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-cen\CSI\5. Reportabilidad\5.4. Informes\5.4.2. Inf Mensual Coordinador\2020\oct20\"/>
    </mc:Choice>
  </mc:AlternateContent>
  <xr:revisionPtr revIDLastSave="0" documentId="13_ncr:1_{1362CB0E-F7C6-497B-8061-BEFE868BD46E}" xr6:coauthVersionLast="44" xr6:coauthVersionMax="44" xr10:uidLastSave="{00000000-0000-0000-0000-000000000000}"/>
  <bookViews>
    <workbookView xWindow="-108" yWindow="-108" windowWidth="23256" windowHeight="12576" tabRatio="939" firstSheet="10" activeTab="19" xr2:uid="{00000000-000D-0000-FFFF-FFFF00000000}"/>
  </bookViews>
  <sheets>
    <sheet name="CAPAC INSTALADA SEN" sheetId="18" r:id="rId1"/>
    <sheet name="CMg SEN" sheetId="82" r:id="rId2"/>
    <sheet name="Gx REAL vs PRG SEN" sheetId="83" r:id="rId3"/>
    <sheet name="DDA MAX Y MIN 2020" sheetId="212" r:id="rId4"/>
    <sheet name="VENTAS DE ENERGÍA" sheetId="213" r:id="rId5"/>
    <sheet name="EAF SEN" sheetId="21" r:id="rId6"/>
    <sheet name="COSTOS COMBUSTIBLES" sheetId="191" r:id="rId7"/>
    <sheet name="DEMANDA" sheetId="152" r:id="rId8"/>
    <sheet name="REDUCCIONES ERNC" sheetId="132" r:id="rId9"/>
    <sheet name="DISPONIBILIDAD GNL" sheetId="131" r:id="rId10"/>
    <sheet name="VENTAS ESPERADAS SEN" sheetId="24" r:id="rId11"/>
    <sheet name="HID. SECA" sheetId="223" r:id="rId12"/>
    <sheet name="HID. MEDIA" sheetId="224" r:id="rId13"/>
    <sheet name="HID. HUMEDA" sheetId="225" r:id="rId14"/>
    <sheet name="CMG. HID. SECA" sheetId="226" r:id="rId15"/>
    <sheet name="CMG. HID. MEDIA" sheetId="227" r:id="rId16"/>
    <sheet name="CMG. HID. HUMEDA" sheetId="228" r:id="rId17"/>
    <sheet name="PMM" sheetId="229" r:id="rId18"/>
    <sheet name="Mensual" sheetId="230" r:id="rId19"/>
    <sheet name="Semanal" sheetId="231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f5_" localSheetId="0">#REF!</definedName>
    <definedName name="_f5_" localSheetId="5">#REF!</definedName>
    <definedName name="_f5_" localSheetId="10">#REF!</definedName>
    <definedName name="_f5_">#REF!</definedName>
    <definedName name="_fc" localSheetId="0">#REF!</definedName>
    <definedName name="_fc" localSheetId="5">#REF!</definedName>
    <definedName name="_fc" localSheetId="10">#REF!</definedName>
    <definedName name="_fc">#REF!</definedName>
    <definedName name="_xlnm._FilterDatabase" localSheetId="6" hidden="1">'COSTOS COMBUSTIBLES'!$A$2:$AK$516</definedName>
    <definedName name="_Hlk311442467" localSheetId="2">'Gx REAL vs PRG SEN'!#REF!</definedName>
    <definedName name="_Ref387143899" localSheetId="0">#REF!</definedName>
    <definedName name="_Ref387143899" localSheetId="5">'EAF SEN'!#REF!</definedName>
    <definedName name="_Ref387143899" localSheetId="10">#REF!</definedName>
    <definedName name="_Ref387143899">#REF!</definedName>
    <definedName name="_Ref387144319" localSheetId="5">'EAF SEN'!#REF!</definedName>
    <definedName name="A_098" localSheetId="0">#REF!</definedName>
    <definedName name="A_098" localSheetId="5">#REF!</definedName>
    <definedName name="A_098" localSheetId="10">#REF!</definedName>
    <definedName name="A_098">#REF!</definedName>
    <definedName name="A_099" localSheetId="0">#REF!</definedName>
    <definedName name="A_099" localSheetId="5">#REF!</definedName>
    <definedName name="A_099" localSheetId="10">#REF!</definedName>
    <definedName name="A_099">#REF!</definedName>
    <definedName name="aaaaaaaa" localSheetId="1">#N/A</definedName>
    <definedName name="aaaaaaaa" localSheetId="2">#N/A</definedName>
    <definedName name="aaaaaaaa">#N/A</definedName>
    <definedName name="_xlnm.Extract" localSheetId="0">#REF!</definedName>
    <definedName name="_xlnm.Extract" localSheetId="5">#REF!</definedName>
    <definedName name="_xlnm.Extract" localSheetId="10">#REF!</definedName>
    <definedName name="_xlnm.Extract">#REF!</definedName>
    <definedName name="_xlnm.Print_Area" localSheetId="5">'EAF SEN'!#REF!</definedName>
    <definedName name="_xlnm.Print_Area" localSheetId="18">Mensual!$A$1:$L$46</definedName>
    <definedName name="_xlnm.Print_Area" localSheetId="19">Semanal!$A$1:$Y$48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5">#REF!</definedName>
    <definedName name="cfc" localSheetId="10">#REF!</definedName>
    <definedName name="cfc">#REF!</definedName>
    <definedName name="cfl" localSheetId="0">#REF!</definedName>
    <definedName name="cfl" localSheetId="5">#REF!</definedName>
    <definedName name="cfl" localSheetId="10">#REF!</definedName>
    <definedName name="cfl">#REF!</definedName>
    <definedName name="cfn" localSheetId="0">#REF!</definedName>
    <definedName name="cfn" localSheetId="5">#REF!</definedName>
    <definedName name="cfn" localSheetId="10">#REF!</definedName>
    <definedName name="cfn">#REF!</definedName>
    <definedName name="cfs" localSheetId="0">#REF!</definedName>
    <definedName name="cfs" localSheetId="5">#REF!</definedName>
    <definedName name="cfs" localSheetId="10">#REF!</definedName>
    <definedName name="cfs">#REF!</definedName>
    <definedName name="CI_ERNC">#N/A</definedName>
    <definedName name="clave" localSheetId="0">#REF!</definedName>
    <definedName name="clave" localSheetId="5">#REF!</definedName>
    <definedName name="clave" localSheetId="10">#REF!</definedName>
    <definedName name="clave">#REF!</definedName>
    <definedName name="Consumo_OMSIC" localSheetId="0">#REF!</definedName>
    <definedName name="Consumo_OMSIC" localSheetId="5">#REF!</definedName>
    <definedName name="Consumo_OMSIC" localSheetId="10">#REF!</definedName>
    <definedName name="Consumo_OMSIC">#REF!</definedName>
    <definedName name="CPABAN" localSheetId="0">#REF!</definedName>
    <definedName name="CPABAN" localSheetId="5">#REF!</definedName>
    <definedName name="CPABAN" localSheetId="10">#REF!</definedName>
    <definedName name="CPABAN">#REF!</definedName>
    <definedName name="CPACON" localSheetId="0">#REF!</definedName>
    <definedName name="CPACON" localSheetId="5">#REF!</definedName>
    <definedName name="CPACON" localSheetId="10">#REF!</definedName>
    <definedName name="CPACON">#REF!</definedName>
    <definedName name="CPALFA" localSheetId="0">#REF!</definedName>
    <definedName name="CPALFA" localSheetId="5">#REF!</definedName>
    <definedName name="CPALFA" localSheetId="10">#REF!</definedName>
    <definedName name="CPALFA">#REF!</definedName>
    <definedName name="CPANTU" localSheetId="0">#REF!</definedName>
    <definedName name="CPANTU" localSheetId="5">#REF!</definedName>
    <definedName name="CPANTU" localSheetId="10">#REF!</definedName>
    <definedName name="CPANTU">#REF!</definedName>
    <definedName name="CPAUTP" localSheetId="0">#REF!</definedName>
    <definedName name="CPAUTP" localSheetId="5">#REF!</definedName>
    <definedName name="CPAUTP" localSheetId="10">#REF!</definedName>
    <definedName name="CPAUTP">#REF!</definedName>
    <definedName name="CPBOCA" localSheetId="0">#REF!</definedName>
    <definedName name="CPBOCA" localSheetId="5">#REF!</definedName>
    <definedName name="CPBOCA" localSheetId="10">#REF!</definedName>
    <definedName name="CPBOCA">#REF!</definedName>
    <definedName name="CPCANU" localSheetId="0">#REF!</definedName>
    <definedName name="CPCANU" localSheetId="5">#REF!</definedName>
    <definedName name="CPCANU" localSheetId="10">#REF!</definedName>
    <definedName name="CPCANU">#REF!</definedName>
    <definedName name="CPCAPU" localSheetId="0">#REF!</definedName>
    <definedName name="CPCAPU" localSheetId="5">#REF!</definedName>
    <definedName name="CPCAPU" localSheetId="10">#REF!</definedName>
    <definedName name="CPCAPU">#REF!</definedName>
    <definedName name="CPCHAC" localSheetId="0">#REF!</definedName>
    <definedName name="CPCHAC" localSheetId="5">#REF!</definedName>
    <definedName name="CPCHAC" localSheetId="10">#REF!</definedName>
    <definedName name="CPCHAC">#REF!</definedName>
    <definedName name="CPCIPR" localSheetId="0">#REF!</definedName>
    <definedName name="CPCIPR" localSheetId="5">#REF!</definedName>
    <definedName name="CPCIPR" localSheetId="10">#REF!</definedName>
    <definedName name="CPCIPR">#REF!</definedName>
    <definedName name="CPCOLB" localSheetId="0">#REF!</definedName>
    <definedName name="CPCOLB" localSheetId="5">#REF!</definedName>
    <definedName name="CPCOLB" localSheetId="10">#REF!</definedName>
    <definedName name="CPCOLB">#REF!</definedName>
    <definedName name="CPCURI" localSheetId="0">#REF!</definedName>
    <definedName name="CPCURI" localSheetId="5">#REF!</definedName>
    <definedName name="CPCURI" localSheetId="10">#REF!</definedName>
    <definedName name="CPCURI">#REF!</definedName>
    <definedName name="CPEVER" localSheetId="0">#REF!</definedName>
    <definedName name="CPEVER" localSheetId="5">#REF!</definedName>
    <definedName name="CPEVER" localSheetId="10">#REF!</definedName>
    <definedName name="CPEVER">#REF!</definedName>
    <definedName name="CPFLOR" localSheetId="0">#REF!</definedName>
    <definedName name="CPFLOR" localSheetId="5">#REF!</definedName>
    <definedName name="CPFLOR" localSheetId="10">#REF!</definedName>
    <definedName name="CPFLOR">#REF!</definedName>
    <definedName name="CPGUAC" localSheetId="0">#REF!</definedName>
    <definedName name="CPGUAC" localSheetId="5">#REF!</definedName>
    <definedName name="CPGUAC" localSheetId="10">#REF!</definedName>
    <definedName name="CPGUAC">#REF!</definedName>
    <definedName name="CPHUAS" localSheetId="0">#REF!</definedName>
    <definedName name="CPHUAS" localSheetId="5">#REF!</definedName>
    <definedName name="CPHUAS" localSheetId="10">#REF!</definedName>
    <definedName name="CPHUAS">#REF!</definedName>
    <definedName name="CPISLA" localSheetId="0">#REF!</definedName>
    <definedName name="CPISLA" localSheetId="5">#REF!</definedName>
    <definedName name="CPISLA" localSheetId="10">#REF!</definedName>
    <definedName name="CPISLA">#REF!</definedName>
    <definedName name="CPLOMA" localSheetId="0">#REF!</definedName>
    <definedName name="CPLOMA" localSheetId="5">#REF!</definedName>
    <definedName name="CPLOMA" localSheetId="10">#REF!</definedName>
    <definedName name="CPLOMA">#REF!</definedName>
    <definedName name="CPLVER" localSheetId="0">#REF!</definedName>
    <definedName name="CPLVER" localSheetId="5">#REF!</definedName>
    <definedName name="CPLVER" localSheetId="10">#REF!</definedName>
    <definedName name="CPLVER">#REF!</definedName>
    <definedName name="CPMAIT" localSheetId="0">#REF!</definedName>
    <definedName name="CPMAIT" localSheetId="5">#REF!</definedName>
    <definedName name="CPMAIT" localSheetId="10">#REF!</definedName>
    <definedName name="CPMAIT">#REF!</definedName>
    <definedName name="CPMAMP" localSheetId="0">#REF!</definedName>
    <definedName name="CPMAMP" localSheetId="5">#REF!</definedName>
    <definedName name="CPMAMP" localSheetId="10">#REF!</definedName>
    <definedName name="CPMAMP">#REF!</definedName>
    <definedName name="CPMOLL" localSheetId="0">#REF!</definedName>
    <definedName name="CPMOLL" localSheetId="5">#REF!</definedName>
    <definedName name="CPMOLL" localSheetId="10">#REF!</definedName>
    <definedName name="CPMOLL">#REF!</definedName>
    <definedName name="CPNEH2" localSheetId="0">#REF!</definedName>
    <definedName name="CPNEH2" localSheetId="5">#REF!</definedName>
    <definedName name="CPNEH2" localSheetId="10">#REF!</definedName>
    <definedName name="CPNEH2">#REF!</definedName>
    <definedName name="CPNEHU" localSheetId="0">#REF!</definedName>
    <definedName name="CPNEHU" localSheetId="5">#REF!</definedName>
    <definedName name="CPNEHU" localSheetId="10">#REF!</definedName>
    <definedName name="CPNEHU">#REF!</definedName>
    <definedName name="CPNREN" localSheetId="0">#REF!</definedName>
    <definedName name="CPNREN" localSheetId="5">#REF!</definedName>
    <definedName name="CPNREN" localSheetId="10">#REF!</definedName>
    <definedName name="CPNREN">#REF!</definedName>
    <definedName name="CPPANG" localSheetId="0">#REF!</definedName>
    <definedName name="CPPANG" localSheetId="5">#REF!</definedName>
    <definedName name="CPPANG" localSheetId="10">#REF!</definedName>
    <definedName name="CPPANG">#REF!</definedName>
    <definedName name="CPPEHU" localSheetId="0">#REF!</definedName>
    <definedName name="CPPEHU" localSheetId="5">#REF!</definedName>
    <definedName name="CPPEHU" localSheetId="10">#REF!</definedName>
    <definedName name="CPPEHU">#REF!</definedName>
    <definedName name="CPPETR" localSheetId="0">#REF!</definedName>
    <definedName name="CPPETR" localSheetId="5">#REF!</definedName>
    <definedName name="CPPETR" localSheetId="10">#REF!</definedName>
    <definedName name="CPPETR">#REF!</definedName>
    <definedName name="CPPEUC" localSheetId="0">#REF!</definedName>
    <definedName name="CPPEUC" localSheetId="5">#REF!</definedName>
    <definedName name="CPPEUC" localSheetId="10">#REF!</definedName>
    <definedName name="CPPEUC">#REF!</definedName>
    <definedName name="CPPILM" localSheetId="0">#REF!</definedName>
    <definedName name="CPPILM" localSheetId="5">#REF!</definedName>
    <definedName name="CPPILM" localSheetId="10">#REF!</definedName>
    <definedName name="CPPILM">#REF!</definedName>
    <definedName name="CPPULL" localSheetId="0">#REF!</definedName>
    <definedName name="CPPULL" localSheetId="5">#REF!</definedName>
    <definedName name="CPPULL" localSheetId="10">#REF!</definedName>
    <definedName name="CPPULL">#REF!</definedName>
    <definedName name="CPPUNT" localSheetId="0">#REF!</definedName>
    <definedName name="CPPUNT" localSheetId="5">#REF!</definedName>
    <definedName name="CPPUNT" localSheetId="10">#REF!</definedName>
    <definedName name="CPPUNT">#REF!</definedName>
    <definedName name="CPQUEL" localSheetId="0">#REF!</definedName>
    <definedName name="CPQUEL" localSheetId="5">#REF!</definedName>
    <definedName name="CPQUEL" localSheetId="10">#REF!</definedName>
    <definedName name="CPQUEL">#REF!</definedName>
    <definedName name="CPQUIL" localSheetId="0">#REF!</definedName>
    <definedName name="CPQUIL" localSheetId="5">#REF!</definedName>
    <definedName name="CPQUIL" localSheetId="10">#REF!</definedName>
    <definedName name="CPQUIL">#REF!</definedName>
    <definedName name="CPRAPE" localSheetId="0">#REF!</definedName>
    <definedName name="CPRAPE" localSheetId="5">#REF!</definedName>
    <definedName name="CPRAPE" localSheetId="10">#REF!</definedName>
    <definedName name="CPRAPE">#REF!</definedName>
    <definedName name="CPRENC" localSheetId="0">#REF!</definedName>
    <definedName name="CPRENC" localSheetId="5">#REF!</definedName>
    <definedName name="CPRENC" localSheetId="10">#REF!</definedName>
    <definedName name="CPRENC">#REF!</definedName>
    <definedName name="CPRUCU" localSheetId="0">#REF!</definedName>
    <definedName name="CPRUCU" localSheetId="5">#REF!</definedName>
    <definedName name="CPRUCU" localSheetId="10">#REF!</definedName>
    <definedName name="CPRUCU">#REF!</definedName>
    <definedName name="CPSAUZ" localSheetId="0">#REF!</definedName>
    <definedName name="CPSAUZ" localSheetId="5">#REF!</definedName>
    <definedName name="CPSAUZ" localSheetId="10">#REF!</definedName>
    <definedName name="CPSAUZ">#REF!</definedName>
    <definedName name="CPSFCO" localSheetId="0">#REF!</definedName>
    <definedName name="CPSFCO" localSheetId="5">#REF!</definedName>
    <definedName name="CPSFCO" localSheetId="10">#REF!</definedName>
    <definedName name="CPSFCO">#REF!</definedName>
    <definedName name="CPSIGN" localSheetId="0">#REF!</definedName>
    <definedName name="CPSIGN" localSheetId="5">#REF!</definedName>
    <definedName name="CPSIGN" localSheetId="10">#REF!</definedName>
    <definedName name="CPSIGN">#REF!</definedName>
    <definedName name="CPSISI" localSheetId="0">#REF!</definedName>
    <definedName name="CPSISI" localSheetId="5">#REF!</definedName>
    <definedName name="CPSISI" localSheetId="10">#REF!</definedName>
    <definedName name="CPSISI">#REF!</definedName>
    <definedName name="CPTALT" localSheetId="0">#REF!</definedName>
    <definedName name="CPTALT" localSheetId="5">#REF!</definedName>
    <definedName name="CPTALT" localSheetId="10">#REF!</definedName>
    <definedName name="CPTALT">#REF!</definedName>
    <definedName name="CPTG9B" localSheetId="0">#REF!</definedName>
    <definedName name="CPTG9B" localSheetId="5">#REF!</definedName>
    <definedName name="CPTG9B" localSheetId="10">#REF!</definedName>
    <definedName name="CPTG9B">#REF!</definedName>
    <definedName name="CPTORO" localSheetId="0">#REF!</definedName>
    <definedName name="CPTORO" localSheetId="5">#REF!</definedName>
    <definedName name="CPTORO" localSheetId="10">#REF!</definedName>
    <definedName name="CPTORO">#REF!</definedName>
    <definedName name="CPTURB" localSheetId="0">#REF!</definedName>
    <definedName name="CPTURB" localSheetId="5">#REF!</definedName>
    <definedName name="CPTURB" localSheetId="10">#REF!</definedName>
    <definedName name="CPTURB">#REF!</definedName>
    <definedName name="CPVEN1" localSheetId="0">#REF!</definedName>
    <definedName name="CPVEN1" localSheetId="5">#REF!</definedName>
    <definedName name="CPVEN1" localSheetId="10">#REF!</definedName>
    <definedName name="CPVEN1">#REF!</definedName>
    <definedName name="CPVEN2" localSheetId="0">#REF!</definedName>
    <definedName name="CPVEN2" localSheetId="5">#REF!</definedName>
    <definedName name="CPVEN2" localSheetId="10">#REF!</definedName>
    <definedName name="CPVEN2">#REF!</definedName>
    <definedName name="CPVOLC" localSheetId="0">#REF!</definedName>
    <definedName name="CPVOLC" localSheetId="5">#REF!</definedName>
    <definedName name="CPVOLC" localSheetId="10">#REF!</definedName>
    <definedName name="CPVOLC">#REF!</definedName>
    <definedName name="csl" localSheetId="0">#REF!</definedName>
    <definedName name="csl" localSheetId="5">#REF!</definedName>
    <definedName name="csl" localSheetId="10">#REF!</definedName>
    <definedName name="csl">#REF!</definedName>
    <definedName name="ctc" localSheetId="0">#REF!</definedName>
    <definedName name="ctc" localSheetId="5">#REF!</definedName>
    <definedName name="ctc" localSheetId="10">#REF!</definedName>
    <definedName name="ctc">#REF!</definedName>
    <definedName name="ctl" localSheetId="0">#REF!</definedName>
    <definedName name="ctl" localSheetId="5">#REF!</definedName>
    <definedName name="ctl" localSheetId="10">#REF!</definedName>
    <definedName name="ctl">#REF!</definedName>
    <definedName name="ctma" localSheetId="0">#REF!</definedName>
    <definedName name="ctma" localSheetId="5">#REF!</definedName>
    <definedName name="ctma" localSheetId="10">#REF!</definedName>
    <definedName name="ctma">#REF!</definedName>
    <definedName name="ctmb" localSheetId="0">#REF!</definedName>
    <definedName name="ctmb" localSheetId="5">#REF!</definedName>
    <definedName name="ctmb" localSheetId="10">#REF!</definedName>
    <definedName name="ctmb">#REF!</definedName>
    <definedName name="ctn" localSheetId="0">#REF!</definedName>
    <definedName name="ctn" localSheetId="5">#REF!</definedName>
    <definedName name="ctn" localSheetId="10">#REF!</definedName>
    <definedName name="ctn">#REF!</definedName>
    <definedName name="cts" localSheetId="0">#REF!</definedName>
    <definedName name="cts" localSheetId="5">#REF!</definedName>
    <definedName name="cts" localSheetId="10">#REF!</definedName>
    <definedName name="cts">#REF!</definedName>
    <definedName name="Datos_emp_progra" localSheetId="1">#N/A</definedName>
    <definedName name="Datos_emp_progra" localSheetId="2">#N/A</definedName>
    <definedName name="Datos_emp_progra">#N/A</definedName>
    <definedName name="Diasfest" localSheetId="0">#REF!</definedName>
    <definedName name="Diasfest" localSheetId="5">#REF!</definedName>
    <definedName name="Diasfest" localSheetId="10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5">[3]TCV!#REF!</definedName>
    <definedName name="DOLAR_OBSERVADO" localSheetId="10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5">#REF!</definedName>
    <definedName name="fa" localSheetId="10">#REF!</definedName>
    <definedName name="fa">#REF!</definedName>
    <definedName name="Fact_Regis" localSheetId="0">#REF!</definedName>
    <definedName name="Fact_Regis" localSheetId="5">#REF!</definedName>
    <definedName name="Fact_Regis" localSheetId="10">#REF!</definedName>
    <definedName name="Fact_Regis">#REF!</definedName>
    <definedName name="fc_" localSheetId="0">#REF!</definedName>
    <definedName name="fc_" localSheetId="5">#REF!</definedName>
    <definedName name="fc_" localSheetId="10">#REF!</definedName>
    <definedName name="fc_">#REF!</definedName>
    <definedName name="fecha_desde">[5]Menú!$D$19</definedName>
    <definedName name="FECHA_DO" localSheetId="0">[3]TCV!#REF!</definedName>
    <definedName name="FECHA_DO" localSheetId="5">[3]TCV!#REF!</definedName>
    <definedName name="FECHA_DO" localSheetId="10">[3]TCV!#REF!</definedName>
    <definedName name="FECHA_DO">[3]TCV!#REF!</definedName>
    <definedName name="fl" localSheetId="0">#REF!</definedName>
    <definedName name="fl" localSheetId="5">#REF!</definedName>
    <definedName name="fl" localSheetId="10">#REF!</definedName>
    <definedName name="fl">#REF!</definedName>
    <definedName name="fn" localSheetId="0">#REF!</definedName>
    <definedName name="fn" localSheetId="5">#REF!</definedName>
    <definedName name="fn" localSheetId="10">#REF!</definedName>
    <definedName name="fn">#REF!</definedName>
    <definedName name="fs" localSheetId="0">#REF!</definedName>
    <definedName name="fs" localSheetId="5">#REF!</definedName>
    <definedName name="fs" localSheetId="10">#REF!</definedName>
    <definedName name="fs">#REF!</definedName>
    <definedName name="fv" localSheetId="0">#REF!</definedName>
    <definedName name="fv" localSheetId="5">#REF!</definedName>
    <definedName name="fv" localSheetId="10">#REF!</definedName>
    <definedName name="fv">#REF!</definedName>
    <definedName name="G" localSheetId="0">[3]TCV!#REF!</definedName>
    <definedName name="G" localSheetId="5">[3]TCV!#REF!</definedName>
    <definedName name="G" localSheetId="10">[3]TCV!#REF!</definedName>
    <definedName name="G">[3]TCV!#REF!</definedName>
    <definedName name="gaban" localSheetId="0">#REF!</definedName>
    <definedName name="gaban" localSheetId="5">#REF!</definedName>
    <definedName name="gaban" localSheetId="10">#REF!</definedName>
    <definedName name="gaban">#REF!</definedName>
    <definedName name="gacocuad" localSheetId="0">#REF!</definedName>
    <definedName name="gacocuad" localSheetId="5">#REF!</definedName>
    <definedName name="gacocuad" localSheetId="10">#REF!</definedName>
    <definedName name="gacocuad">#REF!</definedName>
    <definedName name="gacon" localSheetId="0">#REF!</definedName>
    <definedName name="gacon" localSheetId="5">#REF!</definedName>
    <definedName name="gacon" localSheetId="10">#REF!</definedName>
    <definedName name="gacon">#REF!</definedName>
    <definedName name="galfa" localSheetId="0">#REF!</definedName>
    <definedName name="galfa" localSheetId="5">#REF!</definedName>
    <definedName name="galfa" localSheetId="10">#REF!</definedName>
    <definedName name="galfa">#REF!</definedName>
    <definedName name="gantu" localSheetId="0">#REF!</definedName>
    <definedName name="gantu" localSheetId="5">#REF!</definedName>
    <definedName name="gantu" localSheetId="10">#REF!</definedName>
    <definedName name="gantu">#REF!</definedName>
    <definedName name="garau" localSheetId="0">#REF!</definedName>
    <definedName name="garau" localSheetId="5">#REF!</definedName>
    <definedName name="garau" localSheetId="10">#REF!</definedName>
    <definedName name="garau">#REF!</definedName>
    <definedName name="gboca" localSheetId="0">#REF!</definedName>
    <definedName name="gboca" localSheetId="5">#REF!</definedName>
    <definedName name="gboca" localSheetId="10">#REF!</definedName>
    <definedName name="gboca">#REF!</definedName>
    <definedName name="gcanu" localSheetId="0">#REF!</definedName>
    <definedName name="gcanu" localSheetId="5">#REF!</definedName>
    <definedName name="gcanu" localSheetId="10">#REF!</definedName>
    <definedName name="gcanu">#REF!</definedName>
    <definedName name="gcapu" localSheetId="0">#REF!</definedName>
    <definedName name="gcapu" localSheetId="5">#REF!</definedName>
    <definedName name="gcapu" localSheetId="10">#REF!</definedName>
    <definedName name="gcapu">#REF!</definedName>
    <definedName name="gcelc" localSheetId="0">#REF!</definedName>
    <definedName name="gcelc" localSheetId="5">#REF!</definedName>
    <definedName name="gcelc" localSheetId="10">#REF!</definedName>
    <definedName name="gcelc">#REF!</definedName>
    <definedName name="gcentr" localSheetId="0">#REF!</definedName>
    <definedName name="gcentr" localSheetId="5">#REF!</definedName>
    <definedName name="gcentr" localSheetId="10">#REF!</definedName>
    <definedName name="gcentr">#REF!</definedName>
    <definedName name="gcipr" localSheetId="0">#REF!</definedName>
    <definedName name="gcipr" localSheetId="5">#REF!</definedName>
    <definedName name="gcipr" localSheetId="10">#REF!</definedName>
    <definedName name="gcipr">#REF!</definedName>
    <definedName name="gcolm" localSheetId="0">#REF!</definedName>
    <definedName name="gcolm" localSheetId="5">#REF!</definedName>
    <definedName name="gcolm" localSheetId="10">#REF!</definedName>
    <definedName name="gcolm">#REF!</definedName>
    <definedName name="gcont" localSheetId="0">#REF!</definedName>
    <definedName name="gcont" localSheetId="5">#REF!</definedName>
    <definedName name="gcont" localSheetId="10">#REF!</definedName>
    <definedName name="gcont">#REF!</definedName>
    <definedName name="gcord" localSheetId="0">#REF!</definedName>
    <definedName name="gcord" localSheetId="5">#REF!</definedName>
    <definedName name="gcord" localSheetId="10">#REF!</definedName>
    <definedName name="gcord">#REF!</definedName>
    <definedName name="gcuri" localSheetId="0">#REF!</definedName>
    <definedName name="gcuri" localSheetId="5">#REF!</definedName>
    <definedName name="gcuri" localSheetId="10">#REF!</definedName>
    <definedName name="gcuri">#REF!</definedName>
    <definedName name="gflor" localSheetId="0">#REF!</definedName>
    <definedName name="gflor" localSheetId="5">#REF!</definedName>
    <definedName name="gflor" localSheetId="10">#REF!</definedName>
    <definedName name="gflor">#REF!</definedName>
    <definedName name="ggua1" localSheetId="0">#REF!</definedName>
    <definedName name="ggua1" localSheetId="5">#REF!</definedName>
    <definedName name="ggua1" localSheetId="10">#REF!</definedName>
    <definedName name="ggua1">#REF!</definedName>
    <definedName name="ggua2" localSheetId="0">#REF!</definedName>
    <definedName name="ggua2" localSheetId="5">#REF!</definedName>
    <definedName name="ggua2" localSheetId="10">#REF!</definedName>
    <definedName name="ggua2">#REF!</definedName>
    <definedName name="ghsco" localSheetId="0">#REF!</definedName>
    <definedName name="ghsco" localSheetId="5">#REF!</definedName>
    <definedName name="ghsco" localSheetId="10">#REF!</definedName>
    <definedName name="ghsco">#REF!</definedName>
    <definedName name="gigna" localSheetId="0">#REF!</definedName>
    <definedName name="gigna" localSheetId="5">#REF!</definedName>
    <definedName name="gigna" localSheetId="10">#REF!</definedName>
    <definedName name="gigna">#REF!</definedName>
    <definedName name="gisla" localSheetId="0">#REF!</definedName>
    <definedName name="gisla" localSheetId="5">#REF!</definedName>
    <definedName name="gisla" localSheetId="10">#REF!</definedName>
    <definedName name="gisla">#REF!</definedName>
    <definedName name="glaj" localSheetId="0">#REF!</definedName>
    <definedName name="glaj" localSheetId="5">#REF!</definedName>
    <definedName name="glaj" localSheetId="10">#REF!</definedName>
    <definedName name="glaj">#REF!</definedName>
    <definedName name="glaja" localSheetId="0">#REF!</definedName>
    <definedName name="glaja" localSheetId="5">#REF!</definedName>
    <definedName name="glaja" localSheetId="10">#REF!</definedName>
    <definedName name="glaja">#REF!</definedName>
    <definedName name="glalt" localSheetId="0">#REF!</definedName>
    <definedName name="glalt" localSheetId="5">#REF!</definedName>
    <definedName name="glalt" localSheetId="10">#REF!</definedName>
    <definedName name="glalt">#REF!</definedName>
    <definedName name="glver" localSheetId="0">#REF!</definedName>
    <definedName name="glver" localSheetId="5">#REF!</definedName>
    <definedName name="glver" localSheetId="10">#REF!</definedName>
    <definedName name="glver">#REF!</definedName>
    <definedName name="gmait" localSheetId="0">#REF!</definedName>
    <definedName name="gmait" localSheetId="5">#REF!</definedName>
    <definedName name="gmait" localSheetId="10">#REF!</definedName>
    <definedName name="gmait">#REF!</definedName>
    <definedName name="gmaulea" localSheetId="0">#REF!</definedName>
    <definedName name="gmaulea" localSheetId="5">#REF!</definedName>
    <definedName name="gmaulea" localSheetId="10">#REF!</definedName>
    <definedName name="gmaulea">#REF!</definedName>
    <definedName name="gmauleb" localSheetId="0">#REF!</definedName>
    <definedName name="gmauleb" localSheetId="5">#REF!</definedName>
    <definedName name="gmauleb" localSheetId="10">#REF!</definedName>
    <definedName name="gmauleb">#REF!</definedName>
    <definedName name="gmoll" localSheetId="0">#REF!</definedName>
    <definedName name="gmoll" localSheetId="5">#REF!</definedName>
    <definedName name="gmoll" localSheetId="10">#REF!</definedName>
    <definedName name="gmoll">#REF!</definedName>
    <definedName name="gnehu" localSheetId="0">#REF!</definedName>
    <definedName name="gnehu" localSheetId="5">#REF!</definedName>
    <definedName name="gnehu" localSheetId="10">#REF!</definedName>
    <definedName name="gnehu">#REF!</definedName>
    <definedName name="gnorte" localSheetId="0">#REF!</definedName>
    <definedName name="gnorte" localSheetId="5">#REF!</definedName>
    <definedName name="gnorte" localSheetId="10">#REF!</definedName>
    <definedName name="gnorte">#REF!</definedName>
    <definedName name="gnren" localSheetId="0">#REF!</definedName>
    <definedName name="gnren" localSheetId="5">#REF!</definedName>
    <definedName name="gnren" localSheetId="10">#REF!</definedName>
    <definedName name="gnren">#REF!</definedName>
    <definedName name="gpang" localSheetId="0">#REF!</definedName>
    <definedName name="gpang" localSheetId="5">#REF!</definedName>
    <definedName name="gpang" localSheetId="10">#REF!</definedName>
    <definedName name="gpang">#REF!</definedName>
    <definedName name="gpehu" localSheetId="0">#REF!</definedName>
    <definedName name="gpehu" localSheetId="5">#REF!</definedName>
    <definedName name="gpehu" localSheetId="10">#REF!</definedName>
    <definedName name="gpehu">#REF!</definedName>
    <definedName name="gpetr" localSheetId="0">#REF!</definedName>
    <definedName name="gpetr" localSheetId="5">#REF!</definedName>
    <definedName name="gpetr" localSheetId="10">#REF!</definedName>
    <definedName name="gpetr">#REF!</definedName>
    <definedName name="gpilm" localSheetId="0">#REF!</definedName>
    <definedName name="gpilm" localSheetId="5">#REF!</definedName>
    <definedName name="gpilm" localSheetId="10">#REF!</definedName>
    <definedName name="gpilm">#REF!</definedName>
    <definedName name="gpull" localSheetId="0">#REF!</definedName>
    <definedName name="gpull" localSheetId="5">#REF!</definedName>
    <definedName name="gpull" localSheetId="10">#REF!</definedName>
    <definedName name="gpull">#REF!</definedName>
    <definedName name="gpunt" localSheetId="0">#REF!</definedName>
    <definedName name="gpunt" localSheetId="5">#REF!</definedName>
    <definedName name="gpunt" localSheetId="10">#REF!</definedName>
    <definedName name="gpunt">#REF!</definedName>
    <definedName name="gquel" localSheetId="0">#REF!</definedName>
    <definedName name="gquel" localSheetId="5">#REF!</definedName>
    <definedName name="gquel" localSheetId="10">#REF!</definedName>
    <definedName name="gquel">#REF!</definedName>
    <definedName name="gquil" localSheetId="0">#REF!</definedName>
    <definedName name="gquil" localSheetId="5">#REF!</definedName>
    <definedName name="gquil" localSheetId="10">#REF!</definedName>
    <definedName name="gquil">#REF!</definedName>
    <definedName name="gquilcuad" localSheetId="0">#REF!</definedName>
    <definedName name="gquilcuad" localSheetId="5">#REF!</definedName>
    <definedName name="gquilcuad" localSheetId="10">#REF!</definedName>
    <definedName name="gquilcuad">#REF!</definedName>
    <definedName name="gquinta" localSheetId="0">#REF!</definedName>
    <definedName name="gquinta" localSheetId="5">#REF!</definedName>
    <definedName name="gquinta" localSheetId="10">#REF!</definedName>
    <definedName name="gquinta">#REF!</definedName>
    <definedName name="grape" localSheetId="0">#REF!</definedName>
    <definedName name="grape" localSheetId="5">#REF!</definedName>
    <definedName name="grape" localSheetId="10">#REF!</definedName>
    <definedName name="grape">#REF!</definedName>
    <definedName name="grenc" localSheetId="0">#REF!</definedName>
    <definedName name="grenc" localSheetId="5">#REF!</definedName>
    <definedName name="grenc" localSheetId="10">#REF!</definedName>
    <definedName name="grenc">#REF!</definedName>
    <definedName name="grucu" localSheetId="0">#REF!</definedName>
    <definedName name="grucu" localSheetId="5">#REF!</definedName>
    <definedName name="grucu" localSheetId="10">#REF!</definedName>
    <definedName name="grucu">#REF!</definedName>
    <definedName name="gsauz" localSheetId="0">#REF!</definedName>
    <definedName name="gsauz" localSheetId="5">#REF!</definedName>
    <definedName name="gsauz" localSheetId="10">#REF!</definedName>
    <definedName name="gsauz">#REF!</definedName>
    <definedName name="gsisg" localSheetId="0">#REF!</definedName>
    <definedName name="gsisg" localSheetId="5">#REF!</definedName>
    <definedName name="gsisg" localSheetId="10">#REF!</definedName>
    <definedName name="gsisg">#REF!</definedName>
    <definedName name="gsisi" localSheetId="0">#REF!</definedName>
    <definedName name="gsisi" localSheetId="5">#REF!</definedName>
    <definedName name="gsisi" localSheetId="10">#REF!</definedName>
    <definedName name="gsisi">#REF!</definedName>
    <definedName name="gsur" localSheetId="0">#REF!</definedName>
    <definedName name="gsur" localSheetId="5">#REF!</definedName>
    <definedName name="gsur" localSheetId="10">#REF!</definedName>
    <definedName name="gsur">#REF!</definedName>
    <definedName name="gtgda" localSheetId="0">#REF!</definedName>
    <definedName name="gtgda" localSheetId="5">#REF!</definedName>
    <definedName name="gtgda" localSheetId="10">#REF!</definedName>
    <definedName name="gtgda">#REF!</definedName>
    <definedName name="gtghc" localSheetId="0">#REF!</definedName>
    <definedName name="gtghc" localSheetId="5">#REF!</definedName>
    <definedName name="gtghc" localSheetId="10">#REF!</definedName>
    <definedName name="gtghc">#REF!</definedName>
    <definedName name="gtgin" localSheetId="0">#REF!</definedName>
    <definedName name="gtgin" localSheetId="5">#REF!</definedName>
    <definedName name="gtgin" localSheetId="10">#REF!</definedName>
    <definedName name="gtgin">#REF!</definedName>
    <definedName name="gtoro" localSheetId="0">#REF!</definedName>
    <definedName name="gtoro" localSheetId="5">#REF!</definedName>
    <definedName name="gtoro" localSheetId="10">#REF!</definedName>
    <definedName name="gtoro">#REF!</definedName>
    <definedName name="gven1" localSheetId="0">#REF!</definedName>
    <definedName name="gven1" localSheetId="5">#REF!</definedName>
    <definedName name="gven1" localSheetId="10">#REF!</definedName>
    <definedName name="gven1">#REF!</definedName>
    <definedName name="gven2" localSheetId="0">#REF!</definedName>
    <definedName name="gven2" localSheetId="5">#REF!</definedName>
    <definedName name="gven2" localSheetId="10">#REF!</definedName>
    <definedName name="gven2">#REF!</definedName>
    <definedName name="gvolc" localSheetId="0">#REF!</definedName>
    <definedName name="gvolc" localSheetId="5">#REF!</definedName>
    <definedName name="gvolc" localSheetId="10">#REF!</definedName>
    <definedName name="gvolc">#REF!</definedName>
    <definedName name="horario" localSheetId="1">#N/A</definedName>
    <definedName name="horario" localSheetId="2">#N/A</definedName>
    <definedName name="horario">#N/A</definedName>
    <definedName name="Macro1" localSheetId="1">#N/A</definedName>
    <definedName name="Macro1" localSheetId="2">#N/A</definedName>
    <definedName name="Macro1">#N/A</definedName>
    <definedName name="Macro4" localSheetId="1">#N/A</definedName>
    <definedName name="Macro4" localSheetId="2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5">[3]TCV!#REF!</definedName>
    <definedName name="p_ntoc1" localSheetId="10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5">[3]TCV!#REF!</definedName>
    <definedName name="PCTM1" localSheetId="10">[3]TCV!#REF!</definedName>
    <definedName name="PCTM1">[3]TCV!#REF!</definedName>
    <definedName name="PCTTAR">[2]CELTA!$C$7</definedName>
    <definedName name="RABAN" localSheetId="0">#REF!</definedName>
    <definedName name="RABAN" localSheetId="5">#REF!</definedName>
    <definedName name="RABAN" localSheetId="10">#REF!</definedName>
    <definedName name="RABAN">#REF!</definedName>
    <definedName name="RANTU" localSheetId="0">#REF!</definedName>
    <definedName name="RANTU" localSheetId="5">#REF!</definedName>
    <definedName name="RANTU" localSheetId="10">#REF!</definedName>
    <definedName name="RANTU">#REF!</definedName>
    <definedName name="Resumen_Mant." localSheetId="0">#REF!</definedName>
    <definedName name="Resumen_Mant." localSheetId="5">#REF!</definedName>
    <definedName name="Resumen_Mant." localSheetId="10">#REF!</definedName>
    <definedName name="Resumen_Mant.">#REF!</definedName>
    <definedName name="RRUCU" localSheetId="0">#REF!</definedName>
    <definedName name="RRUCU" localSheetId="5">#REF!</definedName>
    <definedName name="RRUCU" localSheetId="10">#REF!</definedName>
    <definedName name="RRUCU">#REF!</definedName>
    <definedName name="RTORO" localSheetId="0">#REF!</definedName>
    <definedName name="RTORO" localSheetId="5">#REF!</definedName>
    <definedName name="RTORO" localSheetId="10">#REF!</definedName>
    <definedName name="RTORO">#REF!</definedName>
    <definedName name="semana" localSheetId="0">#REF!</definedName>
    <definedName name="semana" localSheetId="5">#REF!</definedName>
    <definedName name="semana" localSheetId="10">#REF!</definedName>
    <definedName name="semana">#REF!</definedName>
    <definedName name="Vchil" localSheetId="0">#REF!</definedName>
    <definedName name="Vchil" localSheetId="5">#REF!</definedName>
    <definedName name="Vchil" localSheetId="10">#REF!</definedName>
    <definedName name="Vchil">#REF!</definedName>
    <definedName name="VIG_EDELNOR">'[1]Ingreso de datos'!$X$44</definedName>
    <definedName name="VtasCosta" localSheetId="0">#REF!</definedName>
    <definedName name="VtasCosta" localSheetId="5">#REF!</definedName>
    <definedName name="VtasCosta" localSheetId="10">#REF!</definedName>
    <definedName name="VtasCosta">#REF!</definedName>
    <definedName name="VtasSIC" localSheetId="0">#REF!</definedName>
    <definedName name="VtasSIC" localSheetId="5">#REF!</definedName>
    <definedName name="VtasSIC" localSheetId="10">#REF!</definedName>
    <definedName name="VtasSIC">#REF!</definedName>
    <definedName name="x" localSheetId="0">'CAPAC INSTALADA SEN'!x</definedName>
    <definedName name="x" localSheetId="1">#N/A</definedName>
    <definedName name="x" localSheetId="5">'EAF SEN'!x</definedName>
    <definedName name="x" localSheetId="2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6" i="227" l="1"/>
  <c r="A346" i="227"/>
  <c r="B345" i="227"/>
  <c r="A345" i="227"/>
  <c r="B344" i="227"/>
  <c r="A344" i="227"/>
  <c r="B342" i="227"/>
  <c r="A342" i="227"/>
  <c r="B341" i="227"/>
  <c r="A341" i="227"/>
  <c r="B340" i="227"/>
  <c r="A340" i="227"/>
  <c r="B338" i="227"/>
  <c r="A338" i="227"/>
  <c r="B337" i="227"/>
  <c r="A337" i="227"/>
  <c r="B336" i="227"/>
  <c r="A336" i="227"/>
  <c r="B334" i="227"/>
  <c r="A334" i="227"/>
  <c r="B333" i="227"/>
  <c r="A333" i="227"/>
  <c r="B332" i="227"/>
  <c r="A332" i="227"/>
  <c r="B330" i="227"/>
  <c r="A330" i="227"/>
  <c r="B329" i="227"/>
  <c r="A329" i="227"/>
  <c r="B328" i="227"/>
  <c r="A328" i="227"/>
  <c r="B326" i="227"/>
  <c r="A326" i="227"/>
  <c r="B325" i="227"/>
  <c r="A325" i="227"/>
  <c r="B324" i="227"/>
  <c r="A324" i="227"/>
  <c r="B322" i="227"/>
  <c r="A322" i="227"/>
  <c r="B321" i="227"/>
  <c r="A321" i="227"/>
  <c r="B320" i="227"/>
  <c r="A320" i="227"/>
  <c r="C319" i="227"/>
  <c r="C320" i="227" s="1"/>
  <c r="M936" i="225"/>
  <c r="L936" i="225"/>
  <c r="K936" i="225"/>
  <c r="J936" i="225"/>
  <c r="I936" i="225"/>
  <c r="H936" i="225"/>
  <c r="G936" i="225"/>
  <c r="F936" i="225"/>
  <c r="E936" i="225"/>
  <c r="D936" i="225"/>
  <c r="C936" i="225"/>
  <c r="B936" i="225"/>
  <c r="M936" i="224"/>
  <c r="L936" i="224"/>
  <c r="K936" i="224"/>
  <c r="J936" i="224"/>
  <c r="I936" i="224"/>
  <c r="H936" i="224"/>
  <c r="G936" i="224"/>
  <c r="F936" i="224"/>
  <c r="E936" i="224"/>
  <c r="D936" i="224"/>
  <c r="C936" i="224"/>
  <c r="B936" i="224"/>
  <c r="M936" i="223"/>
  <c r="L936" i="223"/>
  <c r="K936" i="223"/>
  <c r="J936" i="223"/>
  <c r="I936" i="223"/>
  <c r="H936" i="223"/>
  <c r="G936" i="223"/>
  <c r="F936" i="223"/>
  <c r="E936" i="223"/>
  <c r="D936" i="223"/>
  <c r="C936" i="223"/>
  <c r="B936" i="223"/>
  <c r="C321" i="227" l="1"/>
  <c r="C346" i="227"/>
  <c r="C344" i="227"/>
  <c r="C345" i="227"/>
  <c r="C342" i="227"/>
  <c r="C338" i="227"/>
  <c r="C341" i="227"/>
  <c r="C340" i="227"/>
  <c r="C333" i="227"/>
  <c r="C334" i="227"/>
  <c r="C336" i="227"/>
  <c r="C337" i="227"/>
  <c r="C332" i="227"/>
  <c r="C326" i="227"/>
  <c r="C328" i="227"/>
  <c r="C329" i="227"/>
  <c r="C324" i="227"/>
  <c r="C330" i="227"/>
  <c r="C325" i="227"/>
  <c r="D319" i="227"/>
  <c r="C322" i="227"/>
  <c r="E34" i="132"/>
  <c r="D345" i="227" l="1"/>
  <c r="D346" i="227"/>
  <c r="D344" i="227"/>
  <c r="D341" i="227"/>
  <c r="D342" i="227"/>
  <c r="D338" i="227"/>
  <c r="D340" i="227"/>
  <c r="D334" i="227"/>
  <c r="D336" i="227"/>
  <c r="D337" i="227"/>
  <c r="D328" i="227"/>
  <c r="D333" i="227"/>
  <c r="D329" i="227"/>
  <c r="D324" i="227"/>
  <c r="D330" i="227"/>
  <c r="D325" i="227"/>
  <c r="D332" i="227"/>
  <c r="D326" i="227"/>
  <c r="D320" i="227"/>
  <c r="D321" i="227"/>
  <c r="D322" i="227"/>
  <c r="E319" i="227"/>
  <c r="E23" i="18"/>
  <c r="E344" i="227" l="1"/>
  <c r="E345" i="227"/>
  <c r="E346" i="227"/>
  <c r="E342" i="227"/>
  <c r="E340" i="227"/>
  <c r="E341" i="227"/>
  <c r="E338" i="227"/>
  <c r="E336" i="227"/>
  <c r="E337" i="227"/>
  <c r="E333" i="227"/>
  <c r="E334" i="227"/>
  <c r="E329" i="227"/>
  <c r="E330" i="227"/>
  <c r="E325" i="227"/>
  <c r="E332" i="227"/>
  <c r="E326" i="227"/>
  <c r="E328" i="227"/>
  <c r="E320" i="227"/>
  <c r="E321" i="227"/>
  <c r="E324" i="227"/>
  <c r="E322" i="227"/>
  <c r="F319" i="227"/>
  <c r="H27" i="21"/>
  <c r="G27" i="21"/>
  <c r="F345" i="227" l="1"/>
  <c r="F346" i="227"/>
  <c r="F341" i="227"/>
  <c r="F344" i="227"/>
  <c r="F342" i="227"/>
  <c r="F338" i="227"/>
  <c r="F337" i="227"/>
  <c r="F340" i="227"/>
  <c r="F333" i="227"/>
  <c r="F334" i="227"/>
  <c r="F336" i="227"/>
  <c r="F330" i="227"/>
  <c r="F325" i="227"/>
  <c r="F332" i="227"/>
  <c r="F326" i="227"/>
  <c r="F328" i="227"/>
  <c r="F329" i="227"/>
  <c r="F324" i="227"/>
  <c r="F321" i="227"/>
  <c r="F322" i="227"/>
  <c r="G319" i="227"/>
  <c r="F320" i="227"/>
  <c r="E33" i="132"/>
  <c r="G346" i="227" l="1"/>
  <c r="G344" i="227"/>
  <c r="G342" i="227"/>
  <c r="G341" i="227"/>
  <c r="G338" i="227"/>
  <c r="G345" i="227"/>
  <c r="G340" i="227"/>
  <c r="G333" i="227"/>
  <c r="G334" i="227"/>
  <c r="G336" i="227"/>
  <c r="G337" i="227"/>
  <c r="G332" i="227"/>
  <c r="G326" i="227"/>
  <c r="G328" i="227"/>
  <c r="G329" i="227"/>
  <c r="G324" i="227"/>
  <c r="G330" i="227"/>
  <c r="G325" i="227"/>
  <c r="G322" i="227"/>
  <c r="H319" i="227"/>
  <c r="G320" i="227"/>
  <c r="G321" i="227"/>
  <c r="E5" i="132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H345" i="227" l="1"/>
  <c r="H344" i="227"/>
  <c r="H341" i="227"/>
  <c r="H338" i="227"/>
  <c r="H346" i="227"/>
  <c r="H340" i="227"/>
  <c r="H342" i="227"/>
  <c r="H334" i="227"/>
  <c r="H336" i="227"/>
  <c r="H337" i="227"/>
  <c r="H333" i="227"/>
  <c r="H328" i="227"/>
  <c r="H329" i="227"/>
  <c r="H324" i="227"/>
  <c r="H330" i="227"/>
  <c r="H325" i="227"/>
  <c r="H332" i="227"/>
  <c r="H326" i="227"/>
  <c r="H320" i="227"/>
  <c r="H321" i="227"/>
  <c r="H322" i="227"/>
  <c r="I319" i="227"/>
  <c r="E10" i="83"/>
  <c r="I344" i="227" l="1"/>
  <c r="I345" i="227"/>
  <c r="I346" i="227"/>
  <c r="I342" i="227"/>
  <c r="I340" i="227"/>
  <c r="I336" i="227"/>
  <c r="I337" i="227"/>
  <c r="I341" i="227"/>
  <c r="I333" i="227"/>
  <c r="I338" i="227"/>
  <c r="I334" i="227"/>
  <c r="I329" i="227"/>
  <c r="I324" i="227"/>
  <c r="I330" i="227"/>
  <c r="I325" i="227"/>
  <c r="I332" i="227"/>
  <c r="I326" i="227"/>
  <c r="I328" i="227"/>
  <c r="I320" i="227"/>
  <c r="I321" i="227"/>
  <c r="I322" i="227"/>
  <c r="J319" i="227"/>
  <c r="D10" i="83"/>
  <c r="F10" i="83" s="1"/>
  <c r="J345" i="227" l="1"/>
  <c r="J346" i="227"/>
  <c r="J341" i="227"/>
  <c r="J342" i="227"/>
  <c r="J338" i="227"/>
  <c r="J344" i="227"/>
  <c r="J340" i="227"/>
  <c r="J337" i="227"/>
  <c r="J333" i="227"/>
  <c r="J334" i="227"/>
  <c r="J336" i="227"/>
  <c r="J330" i="227"/>
  <c r="J325" i="227"/>
  <c r="J332" i="227"/>
  <c r="J326" i="227"/>
  <c r="J328" i="227"/>
  <c r="J329" i="227"/>
  <c r="J324" i="227"/>
  <c r="J321" i="227"/>
  <c r="J322" i="227"/>
  <c r="K319" i="227"/>
  <c r="J320" i="227"/>
  <c r="K346" i="227" l="1"/>
  <c r="K344" i="227"/>
  <c r="K342" i="227"/>
  <c r="K345" i="227"/>
  <c r="K338" i="227"/>
  <c r="K341" i="227"/>
  <c r="K340" i="227"/>
  <c r="K333" i="227"/>
  <c r="K334" i="227"/>
  <c r="K336" i="227"/>
  <c r="K337" i="227"/>
  <c r="K332" i="227"/>
  <c r="K326" i="227"/>
  <c r="K328" i="227"/>
  <c r="K329" i="227"/>
  <c r="K324" i="227"/>
  <c r="K330" i="227"/>
  <c r="K325" i="227"/>
  <c r="K322" i="227"/>
  <c r="L319" i="227"/>
  <c r="K320" i="227"/>
  <c r="K321" i="227"/>
  <c r="L345" i="227" l="1"/>
  <c r="L346" i="227"/>
  <c r="L344" i="227"/>
  <c r="L341" i="227"/>
  <c r="L338" i="227"/>
  <c r="L340" i="227"/>
  <c r="L342" i="227"/>
  <c r="L334" i="227"/>
  <c r="L336" i="227"/>
  <c r="L337" i="227"/>
  <c r="L332" i="227"/>
  <c r="L328" i="227"/>
  <c r="L329" i="227"/>
  <c r="L324" i="227"/>
  <c r="L330" i="227"/>
  <c r="L325" i="227"/>
  <c r="L333" i="227"/>
  <c r="L326" i="227"/>
  <c r="L320" i="227"/>
  <c r="L321" i="227"/>
  <c r="L322" i="227"/>
  <c r="M319" i="227"/>
  <c r="M344" i="227" l="1"/>
  <c r="M345" i="227"/>
  <c r="M346" i="227"/>
  <c r="M342" i="227"/>
  <c r="M340" i="227"/>
  <c r="M341" i="227"/>
  <c r="M336" i="227"/>
  <c r="M337" i="227"/>
  <c r="M338" i="227"/>
  <c r="M333" i="227"/>
  <c r="M334" i="227"/>
  <c r="M329" i="227"/>
  <c r="M324" i="227"/>
  <c r="M330" i="227"/>
  <c r="M325" i="227"/>
  <c r="M326" i="227"/>
  <c r="M332" i="227"/>
  <c r="M328" i="227"/>
  <c r="M320" i="227"/>
  <c r="M321" i="227"/>
  <c r="M322" i="227"/>
  <c r="N319" i="227"/>
  <c r="N345" i="227" l="1"/>
  <c r="N346" i="227"/>
  <c r="N341" i="227"/>
  <c r="N344" i="227"/>
  <c r="N342" i="227"/>
  <c r="N338" i="227"/>
  <c r="N337" i="227"/>
  <c r="N333" i="227"/>
  <c r="N334" i="227"/>
  <c r="N340" i="227"/>
  <c r="N336" i="227"/>
  <c r="N330" i="227"/>
  <c r="N325" i="227"/>
  <c r="N326" i="227"/>
  <c r="N332" i="227"/>
  <c r="N328" i="227"/>
  <c r="N329" i="227"/>
  <c r="N324" i="227"/>
  <c r="N321" i="227"/>
  <c r="N322" i="227"/>
  <c r="O319" i="227"/>
  <c r="N320" i="227"/>
  <c r="O346" i="227" l="1"/>
  <c r="O344" i="227"/>
  <c r="O342" i="227"/>
  <c r="O345" i="227"/>
  <c r="O341" i="227"/>
  <c r="O338" i="227"/>
  <c r="O340" i="227"/>
  <c r="O333" i="227"/>
  <c r="O334" i="227"/>
  <c r="O336" i="227"/>
  <c r="O337" i="227"/>
  <c r="O326" i="227"/>
  <c r="O332" i="227"/>
  <c r="O328" i="227"/>
  <c r="O329" i="227"/>
  <c r="O324" i="227"/>
  <c r="O330" i="227"/>
  <c r="O325" i="227"/>
  <c r="O322" i="227"/>
  <c r="P319" i="227"/>
  <c r="O320" i="227"/>
  <c r="O321" i="227"/>
  <c r="P345" i="227" l="1"/>
  <c r="P344" i="227"/>
  <c r="P346" i="227"/>
  <c r="P341" i="227"/>
  <c r="P338" i="227"/>
  <c r="P342" i="227"/>
  <c r="P340" i="227"/>
  <c r="P334" i="227"/>
  <c r="P336" i="227"/>
  <c r="P337" i="227"/>
  <c r="P332" i="227"/>
  <c r="P328" i="227"/>
  <c r="P329" i="227"/>
  <c r="P324" i="227"/>
  <c r="P333" i="227"/>
  <c r="P330" i="227"/>
  <c r="P325" i="227"/>
  <c r="P326" i="227"/>
  <c r="P320" i="227"/>
  <c r="P321" i="227"/>
  <c r="P322" i="227"/>
  <c r="Q319" i="227"/>
  <c r="Q344" i="227" l="1"/>
  <c r="Q345" i="227"/>
  <c r="Q346" i="227"/>
  <c r="Q342" i="227"/>
  <c r="Q340" i="227"/>
  <c r="Q337" i="227"/>
  <c r="Q336" i="227"/>
  <c r="Q341" i="227"/>
  <c r="Q338" i="227"/>
  <c r="Q333" i="227"/>
  <c r="Q334" i="227"/>
  <c r="Q332" i="227"/>
  <c r="Q329" i="227"/>
  <c r="Q324" i="227"/>
  <c r="Q330" i="227"/>
  <c r="Q325" i="227"/>
  <c r="Q326" i="227"/>
  <c r="Q328" i="227"/>
  <c r="Q320" i="227"/>
  <c r="Q321" i="227"/>
  <c r="Q322" i="227"/>
  <c r="R319" i="227"/>
  <c r="R345" i="227" l="1"/>
  <c r="R346" i="227"/>
  <c r="R341" i="227"/>
  <c r="R342" i="227"/>
  <c r="R344" i="227"/>
  <c r="R338" i="227"/>
  <c r="R337" i="227"/>
  <c r="R333" i="227"/>
  <c r="R340" i="227"/>
  <c r="R334" i="227"/>
  <c r="R336" i="227"/>
  <c r="R330" i="227"/>
  <c r="R325" i="227"/>
  <c r="R326" i="227"/>
  <c r="R328" i="227"/>
  <c r="R332" i="227"/>
  <c r="R329" i="227"/>
  <c r="R324" i="227"/>
  <c r="R321" i="227"/>
  <c r="R322" i="227"/>
  <c r="S319" i="227"/>
  <c r="R320" i="227"/>
  <c r="S346" i="227" l="1"/>
  <c r="S344" i="227"/>
  <c r="S345" i="227"/>
  <c r="S342" i="227"/>
  <c r="S338" i="227"/>
  <c r="S341" i="227"/>
  <c r="S340" i="227"/>
  <c r="S337" i="227"/>
  <c r="S333" i="227"/>
  <c r="S334" i="227"/>
  <c r="S336" i="227"/>
  <c r="S326" i="227"/>
  <c r="S328" i="227"/>
  <c r="S332" i="227"/>
  <c r="S329" i="227"/>
  <c r="S324" i="227"/>
  <c r="S330" i="227"/>
  <c r="S325" i="227"/>
  <c r="S322" i="227"/>
  <c r="T319" i="227"/>
  <c r="S320" i="227"/>
  <c r="S321" i="227"/>
  <c r="T345" i="227" l="1"/>
  <c r="T346" i="227"/>
  <c r="T344" i="227"/>
  <c r="T341" i="227"/>
  <c r="T342" i="227"/>
  <c r="T338" i="227"/>
  <c r="T340" i="227"/>
  <c r="T334" i="227"/>
  <c r="T336" i="227"/>
  <c r="T332" i="227"/>
  <c r="T337" i="227"/>
  <c r="T328" i="227"/>
  <c r="T333" i="227"/>
  <c r="T329" i="227"/>
  <c r="T324" i="227"/>
  <c r="T330" i="227"/>
  <c r="T325" i="227"/>
  <c r="T326" i="227"/>
  <c r="T320" i="227"/>
  <c r="T321" i="227"/>
  <c r="T322" i="227"/>
  <c r="U319" i="227"/>
  <c r="U344" i="227" l="1"/>
  <c r="U345" i="227"/>
  <c r="U346" i="227"/>
  <c r="U342" i="227"/>
  <c r="U340" i="227"/>
  <c r="U341" i="227"/>
  <c r="U337" i="227"/>
  <c r="U338" i="227"/>
  <c r="U336" i="227"/>
  <c r="U333" i="227"/>
  <c r="U334" i="227"/>
  <c r="U329" i="227"/>
  <c r="U324" i="227"/>
  <c r="U332" i="227"/>
  <c r="U330" i="227"/>
  <c r="U325" i="227"/>
  <c r="U326" i="227"/>
  <c r="U328" i="227"/>
  <c r="U320" i="227"/>
  <c r="U321" i="227"/>
  <c r="U322" i="227"/>
  <c r="V319" i="227"/>
  <c r="V345" i="227" l="1"/>
  <c r="V346" i="227"/>
  <c r="V341" i="227"/>
  <c r="V344" i="227"/>
  <c r="V342" i="227"/>
  <c r="V337" i="227"/>
  <c r="V338" i="227"/>
  <c r="V332" i="227"/>
  <c r="V340" i="227"/>
  <c r="V333" i="227"/>
  <c r="V334" i="227"/>
  <c r="V336" i="227"/>
  <c r="V330" i="227"/>
  <c r="V325" i="227"/>
  <c r="V326" i="227"/>
  <c r="V328" i="227"/>
  <c r="V329" i="227"/>
  <c r="V324" i="227"/>
  <c r="V321" i="227"/>
  <c r="V322" i="227"/>
  <c r="W319" i="227"/>
  <c r="V320" i="227"/>
  <c r="W346" i="227" l="1"/>
  <c r="W344" i="227"/>
  <c r="W342" i="227"/>
  <c r="W341" i="227"/>
  <c r="W345" i="227"/>
  <c r="W338" i="227"/>
  <c r="W340" i="227"/>
  <c r="W333" i="227"/>
  <c r="W334" i="227"/>
  <c r="W337" i="227"/>
  <c r="W336" i="227"/>
  <c r="W332" i="227"/>
  <c r="W326" i="227"/>
  <c r="W328" i="227"/>
  <c r="W329" i="227"/>
  <c r="W324" i="227"/>
  <c r="W330" i="227"/>
  <c r="W325" i="227"/>
  <c r="W322" i="227"/>
  <c r="X319" i="227"/>
  <c r="W320" i="227"/>
  <c r="W321" i="227"/>
  <c r="X345" i="227" l="1"/>
  <c r="X344" i="227"/>
  <c r="X341" i="227"/>
  <c r="X346" i="227"/>
  <c r="X338" i="227"/>
  <c r="X340" i="227"/>
  <c r="X334" i="227"/>
  <c r="X337" i="227"/>
  <c r="X336" i="227"/>
  <c r="X332" i="227"/>
  <c r="X342" i="227"/>
  <c r="X333" i="227"/>
  <c r="X328" i="227"/>
  <c r="X329" i="227"/>
  <c r="X324" i="227"/>
  <c r="X330" i="227"/>
  <c r="X325" i="227"/>
  <c r="X326" i="227"/>
  <c r="X320" i="227"/>
  <c r="X321" i="227"/>
  <c r="X322" i="227"/>
  <c r="Y319" i="227"/>
  <c r="Y344" i="227" l="1"/>
  <c r="Y345" i="227"/>
  <c r="Y346" i="227"/>
  <c r="Y342" i="227"/>
  <c r="Y340" i="227"/>
  <c r="Y337" i="227"/>
  <c r="Y341" i="227"/>
  <c r="Y336" i="227"/>
  <c r="Y332" i="227"/>
  <c r="Y333" i="227"/>
  <c r="Y338" i="227"/>
  <c r="Y334" i="227"/>
  <c r="Y329" i="227"/>
  <c r="Y324" i="227"/>
  <c r="Y330" i="227"/>
  <c r="Y325" i="227"/>
  <c r="Y326" i="227"/>
  <c r="Y328" i="227"/>
  <c r="Y320" i="227"/>
  <c r="Y321" i="227"/>
  <c r="Y322" i="227"/>
  <c r="Z319" i="227"/>
  <c r="Z345" i="227" l="1"/>
  <c r="Z346" i="227"/>
  <c r="Z341" i="227"/>
  <c r="Z342" i="227"/>
  <c r="Z344" i="227"/>
  <c r="Z337" i="227"/>
  <c r="Z338" i="227"/>
  <c r="Z340" i="227"/>
  <c r="Z332" i="227"/>
  <c r="Z333" i="227"/>
  <c r="Z334" i="227"/>
  <c r="Z336" i="227"/>
  <c r="Z330" i="227"/>
  <c r="Z325" i="227"/>
  <c r="Z326" i="227"/>
  <c r="Z328" i="227"/>
  <c r="Z329" i="227"/>
  <c r="Z324" i="227"/>
  <c r="Z321" i="227"/>
  <c r="Z322" i="227"/>
  <c r="AA319" i="227"/>
  <c r="Z320" i="227"/>
  <c r="AA346" i="227" l="1"/>
  <c r="AA344" i="227"/>
  <c r="AA342" i="227"/>
  <c r="AA345" i="227"/>
  <c r="AA338" i="227"/>
  <c r="AA341" i="227"/>
  <c r="AA340" i="227"/>
  <c r="AA337" i="227"/>
  <c r="AA333" i="227"/>
  <c r="AA334" i="227"/>
  <c r="AA336" i="227"/>
  <c r="AA326" i="227"/>
  <c r="AA328" i="227"/>
  <c r="AA329" i="227"/>
  <c r="AA324" i="227"/>
  <c r="AA332" i="227"/>
  <c r="AA330" i="227"/>
  <c r="AA325" i="227"/>
  <c r="AA322" i="227"/>
  <c r="AB319" i="227"/>
  <c r="AA320" i="227"/>
  <c r="AA321" i="227"/>
  <c r="AB345" i="227" l="1"/>
  <c r="AB346" i="227"/>
  <c r="AB344" i="227"/>
  <c r="AB341" i="227"/>
  <c r="AB338" i="227"/>
  <c r="AB340" i="227"/>
  <c r="AB342" i="227"/>
  <c r="AB334" i="227"/>
  <c r="AB336" i="227"/>
  <c r="AB332" i="227"/>
  <c r="AB337" i="227"/>
  <c r="AB328" i="227"/>
  <c r="AB329" i="227"/>
  <c r="AB324" i="227"/>
  <c r="AB330" i="227"/>
  <c r="AB325" i="227"/>
  <c r="AB333" i="227"/>
  <c r="AB326" i="227"/>
  <c r="AB320" i="227"/>
  <c r="AB321" i="227"/>
  <c r="AB322" i="227"/>
  <c r="AC319" i="227"/>
  <c r="AC344" i="227" l="1"/>
  <c r="AC345" i="227"/>
  <c r="AC346" i="227"/>
  <c r="AC341" i="227"/>
  <c r="AC342" i="227"/>
  <c r="AC340" i="227"/>
  <c r="AC337" i="227"/>
  <c r="AC336" i="227"/>
  <c r="AC332" i="227"/>
  <c r="AC338" i="227"/>
  <c r="AC333" i="227"/>
  <c r="AC334" i="227"/>
  <c r="AC329" i="227"/>
  <c r="AC324" i="227"/>
  <c r="AC330" i="227"/>
  <c r="AC325" i="227"/>
  <c r="AC326" i="227"/>
  <c r="AC328" i="227"/>
  <c r="AC320" i="227"/>
  <c r="AC321" i="227"/>
  <c r="AC322" i="227"/>
  <c r="AD319" i="227"/>
  <c r="AD345" i="227" l="1"/>
  <c r="AD346" i="227"/>
  <c r="AD341" i="227"/>
  <c r="AD344" i="227"/>
  <c r="AD342" i="227"/>
  <c r="AD337" i="227"/>
  <c r="AD338" i="227"/>
  <c r="AD332" i="227"/>
  <c r="AD333" i="227"/>
  <c r="AD334" i="227"/>
  <c r="AD340" i="227"/>
  <c r="AD336" i="227"/>
  <c r="AD330" i="227"/>
  <c r="AD325" i="227"/>
  <c r="AD326" i="227"/>
  <c r="AD328" i="227"/>
  <c r="AD329" i="227"/>
  <c r="AD324" i="227"/>
  <c r="AD321" i="227"/>
  <c r="AD322" i="227"/>
  <c r="AE319" i="227"/>
  <c r="AD320" i="227"/>
  <c r="AE346" i="227" l="1"/>
  <c r="AE344" i="227"/>
  <c r="AE342" i="227"/>
  <c r="AE345" i="227"/>
  <c r="AE340" i="227"/>
  <c r="AE341" i="227"/>
  <c r="AE338" i="227"/>
  <c r="AE333" i="227"/>
  <c r="AE334" i="227"/>
  <c r="AE337" i="227"/>
  <c r="AE336" i="227"/>
  <c r="AE326" i="227"/>
  <c r="AE328" i="227"/>
  <c r="AE332" i="227"/>
  <c r="AE329" i="227"/>
  <c r="AE324" i="227"/>
  <c r="AE330" i="227"/>
  <c r="AE325" i="227"/>
  <c r="AE322" i="227"/>
  <c r="AF319" i="227"/>
  <c r="AE320" i="227"/>
  <c r="AE321" i="227"/>
  <c r="AF345" i="227" l="1"/>
  <c r="AF344" i="227"/>
  <c r="AF346" i="227"/>
  <c r="AF341" i="227"/>
  <c r="AF338" i="227"/>
  <c r="AF342" i="227"/>
  <c r="AF340" i="227"/>
  <c r="AF334" i="227"/>
  <c r="AF337" i="227"/>
  <c r="AF336" i="227"/>
  <c r="AF332" i="227"/>
  <c r="AF328" i="227"/>
  <c r="AF329" i="227"/>
  <c r="AF324" i="227"/>
  <c r="AF333" i="227"/>
  <c r="AF330" i="227"/>
  <c r="AF325" i="227"/>
  <c r="AF326" i="227"/>
  <c r="AF320" i="227"/>
  <c r="AF321" i="227"/>
  <c r="AF322" i="227"/>
  <c r="AG319" i="227"/>
  <c r="AG344" i="227" l="1"/>
  <c r="AG345" i="227"/>
  <c r="AG346" i="227"/>
  <c r="AG341" i="227"/>
  <c r="AG342" i="227"/>
  <c r="AG340" i="227"/>
  <c r="AG337" i="227"/>
  <c r="AG336" i="227"/>
  <c r="AG338" i="227"/>
  <c r="AG332" i="227"/>
  <c r="AG333" i="227"/>
  <c r="AG334" i="227"/>
  <c r="AG329" i="227"/>
  <c r="AG324" i="227"/>
  <c r="AG330" i="227"/>
  <c r="AG325" i="227"/>
  <c r="AG326" i="227"/>
  <c r="AG328" i="227"/>
  <c r="AG320" i="227"/>
  <c r="AG321" i="227"/>
  <c r="AG322" i="227"/>
  <c r="AH319" i="227"/>
  <c r="AH345" i="227" l="1"/>
  <c r="AH346" i="227"/>
  <c r="AH341" i="227"/>
  <c r="AH342" i="227"/>
  <c r="AH344" i="227"/>
  <c r="AH340" i="227"/>
  <c r="AH337" i="227"/>
  <c r="AH338" i="227"/>
  <c r="AH332" i="227"/>
  <c r="AH333" i="227"/>
  <c r="AH334" i="227"/>
  <c r="AH336" i="227"/>
  <c r="AH330" i="227"/>
  <c r="AH325" i="227"/>
  <c r="AH326" i="227"/>
  <c r="AH328" i="227"/>
  <c r="AH329" i="227"/>
  <c r="AH324" i="227"/>
  <c r="AH321" i="227"/>
  <c r="AH322" i="227"/>
  <c r="AI319" i="227"/>
  <c r="AH320" i="227"/>
  <c r="AI346" i="227" l="1"/>
  <c r="AI344" i="227"/>
  <c r="AI345" i="227"/>
  <c r="AI342" i="227"/>
  <c r="AI340" i="227"/>
  <c r="AI341" i="227"/>
  <c r="AI338" i="227"/>
  <c r="AI337" i="227"/>
  <c r="AI333" i="227"/>
  <c r="AI334" i="227"/>
  <c r="AI336" i="227"/>
  <c r="AI326" i="227"/>
  <c r="AI332" i="227"/>
  <c r="AI328" i="227"/>
  <c r="AI329" i="227"/>
  <c r="AI324" i="227"/>
  <c r="AI330" i="227"/>
  <c r="AI325" i="227"/>
  <c r="AI322" i="227"/>
  <c r="AJ319" i="227"/>
  <c r="AI320" i="227"/>
  <c r="AI321" i="227"/>
  <c r="AJ345" i="227" l="1"/>
  <c r="AJ346" i="227"/>
  <c r="AJ344" i="227"/>
  <c r="AJ341" i="227"/>
  <c r="AJ342" i="227"/>
  <c r="AJ338" i="227"/>
  <c r="AJ334" i="227"/>
  <c r="AJ336" i="227"/>
  <c r="AJ340" i="227"/>
  <c r="AJ332" i="227"/>
  <c r="AJ337" i="227"/>
  <c r="AJ328" i="227"/>
  <c r="AJ333" i="227"/>
  <c r="AJ329" i="227"/>
  <c r="AJ324" i="227"/>
  <c r="AJ330" i="227"/>
  <c r="AJ325" i="227"/>
  <c r="AJ326" i="227"/>
  <c r="AJ320" i="227"/>
  <c r="AJ321" i="227"/>
  <c r="AJ322" i="227"/>
  <c r="AK319" i="227"/>
  <c r="AK344" i="227" l="1"/>
  <c r="AK345" i="227"/>
  <c r="AK346" i="227"/>
  <c r="AK341" i="227"/>
  <c r="AK342" i="227"/>
  <c r="AK340" i="227"/>
  <c r="AK337" i="227"/>
  <c r="AK338" i="227"/>
  <c r="AK336" i="227"/>
  <c r="AK332" i="227"/>
  <c r="AK333" i="227"/>
  <c r="AK334" i="227"/>
  <c r="AK329" i="227"/>
  <c r="AK324" i="227"/>
  <c r="AK330" i="227"/>
  <c r="AK325" i="227"/>
  <c r="AK326" i="227"/>
  <c r="AK328" i="227"/>
  <c r="AK320" i="227"/>
  <c r="AK321" i="227"/>
  <c r="AK322" i="227"/>
  <c r="AL319" i="227"/>
  <c r="AL345" i="227" l="1"/>
  <c r="AL346" i="227"/>
  <c r="AL341" i="227"/>
  <c r="AL344" i="227"/>
  <c r="AL342" i="227"/>
  <c r="AL340" i="227"/>
  <c r="AL337" i="227"/>
  <c r="AL338" i="227"/>
  <c r="AL332" i="227"/>
  <c r="AL333" i="227"/>
  <c r="AL334" i="227"/>
  <c r="AL336" i="227"/>
  <c r="AL330" i="227"/>
  <c r="AL325" i="227"/>
  <c r="AL326" i="227"/>
  <c r="AL328" i="227"/>
  <c r="AL329" i="227"/>
  <c r="AL324" i="227"/>
  <c r="AL321" i="227"/>
  <c r="AL322" i="227"/>
  <c r="AM319" i="227"/>
  <c r="AL320" i="227"/>
  <c r="AM346" i="227" l="1"/>
  <c r="AM344" i="227"/>
  <c r="AM342" i="227"/>
  <c r="AM340" i="227"/>
  <c r="AM345" i="227"/>
  <c r="AM338" i="227"/>
  <c r="AM333" i="227"/>
  <c r="AM334" i="227"/>
  <c r="AM337" i="227"/>
  <c r="AM336" i="227"/>
  <c r="AM341" i="227"/>
  <c r="AM332" i="227"/>
  <c r="AM326" i="227"/>
  <c r="AM328" i="227"/>
  <c r="AM329" i="227"/>
  <c r="AM324" i="227"/>
  <c r="AM330" i="227"/>
  <c r="AM325" i="227"/>
  <c r="AM322" i="227"/>
  <c r="AN319" i="227"/>
  <c r="AM320" i="227"/>
  <c r="AM321" i="227"/>
  <c r="AN345" i="227" l="1"/>
  <c r="AN344" i="227"/>
  <c r="AN341" i="227"/>
  <c r="AN340" i="227"/>
  <c r="AN338" i="227"/>
  <c r="AN346" i="227"/>
  <c r="AN334" i="227"/>
  <c r="AN337" i="227"/>
  <c r="AN336" i="227"/>
  <c r="AN342" i="227"/>
  <c r="AN332" i="227"/>
  <c r="AN333" i="227"/>
  <c r="AN328" i="227"/>
  <c r="AN329" i="227"/>
  <c r="AN324" i="227"/>
  <c r="AN330" i="227"/>
  <c r="AN325" i="227"/>
  <c r="AN326" i="227"/>
  <c r="AN320" i="227"/>
  <c r="AN321" i="227"/>
  <c r="AN322" i="227"/>
  <c r="AO319" i="227"/>
  <c r="AO344" i="227" l="1"/>
  <c r="AO345" i="227"/>
  <c r="AO346" i="227"/>
  <c r="AO341" i="227"/>
  <c r="AO342" i="227"/>
  <c r="AO337" i="227"/>
  <c r="AO336" i="227"/>
  <c r="AO340" i="227"/>
  <c r="AO332" i="227"/>
  <c r="AO333" i="227"/>
  <c r="AO338" i="227"/>
  <c r="AO334" i="227"/>
  <c r="AO329" i="227"/>
  <c r="AO324" i="227"/>
  <c r="AO330" i="227"/>
  <c r="AO325" i="227"/>
  <c r="AO326" i="227"/>
  <c r="AO328" i="227"/>
  <c r="AO320" i="227"/>
  <c r="AO321" i="227"/>
  <c r="AO322" i="227"/>
  <c r="AP319" i="227"/>
  <c r="AP345" i="227" l="1"/>
  <c r="AP346" i="227"/>
  <c r="AP341" i="227"/>
  <c r="AP342" i="227"/>
  <c r="AP337" i="227"/>
  <c r="AP340" i="227"/>
  <c r="AP338" i="227"/>
  <c r="AP332" i="227"/>
  <c r="AP333" i="227"/>
  <c r="AP334" i="227"/>
  <c r="AP344" i="227"/>
  <c r="AP336" i="227"/>
  <c r="AP330" i="227"/>
  <c r="AP325" i="227"/>
  <c r="AP326" i="227"/>
  <c r="AP328" i="227"/>
  <c r="AP329" i="227"/>
  <c r="AP324" i="227"/>
  <c r="AP321" i="227"/>
  <c r="AP322" i="227"/>
  <c r="AQ319" i="227"/>
  <c r="AP320" i="227"/>
  <c r="AQ346" i="227" l="1"/>
  <c r="AQ344" i="227"/>
  <c r="AQ342" i="227"/>
  <c r="AQ345" i="227"/>
  <c r="AQ340" i="227"/>
  <c r="AQ338" i="227"/>
  <c r="AQ341" i="227"/>
  <c r="AQ337" i="227"/>
  <c r="AQ333" i="227"/>
  <c r="AQ334" i="227"/>
  <c r="AQ336" i="227"/>
  <c r="AQ326" i="227"/>
  <c r="AQ328" i="227"/>
  <c r="AQ329" i="227"/>
  <c r="AQ324" i="227"/>
  <c r="AQ332" i="227"/>
  <c r="AQ330" i="227"/>
  <c r="AQ325" i="227"/>
  <c r="AQ322" i="227"/>
  <c r="AR319" i="227"/>
  <c r="AQ320" i="227"/>
  <c r="AQ321" i="227"/>
  <c r="AR345" i="227" l="1"/>
  <c r="AR346" i="227"/>
  <c r="AR344" i="227"/>
  <c r="AR341" i="227"/>
  <c r="AR338" i="227"/>
  <c r="AR340" i="227"/>
  <c r="AR342" i="227"/>
  <c r="AR334" i="227"/>
  <c r="AR336" i="227"/>
  <c r="AR332" i="227"/>
  <c r="AR337" i="227"/>
  <c r="AR328" i="227"/>
  <c r="AR329" i="227"/>
  <c r="AR324" i="227"/>
  <c r="AR330" i="227"/>
  <c r="AR325" i="227"/>
  <c r="AR333" i="227"/>
  <c r="AR326" i="227"/>
  <c r="AR320" i="227"/>
  <c r="AR321" i="227"/>
  <c r="AR322" i="227"/>
  <c r="AS319" i="227"/>
  <c r="AS344" i="227" l="1"/>
  <c r="AS345" i="227"/>
  <c r="AS346" i="227"/>
  <c r="AS341" i="227"/>
  <c r="AS342" i="227"/>
  <c r="AS340" i="227"/>
  <c r="AS337" i="227"/>
  <c r="AS336" i="227"/>
  <c r="AS332" i="227"/>
  <c r="AS338" i="227"/>
  <c r="AS333" i="227"/>
  <c r="AS334" i="227"/>
  <c r="AS329" i="227"/>
  <c r="AS324" i="227"/>
  <c r="AS330" i="227"/>
  <c r="AS325" i="227"/>
  <c r="AS326" i="227"/>
  <c r="AS328" i="227"/>
  <c r="AS320" i="227"/>
  <c r="AS321" i="227"/>
  <c r="AS322" i="227"/>
  <c r="AT319" i="227"/>
  <c r="AT345" i="227" l="1"/>
  <c r="AT346" i="227"/>
  <c r="AT341" i="227"/>
  <c r="AT344" i="227"/>
  <c r="AT342" i="227"/>
  <c r="AT337" i="227"/>
  <c r="AT338" i="227"/>
  <c r="AT340" i="227"/>
  <c r="AT332" i="227"/>
  <c r="AT333" i="227"/>
  <c r="AT334" i="227"/>
  <c r="AT336" i="227"/>
  <c r="AT330" i="227"/>
  <c r="AT325" i="227"/>
  <c r="AT326" i="227"/>
  <c r="AT328" i="227"/>
  <c r="AT329" i="227"/>
  <c r="AT324" i="227"/>
  <c r="AT321" i="227"/>
  <c r="AT322" i="227"/>
  <c r="AU319" i="227"/>
  <c r="AT320" i="227"/>
  <c r="AU346" i="227" l="1"/>
  <c r="AU344" i="227"/>
  <c r="AU342" i="227"/>
  <c r="AU345" i="227"/>
  <c r="AU340" i="227"/>
  <c r="AU341" i="227"/>
  <c r="AU338" i="227"/>
  <c r="AU333" i="227"/>
  <c r="AU334" i="227"/>
  <c r="AU337" i="227"/>
  <c r="AU336" i="227"/>
  <c r="AU326" i="227"/>
  <c r="AU328" i="227"/>
  <c r="AU332" i="227"/>
  <c r="AU329" i="227"/>
  <c r="AU324" i="227"/>
  <c r="AU330" i="227"/>
  <c r="AU325" i="227"/>
  <c r="AU322" i="227"/>
  <c r="AV319" i="227"/>
  <c r="AU320" i="227"/>
  <c r="AU321" i="227"/>
  <c r="AV345" i="227" l="1"/>
  <c r="AV344" i="227"/>
  <c r="AV346" i="227"/>
  <c r="AV341" i="227"/>
  <c r="AV338" i="227"/>
  <c r="AV342" i="227"/>
  <c r="AV340" i="227"/>
  <c r="AV334" i="227"/>
  <c r="AV337" i="227"/>
  <c r="AV336" i="227"/>
  <c r="AV332" i="227"/>
  <c r="AV328" i="227"/>
  <c r="AV329" i="227"/>
  <c r="AV324" i="227"/>
  <c r="AV333" i="227"/>
  <c r="AV330" i="227"/>
  <c r="AV325" i="227"/>
  <c r="AV326" i="227"/>
  <c r="AV320" i="227"/>
  <c r="AV321" i="227"/>
  <c r="AV322" i="227"/>
  <c r="AW319" i="227"/>
  <c r="AW344" i="227" l="1"/>
  <c r="AW345" i="227"/>
  <c r="AW346" i="227"/>
  <c r="AW341" i="227"/>
  <c r="AW342" i="227"/>
  <c r="AW340" i="227"/>
  <c r="AW337" i="227"/>
  <c r="AW336" i="227"/>
  <c r="AW338" i="227"/>
  <c r="AW332" i="227"/>
  <c r="AW333" i="227"/>
  <c r="AW334" i="227"/>
  <c r="AW329" i="227"/>
  <c r="AW324" i="227"/>
  <c r="AW330" i="227"/>
  <c r="AW325" i="227"/>
  <c r="AW326" i="227"/>
  <c r="AW328" i="227"/>
  <c r="AW320" i="227"/>
  <c r="AW321" i="227"/>
  <c r="AW322" i="227"/>
  <c r="AX319" i="227"/>
  <c r="AX345" i="227" l="1"/>
  <c r="AX346" i="227"/>
  <c r="AX341" i="227"/>
  <c r="AX342" i="227"/>
  <c r="AX340" i="227"/>
  <c r="AX337" i="227"/>
  <c r="AX344" i="227"/>
  <c r="AX338" i="227"/>
  <c r="AX332" i="227"/>
  <c r="AX333" i="227"/>
  <c r="AX334" i="227"/>
  <c r="AX336" i="227"/>
  <c r="AX330" i="227"/>
  <c r="AX325" i="227"/>
  <c r="AX326" i="227"/>
  <c r="AX328" i="227"/>
  <c r="AX329" i="227"/>
  <c r="AX324" i="227"/>
  <c r="AX321" i="227"/>
  <c r="AX322" i="227"/>
  <c r="AY319" i="227"/>
  <c r="AX320" i="227"/>
  <c r="AY346" i="227" l="1"/>
  <c r="AY344" i="227"/>
  <c r="AY345" i="227"/>
  <c r="AY342" i="227"/>
  <c r="AY340" i="227"/>
  <c r="AY341" i="227"/>
  <c r="AY338" i="227"/>
  <c r="AY337" i="227"/>
  <c r="AY333" i="227"/>
  <c r="AY334" i="227"/>
  <c r="AY336" i="227"/>
  <c r="AY326" i="227"/>
  <c r="AY332" i="227"/>
  <c r="AY328" i="227"/>
  <c r="AY329" i="227"/>
  <c r="AY324" i="227"/>
  <c r="AY330" i="227"/>
  <c r="AY325" i="227"/>
  <c r="AY322" i="227"/>
  <c r="AZ319" i="227"/>
  <c r="AY320" i="227"/>
  <c r="AY321" i="227"/>
  <c r="AZ345" i="227" l="1"/>
  <c r="AZ346" i="227"/>
  <c r="AZ344" i="227"/>
  <c r="AZ341" i="227"/>
  <c r="AZ342" i="227"/>
  <c r="AZ338" i="227"/>
  <c r="AZ334" i="227"/>
  <c r="AZ336" i="227"/>
  <c r="AZ332" i="227"/>
  <c r="AZ340" i="227"/>
  <c r="AZ337" i="227"/>
  <c r="AZ328" i="227"/>
  <c r="AZ333" i="227"/>
  <c r="AZ329" i="227"/>
  <c r="AZ324" i="227"/>
  <c r="AZ330" i="227"/>
  <c r="AZ325" i="227"/>
  <c r="AZ326" i="227"/>
  <c r="AZ320" i="227"/>
  <c r="AZ321" i="227"/>
  <c r="AZ322" i="227"/>
  <c r="BA319" i="227"/>
  <c r="BA344" i="227" l="1"/>
  <c r="BA345" i="227"/>
  <c r="BA346" i="227"/>
  <c r="BA341" i="227"/>
  <c r="BA342" i="227"/>
  <c r="BA340" i="227"/>
  <c r="BA337" i="227"/>
  <c r="BA338" i="227"/>
  <c r="BA336" i="227"/>
  <c r="BA332" i="227"/>
  <c r="BA333" i="227"/>
  <c r="BA334" i="227"/>
  <c r="BA329" i="227"/>
  <c r="BA324" i="227"/>
  <c r="BA330" i="227"/>
  <c r="BA325" i="227"/>
  <c r="BA326" i="227"/>
  <c r="BA328" i="227"/>
  <c r="BA320" i="227"/>
  <c r="BA321" i="227"/>
  <c r="BA322" i="227"/>
  <c r="BB319" i="227"/>
  <c r="BB345" i="227" l="1"/>
  <c r="BB346" i="227"/>
  <c r="BB341" i="227"/>
  <c r="BB344" i="227"/>
  <c r="BB342" i="227"/>
  <c r="BB340" i="227"/>
  <c r="BB337" i="227"/>
  <c r="BB338" i="227"/>
  <c r="BB332" i="227"/>
  <c r="BB333" i="227"/>
  <c r="BB334" i="227"/>
  <c r="BB336" i="227"/>
  <c r="BB330" i="227"/>
  <c r="BB325" i="227"/>
  <c r="BB326" i="227"/>
  <c r="BB328" i="227"/>
  <c r="BB329" i="227"/>
  <c r="BB324" i="227"/>
  <c r="BB321" i="227"/>
  <c r="BB322" i="227"/>
  <c r="BC319" i="227"/>
  <c r="BB320" i="227"/>
  <c r="BC346" i="227" l="1"/>
  <c r="BC344" i="227"/>
  <c r="BC342" i="227"/>
  <c r="BC340" i="227"/>
  <c r="BC337" i="227"/>
  <c r="BC338" i="227"/>
  <c r="BC333" i="227"/>
  <c r="BC334" i="227"/>
  <c r="BC341" i="227"/>
  <c r="BC336" i="227"/>
  <c r="BC345" i="227"/>
  <c r="BC332" i="227"/>
  <c r="BC326" i="227"/>
  <c r="BC328" i="227"/>
  <c r="BC329" i="227"/>
  <c r="BC324" i="227"/>
  <c r="BC330" i="227"/>
  <c r="BC325" i="227"/>
  <c r="BC322" i="227"/>
  <c r="BD319" i="227"/>
  <c r="BC320" i="227"/>
  <c r="BC321" i="227"/>
  <c r="BD345" i="227" l="1"/>
  <c r="BD344" i="227"/>
  <c r="BD341" i="227"/>
  <c r="BD340" i="227"/>
  <c r="BD338" i="227"/>
  <c r="BD346" i="227"/>
  <c r="BD334" i="227"/>
  <c r="BD342" i="227"/>
  <c r="BD336" i="227"/>
  <c r="BD337" i="227"/>
  <c r="BD332" i="227"/>
  <c r="BD333" i="227"/>
  <c r="BD328" i="227"/>
  <c r="BD329" i="227"/>
  <c r="BD324" i="227"/>
  <c r="BD330" i="227"/>
  <c r="BD325" i="227"/>
  <c r="BD326" i="227"/>
  <c r="BD320" i="227"/>
  <c r="BD321" i="227"/>
  <c r="BD322" i="227"/>
  <c r="BE319" i="227"/>
  <c r="BE344" i="227" l="1"/>
  <c r="BE345" i="227"/>
  <c r="BE346" i="227"/>
  <c r="BE340" i="227"/>
  <c r="BE341" i="227"/>
  <c r="BE342" i="227"/>
  <c r="BE337" i="227"/>
  <c r="BE336" i="227"/>
  <c r="BE332" i="227"/>
  <c r="BE333" i="227"/>
  <c r="BE338" i="227"/>
  <c r="BE334" i="227"/>
  <c r="BE329" i="227"/>
  <c r="BE324" i="227"/>
  <c r="BE330" i="227"/>
  <c r="BE325" i="227"/>
  <c r="BE326" i="227"/>
  <c r="BE328" i="227"/>
  <c r="BE320" i="227"/>
  <c r="BE321" i="227"/>
  <c r="BE322" i="227"/>
  <c r="BF319" i="227"/>
  <c r="BF345" i="227" l="1"/>
  <c r="BF346" i="227"/>
  <c r="BF341" i="227"/>
  <c r="BF342" i="227"/>
  <c r="BF344" i="227"/>
  <c r="BF337" i="227"/>
  <c r="BF338" i="227"/>
  <c r="BF332" i="227"/>
  <c r="BF333" i="227"/>
  <c r="BF340" i="227"/>
  <c r="BF334" i="227"/>
  <c r="BF336" i="227"/>
  <c r="BF330" i="227"/>
  <c r="BF325" i="227"/>
  <c r="BF326" i="227"/>
  <c r="BF328" i="227"/>
  <c r="BF329" i="227"/>
  <c r="BF324" i="227"/>
  <c r="BF321" i="227"/>
  <c r="BF322" i="227"/>
  <c r="BG319" i="227"/>
  <c r="BF320" i="227"/>
  <c r="BG346" i="227" l="1"/>
  <c r="BG344" i="227"/>
  <c r="BG342" i="227"/>
  <c r="BG345" i="227"/>
  <c r="BG340" i="227"/>
  <c r="BG337" i="227"/>
  <c r="BG338" i="227"/>
  <c r="BG341" i="227"/>
  <c r="BG333" i="227"/>
  <c r="BG334" i="227"/>
  <c r="BG336" i="227"/>
  <c r="BG326" i="227"/>
  <c r="BG328" i="227"/>
  <c r="BG329" i="227"/>
  <c r="BG324" i="227"/>
  <c r="BG332" i="227"/>
  <c r="BG330" i="227"/>
  <c r="BG325" i="227"/>
  <c r="BG322" i="227"/>
  <c r="BH319" i="227"/>
  <c r="BG320" i="227"/>
  <c r="BG321" i="227"/>
  <c r="BH345" i="227" l="1"/>
  <c r="BH346" i="227"/>
  <c r="BH344" i="227"/>
  <c r="BH341" i="227"/>
  <c r="BH338" i="227"/>
  <c r="BH342" i="227"/>
  <c r="BH340" i="227"/>
  <c r="BH334" i="227"/>
  <c r="BH337" i="227"/>
  <c r="BH336" i="227"/>
  <c r="BH332" i="227"/>
  <c r="BH328" i="227"/>
  <c r="BH329" i="227"/>
  <c r="BH324" i="227"/>
  <c r="BH330" i="227"/>
  <c r="BH325" i="227"/>
  <c r="BH333" i="227"/>
  <c r="BH326" i="227"/>
  <c r="BH320" i="227"/>
  <c r="BH321" i="227"/>
  <c r="BH322" i="227"/>
  <c r="BI319" i="227"/>
  <c r="BI344" i="227" l="1"/>
  <c r="BI345" i="227"/>
  <c r="BI346" i="227"/>
  <c r="BI340" i="227"/>
  <c r="BI341" i="227"/>
  <c r="BI342" i="227"/>
  <c r="BI337" i="227"/>
  <c r="BI336" i="227"/>
  <c r="BI332" i="227"/>
  <c r="BI338" i="227"/>
  <c r="BI333" i="227"/>
  <c r="BI334" i="227"/>
  <c r="BI329" i="227"/>
  <c r="BI324" i="227"/>
  <c r="BI330" i="227"/>
  <c r="BI325" i="227"/>
  <c r="BI326" i="227"/>
  <c r="BI328" i="227"/>
  <c r="BI320" i="227"/>
  <c r="BI321" i="227"/>
  <c r="BI322" i="227"/>
  <c r="BJ319" i="227"/>
  <c r="BJ345" i="227" l="1"/>
  <c r="BJ346" i="227"/>
  <c r="BJ341" i="227"/>
  <c r="BJ344" i="227"/>
  <c r="BJ342" i="227"/>
  <c r="BJ340" i="227"/>
  <c r="BJ337" i="227"/>
  <c r="BJ338" i="227"/>
  <c r="BJ332" i="227"/>
  <c r="BJ333" i="227"/>
  <c r="BJ334" i="227"/>
  <c r="BJ336" i="227"/>
  <c r="BJ330" i="227"/>
  <c r="BJ325" i="227"/>
  <c r="BJ326" i="227"/>
  <c r="BJ328" i="227"/>
  <c r="BJ329" i="227"/>
  <c r="BJ324" i="227"/>
  <c r="BJ321" i="227"/>
  <c r="BJ322" i="227"/>
  <c r="BK319" i="227"/>
  <c r="BJ320" i="227"/>
  <c r="BK346" i="227" l="1"/>
  <c r="BK344" i="227"/>
  <c r="BK342" i="227"/>
  <c r="BK345" i="227"/>
  <c r="BK340" i="227"/>
  <c r="BK337" i="227"/>
  <c r="BK341" i="227"/>
  <c r="BK338" i="227"/>
  <c r="BK333" i="227"/>
  <c r="BK334" i="227"/>
  <c r="BK336" i="227"/>
  <c r="BK326" i="227"/>
  <c r="BK328" i="227"/>
  <c r="BK332" i="227"/>
  <c r="BK329" i="227"/>
  <c r="BK324" i="227"/>
  <c r="BK330" i="227"/>
  <c r="BK325" i="227"/>
  <c r="BK322" i="227"/>
  <c r="BL319" i="227"/>
  <c r="BK320" i="227"/>
  <c r="BK321" i="227"/>
  <c r="BL345" i="227" l="1"/>
  <c r="BL344" i="227"/>
  <c r="BL346" i="227"/>
  <c r="BL341" i="227"/>
  <c r="BL340" i="227"/>
  <c r="BL338" i="227"/>
  <c r="BL342" i="227"/>
  <c r="BL337" i="227"/>
  <c r="BL334" i="227"/>
  <c r="BL336" i="227"/>
  <c r="BL332" i="227"/>
  <c r="BL328" i="227"/>
  <c r="BL329" i="227"/>
  <c r="BL324" i="227"/>
  <c r="BL333" i="227"/>
  <c r="BL330" i="227"/>
  <c r="BL325" i="227"/>
  <c r="BL326" i="227"/>
  <c r="BL320" i="227"/>
  <c r="BL321" i="227"/>
  <c r="BL322" i="227"/>
  <c r="BM319" i="227"/>
  <c r="BM344" i="227" l="1"/>
  <c r="BM345" i="227"/>
  <c r="BM346" i="227"/>
  <c r="BM340" i="227"/>
  <c r="BM341" i="227"/>
  <c r="BM342" i="227"/>
  <c r="BM337" i="227"/>
  <c r="BM336" i="227"/>
  <c r="BM338" i="227"/>
  <c r="BM332" i="227"/>
  <c r="BM333" i="227"/>
  <c r="BM334" i="227"/>
  <c r="BM329" i="227"/>
  <c r="BM324" i="227"/>
  <c r="BM330" i="227"/>
  <c r="BM325" i="227"/>
  <c r="BM326" i="227"/>
  <c r="BM328" i="227"/>
  <c r="BM320" i="227"/>
  <c r="BM321" i="227"/>
  <c r="BM322" i="227"/>
  <c r="BN319" i="227"/>
  <c r="BN345" i="227" l="1"/>
  <c r="BN346" i="227"/>
  <c r="BN341" i="227"/>
  <c r="BN342" i="227"/>
  <c r="BN344" i="227"/>
  <c r="BN337" i="227"/>
  <c r="BN338" i="227"/>
  <c r="BN332" i="227"/>
  <c r="BN340" i="227"/>
  <c r="BN333" i="227"/>
  <c r="BN334" i="227"/>
  <c r="BN336" i="227"/>
  <c r="BN330" i="227"/>
  <c r="BN325" i="227"/>
  <c r="BN326" i="227"/>
  <c r="BN328" i="227"/>
  <c r="BN329" i="227"/>
  <c r="BN324" i="227"/>
  <c r="BN321" i="227"/>
  <c r="BN322" i="227"/>
  <c r="BO319" i="227"/>
  <c r="BN320" i="227"/>
  <c r="BO346" i="227" l="1"/>
  <c r="BO344" i="227"/>
  <c r="BO345" i="227"/>
  <c r="BO342" i="227"/>
  <c r="BO340" i="227"/>
  <c r="BO341" i="227"/>
  <c r="BO337" i="227"/>
  <c r="BO338" i="227"/>
  <c r="BO333" i="227"/>
  <c r="BO334" i="227"/>
  <c r="BO336" i="227"/>
  <c r="BO326" i="227"/>
  <c r="BO332" i="227"/>
  <c r="BO328" i="227"/>
  <c r="BO329" i="227"/>
  <c r="BO324" i="227"/>
  <c r="BO330" i="227"/>
  <c r="BO325" i="227"/>
  <c r="BO322" i="227"/>
  <c r="BP319" i="227"/>
  <c r="BO320" i="227"/>
  <c r="BO321" i="227"/>
  <c r="BP345" i="227" l="1"/>
  <c r="BP346" i="227"/>
  <c r="BP344" i="227"/>
  <c r="BP341" i="227"/>
  <c r="BP342" i="227"/>
  <c r="BP338" i="227"/>
  <c r="BP340" i="227"/>
  <c r="BP334" i="227"/>
  <c r="BP336" i="227"/>
  <c r="BP332" i="227"/>
  <c r="BP337" i="227"/>
  <c r="BP328" i="227"/>
  <c r="BP333" i="227"/>
  <c r="BP329" i="227"/>
  <c r="BP324" i="227"/>
  <c r="BP330" i="227"/>
  <c r="BP325" i="227"/>
  <c r="BP326" i="227"/>
  <c r="BP320" i="227"/>
  <c r="BP321" i="227"/>
  <c r="BP322" i="227"/>
  <c r="BQ319" i="227"/>
  <c r="BQ344" i="227" l="1"/>
  <c r="BQ345" i="227"/>
  <c r="BQ346" i="227"/>
  <c r="BQ340" i="227"/>
  <c r="BQ341" i="227"/>
  <c r="BQ342" i="227"/>
  <c r="BQ337" i="227"/>
  <c r="BQ338" i="227"/>
  <c r="BQ336" i="227"/>
  <c r="BQ332" i="227"/>
  <c r="BQ333" i="227"/>
  <c r="BQ334" i="227"/>
  <c r="BQ329" i="227"/>
  <c r="BQ324" i="227"/>
  <c r="BQ330" i="227"/>
  <c r="BQ325" i="227"/>
  <c r="BQ326" i="227"/>
  <c r="BQ328" i="227"/>
  <c r="BQ320" i="227"/>
  <c r="BQ321" i="227"/>
  <c r="BQ322" i="227"/>
  <c r="BR319" i="227"/>
  <c r="BR345" i="227" l="1"/>
  <c r="BR346" i="227"/>
  <c r="BR342" i="227"/>
  <c r="BR341" i="227"/>
  <c r="BR344" i="227"/>
  <c r="BR340" i="227"/>
  <c r="BR337" i="227"/>
  <c r="BR338" i="227"/>
  <c r="BR332" i="227"/>
  <c r="BR333" i="227"/>
  <c r="BR334" i="227"/>
  <c r="BR336" i="227"/>
  <c r="BR330" i="227"/>
  <c r="BR325" i="227"/>
  <c r="BR326" i="227"/>
  <c r="BR328" i="227"/>
  <c r="BR329" i="227"/>
  <c r="BR324" i="227"/>
  <c r="BR321" i="227"/>
  <c r="BR322" i="227"/>
  <c r="BS319" i="227"/>
  <c r="BR320" i="227"/>
  <c r="BS346" i="227" l="1"/>
  <c r="BS344" i="227"/>
  <c r="BS342" i="227"/>
  <c r="BS340" i="227"/>
  <c r="BS337" i="227"/>
  <c r="BS338" i="227"/>
  <c r="BS345" i="227"/>
  <c r="BS333" i="227"/>
  <c r="BS341" i="227"/>
  <c r="BS334" i="227"/>
  <c r="BS336" i="227"/>
  <c r="BS332" i="227"/>
  <c r="BS326" i="227"/>
  <c r="BS328" i="227"/>
  <c r="BS329" i="227"/>
  <c r="BS324" i="227"/>
  <c r="BS330" i="227"/>
  <c r="BS325" i="227"/>
  <c r="BS322" i="227"/>
  <c r="BT319" i="227"/>
  <c r="BS320" i="227"/>
  <c r="BS321" i="227"/>
  <c r="BT345" i="227" l="1"/>
  <c r="BT344" i="227"/>
  <c r="BT342" i="227"/>
  <c r="BT341" i="227"/>
  <c r="BT340" i="227"/>
  <c r="BT338" i="227"/>
  <c r="BT346" i="227"/>
  <c r="BT334" i="227"/>
  <c r="BT336" i="227"/>
  <c r="BT337" i="227"/>
  <c r="BT332" i="227"/>
  <c r="BT333" i="227"/>
  <c r="BT328" i="227"/>
  <c r="BT329" i="227"/>
  <c r="BT324" i="227"/>
  <c r="BT330" i="227"/>
  <c r="BT325" i="227"/>
  <c r="BT326" i="227"/>
  <c r="BT320" i="227"/>
  <c r="BT321" i="227"/>
  <c r="BT322" i="227"/>
  <c r="BU319" i="227"/>
  <c r="BU344" i="227" l="1"/>
  <c r="BU345" i="227"/>
  <c r="BU346" i="227"/>
  <c r="BU340" i="227"/>
  <c r="BU341" i="227"/>
  <c r="BU337" i="227"/>
  <c r="BU342" i="227"/>
  <c r="BU336" i="227"/>
  <c r="BU332" i="227"/>
  <c r="BU333" i="227"/>
  <c r="BU338" i="227"/>
  <c r="BU334" i="227"/>
  <c r="BU329" i="227"/>
  <c r="BU324" i="227"/>
  <c r="BU330" i="227"/>
  <c r="BU325" i="227"/>
  <c r="BU326" i="227"/>
  <c r="BU328" i="227"/>
  <c r="BU320" i="227"/>
  <c r="BU321" i="227"/>
  <c r="BU322" i="227"/>
  <c r="BV319" i="227"/>
  <c r="BV345" i="227" l="1"/>
  <c r="BV346" i="227"/>
  <c r="BV342" i="227"/>
  <c r="BV341" i="227"/>
  <c r="BV337" i="227"/>
  <c r="BV338" i="227"/>
  <c r="BV340" i="227"/>
  <c r="BV332" i="227"/>
  <c r="BV333" i="227"/>
  <c r="BV344" i="227"/>
  <c r="BV334" i="227"/>
  <c r="BV336" i="227"/>
  <c r="BV330" i="227"/>
  <c r="BV325" i="227"/>
  <c r="BV326" i="227"/>
  <c r="BV328" i="227"/>
  <c r="BV329" i="227"/>
  <c r="BV324" i="227"/>
  <c r="BV321" i="227"/>
  <c r="BV322" i="227"/>
  <c r="BW319" i="227"/>
  <c r="BV320" i="227"/>
  <c r="BW346" i="227" l="1"/>
  <c r="BW344" i="227"/>
  <c r="BW345" i="227"/>
  <c r="BW342" i="227"/>
  <c r="BW340" i="227"/>
  <c r="BW337" i="227"/>
  <c r="BW338" i="227"/>
  <c r="BW341" i="227"/>
  <c r="BW333" i="227"/>
  <c r="BW334" i="227"/>
  <c r="BW336" i="227"/>
  <c r="BW326" i="227"/>
  <c r="BW328" i="227"/>
  <c r="BW329" i="227"/>
  <c r="BW324" i="227"/>
  <c r="BW332" i="227"/>
  <c r="BW330" i="227"/>
  <c r="BW325" i="227"/>
  <c r="BW322" i="227"/>
  <c r="BX319" i="227"/>
  <c r="BW320" i="227"/>
  <c r="BW321" i="227"/>
  <c r="BX345" i="227" l="1"/>
  <c r="BX342" i="227"/>
  <c r="BX346" i="227"/>
  <c r="BX344" i="227"/>
  <c r="BX341" i="227"/>
  <c r="BX338" i="227"/>
  <c r="BX340" i="227"/>
  <c r="BX334" i="227"/>
  <c r="BX337" i="227"/>
  <c r="BX336" i="227"/>
  <c r="BX332" i="227"/>
  <c r="BX333" i="227"/>
  <c r="BX328" i="227"/>
  <c r="BX329" i="227"/>
  <c r="BX324" i="227"/>
  <c r="BX330" i="227"/>
  <c r="BX325" i="227"/>
  <c r="BX326" i="227"/>
  <c r="BX320" i="227"/>
  <c r="BX321" i="227"/>
  <c r="BX322" i="227"/>
  <c r="BY319" i="227"/>
  <c r="BY344" i="227" l="1"/>
  <c r="BY345" i="227"/>
  <c r="BY346" i="227"/>
  <c r="BY342" i="227"/>
  <c r="BY340" i="227"/>
  <c r="BY341" i="227"/>
  <c r="BY337" i="227"/>
  <c r="BY336" i="227"/>
  <c r="BY332" i="227"/>
  <c r="BY338" i="227"/>
  <c r="BY333" i="227"/>
  <c r="BY334" i="227"/>
  <c r="BY329" i="227"/>
  <c r="BY324" i="227"/>
  <c r="BY330" i="227"/>
  <c r="BY325" i="227"/>
  <c r="BY326" i="227"/>
  <c r="BY328" i="227"/>
  <c r="BY320" i="227"/>
  <c r="BY321" i="227"/>
  <c r="BY322" i="227"/>
  <c r="BZ319" i="227"/>
  <c r="BZ345" i="227" l="1"/>
  <c r="BZ346" i="227"/>
  <c r="BZ342" i="227"/>
  <c r="BZ341" i="227"/>
  <c r="BZ344" i="227"/>
  <c r="BZ340" i="227"/>
  <c r="BZ337" i="227"/>
  <c r="BZ338" i="227"/>
  <c r="BZ332" i="227"/>
  <c r="BZ333" i="227"/>
  <c r="BZ334" i="227"/>
  <c r="BZ336" i="227"/>
  <c r="BZ330" i="227"/>
  <c r="BZ325" i="227"/>
  <c r="BZ326" i="227"/>
  <c r="BZ328" i="227"/>
  <c r="BZ329" i="227"/>
  <c r="BZ324" i="227"/>
  <c r="BZ321" i="227"/>
  <c r="BZ322" i="227"/>
  <c r="CA319" i="227"/>
  <c r="BZ320" i="227"/>
  <c r="CA346" i="227" l="1"/>
  <c r="CA344" i="227"/>
  <c r="CA345" i="227"/>
  <c r="CA340" i="227"/>
  <c r="CA337" i="227"/>
  <c r="CA341" i="227"/>
  <c r="CA338" i="227"/>
  <c r="CA342" i="227"/>
  <c r="CA333" i="227"/>
  <c r="CA334" i="227"/>
  <c r="CA336" i="227"/>
  <c r="CA326" i="227"/>
  <c r="CA328" i="227"/>
  <c r="CA332" i="227"/>
  <c r="CA329" i="227"/>
  <c r="CA324" i="227"/>
  <c r="CA330" i="227"/>
  <c r="CA325" i="227"/>
  <c r="CA322" i="227"/>
  <c r="CB319" i="227"/>
  <c r="CA320" i="227"/>
  <c r="CA321" i="227"/>
  <c r="CB344" i="227" l="1"/>
  <c r="CB345" i="227"/>
  <c r="CB346" i="227"/>
  <c r="CB342" i="227"/>
  <c r="CB341" i="227"/>
  <c r="CB340" i="227"/>
  <c r="CB338" i="227"/>
  <c r="CB337" i="227"/>
  <c r="CB334" i="227"/>
  <c r="CB336" i="227"/>
  <c r="CB332" i="227"/>
  <c r="CB333" i="227"/>
  <c r="CB328" i="227"/>
  <c r="CB329" i="227"/>
  <c r="CB324" i="227"/>
  <c r="CB330" i="227"/>
  <c r="CB325" i="227"/>
  <c r="CB326" i="227"/>
  <c r="CB320" i="227"/>
  <c r="CB321" i="227"/>
  <c r="CB322" i="227"/>
  <c r="CC319" i="227"/>
  <c r="CC344" i="227" l="1"/>
  <c r="CC345" i="227"/>
  <c r="CC346" i="227"/>
  <c r="CC340" i="227"/>
  <c r="CC342" i="227"/>
  <c r="CC341" i="227"/>
  <c r="CC337" i="227"/>
  <c r="CC336" i="227"/>
  <c r="CC338" i="227"/>
  <c r="CC332" i="227"/>
  <c r="CC333" i="227"/>
  <c r="CC334" i="227"/>
  <c r="CC329" i="227"/>
  <c r="CC324" i="227"/>
  <c r="CC330" i="227"/>
  <c r="CC325" i="227"/>
  <c r="CC326" i="227"/>
  <c r="CC328" i="227"/>
  <c r="CC320" i="227"/>
  <c r="CC321" i="227"/>
  <c r="CC322" i="227"/>
  <c r="CD319" i="227"/>
  <c r="CD345" i="227" l="1"/>
  <c r="CD346" i="227"/>
  <c r="CD342" i="227"/>
  <c r="CD344" i="227"/>
  <c r="CD341" i="227"/>
  <c r="CD337" i="227"/>
  <c r="CD338" i="227"/>
  <c r="CD332" i="227"/>
  <c r="CD333" i="227"/>
  <c r="CD334" i="227"/>
  <c r="CD340" i="227"/>
  <c r="CD336" i="227"/>
  <c r="CD330" i="227"/>
  <c r="CD325" i="227"/>
  <c r="CD326" i="227"/>
  <c r="CD328" i="227"/>
  <c r="CD329" i="227"/>
  <c r="CD324" i="227"/>
  <c r="CD321" i="227"/>
  <c r="CD322" i="227"/>
  <c r="CE319" i="227"/>
  <c r="CD320" i="227"/>
  <c r="CE346" i="227" l="1"/>
  <c r="CE344" i="227"/>
  <c r="CE345" i="227"/>
  <c r="CE342" i="227"/>
  <c r="CE340" i="227"/>
  <c r="CE341" i="227"/>
  <c r="CE337" i="227"/>
  <c r="CE338" i="227"/>
  <c r="CE333" i="227"/>
  <c r="CE334" i="227"/>
  <c r="CE336" i="227"/>
  <c r="CE326" i="227"/>
  <c r="CE332" i="227"/>
  <c r="CE328" i="227"/>
  <c r="CE329" i="227"/>
  <c r="CE324" i="227"/>
  <c r="CE330" i="227"/>
  <c r="CE325" i="227"/>
  <c r="CE322" i="227"/>
  <c r="CF319" i="227"/>
  <c r="CE320" i="227"/>
  <c r="CE321" i="227"/>
  <c r="CF344" i="227" l="1"/>
  <c r="CF345" i="227"/>
  <c r="CF346" i="227"/>
  <c r="CF341" i="227"/>
  <c r="CF338" i="227"/>
  <c r="CF342" i="227"/>
  <c r="CF340" i="227"/>
  <c r="CF334" i="227"/>
  <c r="CF336" i="227"/>
  <c r="CF332" i="227"/>
  <c r="CF337" i="227"/>
  <c r="CF333" i="227"/>
  <c r="CF328" i="227"/>
  <c r="CF329" i="227"/>
  <c r="CF324" i="227"/>
  <c r="CF330" i="227"/>
  <c r="CF325" i="227"/>
  <c r="CF326" i="227"/>
  <c r="CF320" i="227"/>
  <c r="CF321" i="227"/>
  <c r="CF322" i="227"/>
  <c r="CG319" i="227"/>
  <c r="CG344" i="227" l="1"/>
  <c r="CG345" i="227"/>
  <c r="CG346" i="227"/>
  <c r="CG340" i="227"/>
  <c r="CG341" i="227"/>
  <c r="CG342" i="227"/>
  <c r="CG337" i="227"/>
  <c r="CG338" i="227"/>
  <c r="CG336" i="227"/>
  <c r="CG332" i="227"/>
  <c r="CG333" i="227"/>
  <c r="CG334" i="227"/>
  <c r="CG329" i="227"/>
  <c r="CG324" i="227"/>
  <c r="CG330" i="227"/>
  <c r="CG325" i="227"/>
  <c r="CG326" i="227"/>
  <c r="CG328" i="227"/>
  <c r="CG320" i="227"/>
  <c r="CG321" i="227"/>
  <c r="CG322" i="227"/>
  <c r="CH319" i="227"/>
  <c r="CH345" i="227" l="1"/>
  <c r="CH346" i="227"/>
  <c r="CH342" i="227"/>
  <c r="CH341" i="227"/>
  <c r="CH340" i="227"/>
  <c r="CH337" i="227"/>
  <c r="CH344" i="227"/>
  <c r="CH338" i="227"/>
  <c r="CH332" i="227"/>
  <c r="CH333" i="227"/>
  <c r="CH334" i="227"/>
  <c r="CH336" i="227"/>
  <c r="CH330" i="227"/>
  <c r="CH325" i="227"/>
  <c r="CH326" i="227"/>
  <c r="CH328" i="227"/>
  <c r="CH322" i="227"/>
  <c r="CH329" i="227"/>
  <c r="CH324" i="227"/>
  <c r="CH321" i="227"/>
  <c r="CI319" i="227"/>
  <c r="CH320" i="227"/>
  <c r="CI346" i="227" l="1"/>
  <c r="CI344" i="227"/>
  <c r="CI342" i="227"/>
  <c r="CI340" i="227"/>
  <c r="CI337" i="227"/>
  <c r="CI345" i="227"/>
  <c r="CI338" i="227"/>
  <c r="CI341" i="227"/>
  <c r="CI333" i="227"/>
  <c r="CI334" i="227"/>
  <c r="CI336" i="227"/>
  <c r="CI332" i="227"/>
  <c r="CI326" i="227"/>
  <c r="CI328" i="227"/>
  <c r="CI329" i="227"/>
  <c r="CI324" i="227"/>
  <c r="CI330" i="227"/>
  <c r="CI325" i="227"/>
  <c r="CJ319" i="227"/>
  <c r="CI322" i="227"/>
  <c r="CI320" i="227"/>
  <c r="CI321" i="227"/>
  <c r="CJ344" i="227" l="1"/>
  <c r="CJ345" i="227"/>
  <c r="CJ342" i="227"/>
  <c r="CJ341" i="227"/>
  <c r="CJ346" i="227"/>
  <c r="CJ340" i="227"/>
  <c r="CJ338" i="227"/>
  <c r="CJ334" i="227"/>
  <c r="CJ336" i="227"/>
  <c r="CJ337" i="227"/>
  <c r="CJ332" i="227"/>
  <c r="CJ333" i="227"/>
  <c r="CJ328" i="227"/>
  <c r="CJ329" i="227"/>
  <c r="CJ324" i="227"/>
  <c r="CJ330" i="227"/>
  <c r="CJ325" i="227"/>
  <c r="CJ326" i="227"/>
  <c r="CJ322" i="227"/>
  <c r="CJ320" i="227"/>
  <c r="CJ321" i="227"/>
  <c r="CK319" i="227"/>
  <c r="CK344" i="227" l="1"/>
  <c r="CK345" i="227"/>
  <c r="CK346" i="227"/>
  <c r="CK340" i="227"/>
  <c r="CK341" i="227"/>
  <c r="CK342" i="227"/>
  <c r="CK337" i="227"/>
  <c r="CK336" i="227"/>
  <c r="CK332" i="227"/>
  <c r="CK333" i="227"/>
  <c r="CK338" i="227"/>
  <c r="CK334" i="227"/>
  <c r="CK329" i="227"/>
  <c r="CK324" i="227"/>
  <c r="CK330" i="227"/>
  <c r="CK325" i="227"/>
  <c r="CK326" i="227"/>
  <c r="CK328" i="227"/>
  <c r="CK322" i="227"/>
  <c r="CK320" i="227"/>
  <c r="CK321" i="227"/>
  <c r="CL319" i="227"/>
  <c r="CL345" i="227" l="1"/>
  <c r="CL346" i="227"/>
  <c r="CL342" i="227"/>
  <c r="CL341" i="227"/>
  <c r="CL344" i="227"/>
  <c r="CL337" i="227"/>
  <c r="CL338" i="227"/>
  <c r="CL332" i="227"/>
  <c r="CL333" i="227"/>
  <c r="CL340" i="227"/>
  <c r="CL334" i="227"/>
  <c r="CL336" i="227"/>
  <c r="CL330" i="227"/>
  <c r="CL325" i="227"/>
  <c r="CL326" i="227"/>
  <c r="CL328" i="227"/>
  <c r="CL322" i="227"/>
  <c r="CL329" i="227"/>
  <c r="CL324" i="227"/>
  <c r="CL321" i="227"/>
  <c r="CM319" i="227"/>
  <c r="CL320" i="227"/>
  <c r="CM346" i="227" l="1"/>
  <c r="CM344" i="227"/>
  <c r="CM345" i="227"/>
  <c r="CM342" i="227"/>
  <c r="CM340" i="227"/>
  <c r="CM337" i="227"/>
  <c r="CM338" i="227"/>
  <c r="CM341" i="227"/>
  <c r="CM333" i="227"/>
  <c r="CM334" i="227"/>
  <c r="CM336" i="227"/>
  <c r="CM326" i="227"/>
  <c r="CM328" i="227"/>
  <c r="CM329" i="227"/>
  <c r="CM324" i="227"/>
  <c r="CM332" i="227"/>
  <c r="CM330" i="227"/>
  <c r="CM325" i="227"/>
  <c r="CN319" i="227"/>
  <c r="CM320" i="227"/>
  <c r="CM322" i="227"/>
  <c r="CM321" i="227"/>
  <c r="CN344" i="227" l="1"/>
  <c r="CN345" i="227"/>
  <c r="CN342" i="227"/>
  <c r="CN346" i="227"/>
  <c r="CN341" i="227"/>
  <c r="CN338" i="227"/>
  <c r="CN340" i="227"/>
  <c r="CN334" i="227"/>
  <c r="CN337" i="227"/>
  <c r="CN336" i="227"/>
  <c r="CN332" i="227"/>
  <c r="CN333" i="227"/>
  <c r="CN328" i="227"/>
  <c r="CN329" i="227"/>
  <c r="CN324" i="227"/>
  <c r="CN330" i="227"/>
  <c r="CN325" i="227"/>
  <c r="CN326" i="227"/>
  <c r="CN320" i="227"/>
  <c r="CN322" i="227"/>
  <c r="CN321" i="227"/>
  <c r="CO319" i="227"/>
  <c r="CO344" i="227" l="1"/>
  <c r="CO345" i="227"/>
  <c r="CO346" i="227"/>
  <c r="CO342" i="227"/>
  <c r="CO340" i="227"/>
  <c r="CO341" i="227"/>
  <c r="CO337" i="227"/>
  <c r="CO336" i="227"/>
  <c r="CO332" i="227"/>
  <c r="CO338" i="227"/>
  <c r="CO333" i="227"/>
  <c r="CO334" i="227"/>
  <c r="CO329" i="227"/>
  <c r="CO324" i="227"/>
  <c r="CO330" i="227"/>
  <c r="CO325" i="227"/>
  <c r="CO326" i="227"/>
  <c r="CO328" i="227"/>
  <c r="CO322" i="227"/>
  <c r="CO320" i="227"/>
  <c r="CO321" i="227"/>
  <c r="CP319" i="227"/>
  <c r="CP345" i="227" l="1"/>
  <c r="CP346" i="227"/>
  <c r="CP342" i="227"/>
  <c r="CP341" i="227"/>
  <c r="CP344" i="227"/>
  <c r="CP340" i="227"/>
  <c r="CP337" i="227"/>
  <c r="CP338" i="227"/>
  <c r="CP332" i="227"/>
  <c r="CP333" i="227"/>
  <c r="CP334" i="227"/>
  <c r="CP336" i="227"/>
  <c r="CP330" i="227"/>
  <c r="CP325" i="227"/>
  <c r="CP326" i="227"/>
  <c r="CP328" i="227"/>
  <c r="CP322" i="227"/>
  <c r="CP329" i="227"/>
  <c r="CP324" i="227"/>
  <c r="CP321" i="227"/>
  <c r="CQ319" i="227"/>
  <c r="CP320" i="227"/>
  <c r="CQ346" i="227" l="1"/>
  <c r="CQ344" i="227"/>
  <c r="CQ345" i="227"/>
  <c r="CQ340" i="227"/>
  <c r="CQ337" i="227"/>
  <c r="CQ341" i="227"/>
  <c r="CQ338" i="227"/>
  <c r="CQ333" i="227"/>
  <c r="CQ334" i="227"/>
  <c r="CQ336" i="227"/>
  <c r="CQ342" i="227"/>
  <c r="CQ326" i="227"/>
  <c r="CQ328" i="227"/>
  <c r="CQ332" i="227"/>
  <c r="CQ329" i="227"/>
  <c r="CQ324" i="227"/>
  <c r="CQ330" i="227"/>
  <c r="CQ325" i="227"/>
  <c r="CR319" i="227"/>
  <c r="CQ322" i="227"/>
  <c r="CQ320" i="227"/>
  <c r="CQ321" i="227"/>
  <c r="CR344" i="227" l="1"/>
  <c r="CR345" i="227"/>
  <c r="CR346" i="227"/>
  <c r="CR342" i="227"/>
  <c r="CR341" i="227"/>
  <c r="CR340" i="227"/>
  <c r="CR338" i="227"/>
  <c r="CR337" i="227"/>
  <c r="CR334" i="227"/>
  <c r="CR336" i="227"/>
  <c r="CR332" i="227"/>
  <c r="CR333" i="227"/>
  <c r="CR328" i="227"/>
  <c r="CR329" i="227"/>
  <c r="CR324" i="227"/>
  <c r="CR330" i="227"/>
  <c r="CR325" i="227"/>
  <c r="CR326" i="227"/>
  <c r="CR322" i="227"/>
  <c r="CR320" i="227"/>
  <c r="CR321" i="227"/>
  <c r="CS319" i="227"/>
  <c r="CS344" i="227" l="1"/>
  <c r="CS345" i="227"/>
  <c r="CS346" i="227"/>
  <c r="CS340" i="227"/>
  <c r="CS342" i="227"/>
  <c r="CS341" i="227"/>
  <c r="CS337" i="227"/>
  <c r="CS336" i="227"/>
  <c r="CS338" i="227"/>
  <c r="CS332" i="227"/>
  <c r="CS333" i="227"/>
  <c r="CS334" i="227"/>
  <c r="CS329" i="227"/>
  <c r="CS324" i="227"/>
  <c r="CS330" i="227"/>
  <c r="CS325" i="227"/>
  <c r="CS326" i="227"/>
  <c r="CS328" i="227"/>
  <c r="CS322" i="227"/>
  <c r="CS320" i="227"/>
  <c r="CS321" i="227"/>
  <c r="CT319" i="227"/>
  <c r="CT345" i="227" l="1"/>
  <c r="CT346" i="227"/>
  <c r="CT342" i="227"/>
  <c r="CT344" i="227"/>
  <c r="CT341" i="227"/>
  <c r="CT337" i="227"/>
  <c r="CT338" i="227"/>
  <c r="CT332" i="227"/>
  <c r="CT340" i="227"/>
  <c r="CT333" i="227"/>
  <c r="CT334" i="227"/>
  <c r="CT336" i="227"/>
  <c r="CT330" i="227"/>
  <c r="CT325" i="227"/>
  <c r="CT326" i="227"/>
  <c r="CT328" i="227"/>
  <c r="CT322" i="227"/>
  <c r="CT329" i="227"/>
  <c r="CT324" i="227"/>
  <c r="CT321" i="227"/>
  <c r="CU319" i="227"/>
  <c r="CT320" i="227"/>
  <c r="CU346" i="227" l="1"/>
  <c r="CU344" i="227"/>
  <c r="CU345" i="227"/>
  <c r="CU342" i="227"/>
  <c r="CU340" i="227"/>
  <c r="CU341" i="227"/>
  <c r="CU337" i="227"/>
  <c r="CU338" i="227"/>
  <c r="CU333" i="227"/>
  <c r="CU334" i="227"/>
  <c r="CU336" i="227"/>
  <c r="CU326" i="227"/>
  <c r="CU332" i="227"/>
  <c r="CU328" i="227"/>
  <c r="CU329" i="227"/>
  <c r="CU324" i="227"/>
  <c r="CU330" i="227"/>
  <c r="CU325" i="227"/>
  <c r="CV319" i="227"/>
  <c r="CU320" i="227"/>
  <c r="CU322" i="227"/>
  <c r="CU321" i="227"/>
  <c r="CV344" i="227" l="1"/>
  <c r="CV345" i="227"/>
  <c r="CV346" i="227"/>
  <c r="CV341" i="227"/>
  <c r="CV338" i="227"/>
  <c r="CV342" i="227"/>
  <c r="CV340" i="227"/>
  <c r="CV334" i="227"/>
  <c r="CV336" i="227"/>
  <c r="CV332" i="227"/>
  <c r="CV337" i="227"/>
  <c r="CV333" i="227"/>
  <c r="CV328" i="227"/>
  <c r="CV329" i="227"/>
  <c r="CV324" i="227"/>
  <c r="CV330" i="227"/>
  <c r="CV325" i="227"/>
  <c r="CV326" i="227"/>
  <c r="CV320" i="227"/>
  <c r="CV322" i="227"/>
  <c r="CV321" i="227"/>
  <c r="CW319" i="227"/>
  <c r="CW344" i="227" l="1"/>
  <c r="CW345" i="227"/>
  <c r="CW346" i="227"/>
  <c r="CW340" i="227"/>
  <c r="CW341" i="227"/>
  <c r="CW342" i="227"/>
  <c r="CW337" i="227"/>
  <c r="CW338" i="227"/>
  <c r="CW336" i="227"/>
  <c r="CW332" i="227"/>
  <c r="CW333" i="227"/>
  <c r="CW334" i="227"/>
  <c r="CW329" i="227"/>
  <c r="CW324" i="227"/>
  <c r="CW330" i="227"/>
  <c r="CW325" i="227"/>
  <c r="CW326" i="227"/>
  <c r="CW328" i="227"/>
  <c r="CW322" i="227"/>
  <c r="CW320" i="227"/>
  <c r="CW321" i="227"/>
  <c r="CX319" i="227"/>
  <c r="CX345" i="227" l="1"/>
  <c r="CX346" i="227"/>
  <c r="CX342" i="227"/>
  <c r="CX341" i="227"/>
  <c r="CX344" i="227"/>
  <c r="CX340" i="227"/>
  <c r="CX337" i="227"/>
  <c r="CX338" i="227"/>
  <c r="CX332" i="227"/>
  <c r="CX333" i="227"/>
  <c r="CX334" i="227"/>
  <c r="CX336" i="227"/>
  <c r="CX330" i="227"/>
  <c r="CX325" i="227"/>
  <c r="CX326" i="227"/>
  <c r="CX328" i="227"/>
  <c r="CX322" i="227"/>
  <c r="CX329" i="227"/>
  <c r="CX324" i="227"/>
  <c r="CX321" i="227"/>
  <c r="CY319" i="227"/>
  <c r="CX320" i="227"/>
  <c r="CY346" i="227" l="1"/>
  <c r="CY344" i="227"/>
  <c r="CY342" i="227"/>
  <c r="CY340" i="227"/>
  <c r="CY345" i="227"/>
  <c r="CY337" i="227"/>
  <c r="CY338" i="227"/>
  <c r="CY333" i="227"/>
  <c r="CY334" i="227"/>
  <c r="CY336" i="227"/>
  <c r="CY341" i="227"/>
  <c r="CY332" i="227"/>
  <c r="CY326" i="227"/>
  <c r="CY328" i="227"/>
  <c r="CY329" i="227"/>
  <c r="CY324" i="227"/>
  <c r="CY330" i="227"/>
  <c r="CY325" i="227"/>
  <c r="CY322" i="227"/>
  <c r="CY320" i="227"/>
  <c r="CY321" i="227"/>
</calcChain>
</file>

<file path=xl/sharedStrings.xml><?xml version="1.0" encoding="utf-8"?>
<sst xmlns="http://schemas.openxmlformats.org/spreadsheetml/2006/main" count="8480" uniqueCount="2512">
  <si>
    <t>Fecha</t>
  </si>
  <si>
    <t>Etapa</t>
  </si>
  <si>
    <t>Duracion en horas por Etapa</t>
  </si>
  <si>
    <t>MW Netos</t>
  </si>
  <si>
    <t>Central</t>
  </si>
  <si>
    <t>Colbún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</si>
  <si>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</si>
  <si>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</si>
  <si>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</si>
  <si>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</si>
  <si>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</si>
  <si>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</si>
  <si>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</si>
  <si>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</si>
  <si>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</si>
  <si>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</si>
  <si>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</si>
  <si>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</si>
  <si>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</si>
  <si>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</si>
  <si>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</si>
  <si>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</si>
  <si>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</si>
  <si>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</si>
  <si>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</si>
  <si>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</si>
  <si>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</si>
  <si>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</si>
  <si>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</si>
  <si>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</si>
  <si>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</si>
  <si>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</si>
  <si>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</si>
  <si>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</si>
  <si>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</si>
  <si>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</si>
  <si>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</si>
  <si>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</si>
  <si>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</si>
  <si>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</si>
  <si>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</si>
  <si>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</si>
  <si>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</si>
  <si>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</si>
  <si>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</si>
  <si>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</si>
  <si>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</si>
  <si>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</si>
  <si>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</si>
  <si>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</si>
  <si>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</si>
  <si>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</si>
  <si>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Engie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</si>
  <si>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</si>
  <si>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</si>
  <si>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</si>
  <si>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</si>
  <si>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</si>
  <si>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</si>
  <si>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</si>
  <si>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</si>
  <si>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</si>
  <si>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</si>
  <si>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Sí</t>
  </si>
  <si>
    <t>CORONEL_GN_A</t>
  </si>
  <si>
    <t>Programada (GWh)</t>
  </si>
  <si>
    <t>Real (GWh)</t>
  </si>
  <si>
    <t>Generadora Metropolitana</t>
  </si>
  <si>
    <t>Enel</t>
  </si>
  <si>
    <t>Gas Natural</t>
  </si>
  <si>
    <t>ENLASA</t>
  </si>
  <si>
    <t>ENGIE</t>
  </si>
  <si>
    <t>GENPAC</t>
  </si>
  <si>
    <t>TRAPEN</t>
  </si>
  <si>
    <t>NEOMAS SPA</t>
  </si>
  <si>
    <t>KDM</t>
  </si>
  <si>
    <t>Solar [MWh]</t>
  </si>
  <si>
    <t>Eólico [MWh]</t>
  </si>
  <si>
    <t>Total [MWh]</t>
  </si>
  <si>
    <t>*</t>
  </si>
  <si>
    <t>NEWEN_GN_A</t>
  </si>
  <si>
    <t>TOCOPILLA-TG3_GN_A</t>
  </si>
  <si>
    <t>TRINCAO</t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</si>
  <si>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</si>
  <si>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</si>
  <si>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</si>
  <si>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ERSA_BIOBIO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</si>
  <si>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</si>
  <si>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</si>
  <si>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</si>
  <si>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</si>
  <si>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</si>
  <si>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</si>
  <si>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</si>
  <si>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</si>
  <si>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</si>
  <si>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</si>
  <si>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</si>
  <si>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</si>
  <si>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</si>
  <si>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</si>
  <si>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</si>
  <si>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</si>
  <si>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</si>
  <si>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</si>
  <si>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</si>
  <si>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</si>
  <si>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</si>
  <si>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</si>
  <si>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</si>
  <si>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</si>
  <si>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</si>
  <si>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</si>
  <si>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</si>
  <si>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</si>
  <si>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</si>
  <si>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</si>
  <si>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</si>
  <si>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</si>
  <si>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</si>
  <si>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</si>
  <si>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</si>
  <si>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</si>
  <si>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</si>
  <si>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</si>
  <si>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</si>
  <si>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</si>
  <si>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</si>
  <si>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</si>
  <si>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</si>
  <si>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</si>
  <si>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</si>
  <si>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</si>
  <si>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</si>
  <si>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</si>
  <si>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</si>
  <si>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</si>
  <si>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</si>
  <si>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</si>
  <si>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</si>
  <si>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</si>
  <si>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</si>
  <si>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</si>
  <si>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</si>
  <si>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</si>
  <si>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</si>
  <si>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</si>
  <si>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</si>
  <si>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</si>
  <si>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</si>
  <si>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</si>
  <si>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</si>
  <si>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</si>
  <si>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</si>
  <si>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</si>
  <si>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</si>
  <si>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</si>
  <si>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</si>
  <si>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</si>
  <si>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</si>
  <si>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</si>
  <si>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</si>
  <si>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</si>
  <si>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</si>
  <si>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</si>
  <si>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</si>
  <si>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</si>
  <si>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</si>
  <si>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</si>
  <si>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</si>
  <si>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</si>
  <si>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</si>
  <si>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</si>
  <si>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</si>
  <si>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</si>
  <si>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</si>
  <si>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</si>
  <si>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</si>
  <si>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</si>
  <si>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</si>
  <si>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</si>
  <si>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</si>
  <si>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</si>
  <si>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</si>
  <si>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</si>
  <si>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</si>
  <si>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</si>
  <si>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</si>
  <si>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</si>
  <si>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</si>
  <si>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</si>
  <si>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</si>
  <si>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</si>
  <si>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</si>
  <si>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</si>
  <si>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</si>
  <si>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</si>
  <si>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</si>
  <si>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</si>
  <si>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</si>
  <si>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</si>
  <si>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</si>
  <si>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</si>
  <si>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</si>
  <si>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</si>
  <si>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</si>
  <si>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</si>
  <si>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</si>
  <si>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</si>
  <si>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</si>
  <si>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</si>
  <si>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</si>
  <si>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</si>
  <si>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</si>
  <si>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</si>
  <si>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</si>
  <si>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</si>
  <si>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</si>
  <si>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</si>
  <si>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</si>
  <si>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</si>
  <si>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</si>
  <si>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</si>
  <si>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</si>
  <si>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</si>
  <si>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</si>
  <si>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</si>
  <si>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</si>
  <si>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</si>
  <si>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</si>
  <si>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</si>
  <si>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</si>
  <si>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</si>
  <si>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</si>
  <si>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</si>
  <si>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</si>
  <si>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</si>
  <si>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</si>
  <si>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</si>
  <si>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</si>
  <si>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</si>
  <si>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</si>
  <si>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</si>
  <si>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</si>
  <si>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</si>
  <si>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</si>
  <si>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</si>
  <si>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</si>
  <si>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</si>
  <si>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</si>
  <si>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</si>
  <si>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</si>
  <si>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</si>
  <si>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</si>
  <si>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</si>
  <si>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</si>
  <si>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</si>
  <si>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</si>
  <si>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</si>
  <si>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</si>
  <si>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</si>
  <si>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</si>
  <si>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</si>
  <si>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</si>
  <si>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</si>
  <si>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</si>
  <si>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</si>
  <si>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</si>
  <si>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</si>
  <si>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</si>
  <si>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</si>
  <si>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</si>
  <si>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</si>
  <si>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</si>
  <si>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</si>
  <si>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</si>
  <si>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</si>
  <si>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</si>
  <si>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</si>
  <si>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</si>
  <si>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</si>
  <si>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</si>
  <si>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</si>
  <si>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</si>
  <si>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</si>
  <si>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</si>
  <si>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</si>
  <si>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</si>
  <si>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</si>
  <si>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</si>
  <si>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</si>
  <si>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</si>
  <si>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</si>
  <si>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</si>
  <si>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</si>
  <si>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</si>
  <si>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</si>
  <si>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</si>
  <si>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</si>
  <si>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</si>
  <si>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</si>
  <si>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</si>
  <si>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</si>
  <si>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</si>
  <si>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</si>
  <si>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</si>
  <si>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</si>
  <si>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</si>
  <si>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</si>
  <si>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</si>
  <si>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</si>
  <si>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</si>
  <si>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</si>
  <si>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</si>
  <si>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</si>
  <si>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</si>
  <si>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</si>
  <si>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</si>
  <si>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</si>
  <si>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</si>
  <si>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</si>
  <si>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</si>
  <si>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</si>
  <si>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</si>
  <si>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</si>
  <si>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</si>
  <si>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</si>
  <si>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</si>
  <si>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</si>
  <si>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</si>
  <si>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</si>
  <si>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</si>
  <si>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</si>
  <si>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</si>
  <si>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</si>
  <si>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</si>
  <si>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</si>
  <si>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</si>
  <si>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</si>
  <si>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</si>
  <si>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</si>
  <si>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</si>
  <si>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</si>
  <si>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</si>
  <si>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</si>
  <si>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</si>
  <si>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</si>
  <si>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</si>
  <si>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</si>
  <si>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</si>
  <si>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</si>
  <si>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</si>
  <si>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</si>
  <si>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</si>
  <si>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</si>
  <si>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</si>
  <si>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</si>
  <si>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</si>
  <si>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</si>
  <si>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</si>
  <si>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</si>
  <si>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</si>
  <si>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</si>
  <si>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</si>
  <si>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</si>
  <si>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</si>
  <si>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</si>
  <si>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</si>
  <si>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</si>
  <si>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</si>
  <si>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</si>
  <si>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</si>
  <si>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</si>
  <si>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</si>
  <si>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</si>
  <si>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</si>
  <si>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</si>
  <si>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</si>
  <si>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</si>
  <si>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</si>
  <si>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</si>
  <si>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</si>
  <si>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</si>
  <si>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</si>
  <si>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</si>
  <si>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</si>
  <si>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</si>
  <si>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</si>
  <si>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</si>
  <si>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</si>
  <si>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</si>
  <si>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</si>
  <si>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</si>
  <si>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</si>
  <si>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</si>
  <si>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</si>
  <si>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</si>
  <si>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</si>
  <si>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</si>
  <si>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</si>
  <si>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</si>
  <si>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</si>
  <si>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</si>
  <si>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</si>
  <si>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</si>
  <si>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</si>
  <si>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</si>
  <si>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</si>
  <si>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</si>
  <si>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</si>
  <si>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</si>
  <si>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</si>
  <si>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</si>
  <si>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</si>
  <si>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</si>
  <si>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</si>
  <si>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</si>
  <si>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</si>
  <si>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</si>
  <si>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</si>
  <si>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</si>
  <si>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</si>
  <si>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</si>
  <si>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</si>
  <si>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</si>
  <si>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</si>
  <si>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</si>
  <si>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</si>
  <si>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</si>
  <si>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</si>
  <si>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</si>
  <si>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</si>
  <si>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</si>
  <si>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</si>
  <si>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</si>
  <si>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</si>
  <si>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</si>
  <si>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</si>
  <si>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</si>
  <si>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</si>
  <si>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</si>
  <si>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</si>
  <si>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</si>
  <si>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</si>
  <si>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</si>
  <si>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</si>
  <si>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</si>
  <si>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</si>
  <si>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</si>
  <si>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</si>
  <si>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</si>
  <si>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</si>
  <si>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</si>
  <si>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</si>
  <si>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</si>
  <si>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</si>
  <si>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</si>
  <si>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</si>
  <si>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</si>
  <si>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</si>
  <si>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</si>
  <si>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</si>
  <si>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</si>
  <si>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</si>
  <si>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</si>
  <si>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</si>
  <si>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</si>
  <si>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</si>
  <si>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</si>
  <si>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</si>
  <si>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</si>
  <si>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</si>
  <si>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</si>
  <si>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</si>
  <si>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</si>
  <si>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</si>
  <si>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</si>
  <si>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</si>
  <si>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</si>
  <si>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</si>
  <si>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</si>
  <si>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</si>
  <si>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</si>
  <si>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</si>
  <si>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</si>
  <si>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</si>
  <si>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</si>
  <si>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</si>
  <si>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</si>
  <si>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</si>
  <si>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</si>
  <si>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</si>
  <si>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</si>
  <si>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</si>
  <si>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</si>
  <si>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</si>
  <si>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</si>
  <si>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</si>
  <si>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</si>
  <si>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</si>
  <si>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</si>
  <si>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</si>
  <si>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</si>
  <si>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</si>
  <si>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</si>
  <si>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</si>
  <si>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</si>
  <si>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</si>
  <si>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</si>
  <si>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</si>
  <si>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</si>
  <si>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</si>
  <si>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</si>
  <si>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</si>
  <si>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</si>
  <si>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</si>
  <si>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</si>
  <si>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</si>
  <si>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</si>
  <si>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</si>
  <si>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</si>
  <si>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</si>
  <si>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</si>
  <si>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</si>
  <si>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</si>
  <si>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</si>
  <si>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</si>
  <si>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</si>
  <si>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</si>
  <si>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</si>
  <si>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</si>
  <si>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</si>
  <si>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</si>
  <si>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</si>
  <si>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</si>
  <si>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</si>
  <si>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</si>
  <si>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</si>
  <si>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</si>
  <si>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</si>
  <si>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</si>
  <si>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</si>
  <si>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</si>
  <si>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</si>
  <si>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</si>
  <si>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</si>
  <si>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</si>
  <si>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</si>
  <si>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</si>
  <si>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</si>
  <si>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</si>
  <si>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</si>
  <si>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</si>
  <si>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</si>
  <si>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</si>
  <si>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</si>
  <si>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</si>
  <si>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</si>
  <si>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</si>
  <si>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</si>
  <si>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</si>
  <si>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</si>
  <si>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</si>
  <si>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</si>
  <si>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</si>
  <si>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</si>
  <si>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</si>
  <si>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</si>
  <si>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</si>
  <si>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</si>
  <si>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</si>
  <si>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</si>
  <si>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</si>
  <si>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</si>
  <si>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</si>
  <si>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</si>
  <si>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</si>
  <si>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</si>
  <si>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</si>
  <si>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</si>
  <si>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</si>
  <si>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</si>
  <si>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</si>
  <si>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</si>
  <si>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</si>
  <si>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</si>
  <si>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</si>
  <si>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</si>
  <si>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</si>
  <si>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</si>
  <si>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</si>
  <si>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</si>
  <si>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</si>
  <si>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</si>
  <si>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</si>
  <si>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</si>
  <si>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</si>
  <si>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</si>
  <si>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</si>
  <si>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</si>
  <si>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</si>
  <si>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</si>
  <si>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</si>
  <si>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</si>
  <si>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</si>
  <si>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</si>
  <si>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</si>
  <si>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</si>
  <si>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</si>
  <si>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</si>
  <si>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</si>
  <si>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</si>
  <si>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</si>
  <si>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</si>
  <si>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</si>
  <si>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</si>
  <si>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</si>
  <si>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</si>
  <si>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</si>
  <si>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</si>
  <si>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</si>
  <si>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</si>
  <si>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</si>
  <si>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</si>
  <si>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</si>
  <si>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</si>
  <si>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</si>
  <si>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</si>
  <si>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</si>
  <si>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</si>
  <si>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</si>
  <si>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</si>
  <si>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</si>
  <si>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</si>
  <si>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</si>
  <si>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</si>
  <si>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</si>
  <si>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</si>
  <si>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</si>
  <si>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</si>
  <si>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</si>
  <si>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</si>
  <si>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</si>
  <si>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</si>
  <si>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</si>
  <si>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</si>
  <si>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</si>
  <si>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</si>
  <si>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</si>
  <si>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</si>
  <si>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</si>
  <si>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</si>
  <si>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</si>
  <si>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</si>
  <si>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</si>
  <si>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</si>
  <si>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</si>
  <si>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</si>
  <si>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</si>
  <si>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</si>
  <si>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</si>
  <si>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</si>
  <si>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</si>
  <si>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</si>
  <si>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</si>
  <si>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</si>
  <si>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</si>
  <si>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</si>
  <si>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INERSA</t>
  </si>
  <si>
    <t>TENO_GAS_50</t>
  </si>
  <si>
    <t>TENO_GAS_50_GLP</t>
  </si>
  <si>
    <t>TERMOELÉCTRICA TOCOPILLA</t>
  </si>
  <si>
    <t>ENEL GENERACION</t>
  </si>
  <si>
    <t>CBB-CENTRO</t>
  </si>
  <si>
    <t>CMPC_CORDILLERA_TG</t>
  </si>
  <si>
    <t>CMPC_CORDILLERA_GNL_A</t>
  </si>
  <si>
    <t>ANDES GENERACION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</si>
  <si>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</si>
  <si>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</si>
  <si>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</si>
  <si>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</si>
  <si>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</si>
  <si>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</si>
  <si>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</si>
  <si>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</si>
  <si>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</si>
  <si>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</si>
  <si>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</si>
  <si>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</si>
  <si>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</si>
  <si>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</si>
  <si>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</si>
  <si>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</si>
  <si>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</si>
  <si>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</si>
  <si>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</si>
  <si>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</si>
  <si>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</si>
  <si>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</si>
  <si>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</si>
  <si>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</si>
  <si>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</si>
  <si>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</si>
  <si>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</si>
  <si>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</si>
  <si>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</si>
  <si>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</si>
  <si>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</si>
  <si>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</si>
  <si>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</si>
  <si>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</si>
  <si>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</si>
  <si>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</si>
  <si>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</si>
  <si>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</si>
  <si>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</si>
  <si>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</si>
  <si>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</si>
  <si>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</si>
  <si>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</si>
  <si>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</si>
  <si>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</si>
  <si>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</si>
  <si>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</si>
  <si>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</si>
  <si>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</si>
  <si>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</si>
  <si>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</si>
  <si>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</si>
  <si>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</si>
  <si>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</si>
  <si>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</si>
  <si>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</si>
  <si>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</si>
  <si>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</si>
  <si>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</si>
  <si>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</si>
  <si>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</si>
  <si>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</si>
  <si>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</si>
  <si>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</si>
  <si>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</si>
  <si>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</si>
  <si>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</si>
  <si>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</si>
  <si>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</si>
  <si>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</si>
  <si>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</si>
  <si>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</si>
  <si>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</si>
  <si>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</si>
  <si>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</si>
  <si>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</si>
  <si>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</si>
  <si>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</si>
  <si>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</si>
  <si>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</si>
  <si>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</si>
  <si>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</si>
  <si>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</si>
  <si>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</si>
  <si>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</si>
  <si>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</si>
  <si>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</si>
  <si>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</si>
  <si>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</si>
  <si>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</si>
  <si>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</si>
  <si>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</si>
  <si>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</si>
  <si>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</si>
  <si>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</si>
  <si>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</si>
  <si>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</si>
  <si>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</si>
  <si>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</si>
  <si>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</si>
  <si>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</si>
  <si>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</si>
  <si>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</si>
  <si>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</si>
  <si>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</si>
  <si>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</si>
  <si>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</si>
  <si>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</si>
  <si>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</si>
  <si>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</si>
  <si>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</si>
  <si>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</si>
  <si>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</si>
  <si>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</si>
  <si>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</si>
  <si>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</si>
  <si>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</si>
  <si>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</si>
  <si>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</si>
  <si>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</si>
  <si>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</si>
  <si>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</si>
  <si>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</si>
  <si>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</si>
  <si>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</si>
  <si>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</si>
  <si>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</si>
  <si>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</si>
  <si>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</si>
  <si>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</si>
  <si>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</si>
  <si>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</si>
  <si>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</si>
  <si>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</si>
  <si>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</si>
  <si>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</si>
  <si>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</si>
  <si>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</si>
  <si>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</si>
  <si>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</si>
  <si>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</si>
  <si>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</si>
  <si>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</si>
  <si>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</si>
  <si>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</si>
  <si>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</si>
  <si>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</si>
  <si>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</si>
  <si>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</si>
  <si>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</si>
  <si>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</si>
  <si>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</si>
  <si>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</si>
  <si>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</si>
  <si>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</si>
  <si>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</si>
  <si>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</si>
  <si>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</si>
  <si>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</si>
  <si>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</si>
  <si>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</si>
  <si>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</si>
  <si>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</si>
  <si>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</si>
  <si>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</si>
  <si>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</si>
  <si>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</si>
  <si>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</si>
  <si>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</si>
  <si>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</si>
  <si>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</si>
  <si>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</si>
  <si>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</si>
  <si>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</si>
  <si>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</si>
  <si>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</si>
  <si>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</si>
  <si>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</si>
  <si>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</si>
  <si>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</si>
  <si>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</si>
  <si>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</si>
  <si>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</si>
  <si>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</si>
  <si>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</si>
  <si>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</si>
  <si>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</si>
  <si>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</si>
  <si>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</si>
  <si>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</si>
  <si>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</si>
  <si>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</si>
  <si>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</si>
  <si>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</si>
  <si>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</si>
  <si>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</si>
  <si>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</si>
  <si>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</si>
  <si>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</si>
  <si>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</si>
  <si>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</si>
  <si>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</si>
  <si>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</si>
  <si>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</si>
  <si>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</si>
  <si>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</si>
  <si>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</si>
  <si>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</si>
  <si>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</si>
  <si>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</si>
  <si>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</si>
  <si>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</si>
  <si>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</si>
  <si>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</si>
  <si>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</si>
  <si>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</si>
  <si>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</si>
  <si>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</si>
  <si>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</si>
  <si>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</si>
  <si>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</si>
  <si>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</si>
  <si>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</si>
  <si>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</si>
  <si>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</si>
  <si>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</si>
  <si>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</si>
  <si>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</si>
  <si>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</si>
  <si>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</si>
  <si>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</si>
  <si>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</si>
  <si>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</si>
  <si>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</si>
  <si>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</si>
  <si>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</si>
  <si>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</si>
  <si>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</si>
  <si>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</si>
  <si>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</si>
  <si>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</si>
  <si>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</si>
  <si>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</si>
  <si>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</si>
  <si>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</si>
  <si>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</si>
  <si>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</si>
  <si>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</si>
  <si>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</si>
  <si>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</si>
  <si>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</si>
  <si>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</si>
  <si>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</si>
  <si>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</si>
  <si>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</si>
  <si>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</si>
  <si>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</si>
  <si>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</si>
  <si>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</si>
  <si>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</si>
  <si>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</si>
  <si>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</si>
  <si>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</si>
  <si>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</si>
  <si>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</si>
  <si>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</si>
  <si>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</si>
  <si>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</si>
  <si>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</si>
  <si>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</si>
  <si>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</si>
  <si>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</si>
  <si>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</si>
  <si>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</si>
  <si>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</si>
  <si>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</si>
  <si>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</si>
  <si>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</si>
  <si>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</si>
  <si>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</si>
  <si>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</si>
  <si>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</si>
  <si>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</si>
  <si>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</si>
  <si>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</si>
  <si>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</si>
  <si>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</si>
  <si>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</si>
  <si>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</si>
  <si>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</si>
  <si>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</si>
  <si>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</si>
  <si>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</si>
  <si>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</si>
  <si>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</si>
  <si>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</si>
  <si>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</si>
  <si>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</si>
  <si>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</si>
  <si>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</si>
  <si>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</si>
  <si>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</si>
  <si>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</si>
  <si>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</si>
  <si>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</si>
  <si>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</si>
  <si>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</si>
  <si>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</si>
  <si>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</si>
  <si>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</si>
  <si>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</si>
  <si>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</si>
  <si>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</si>
  <si>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</si>
  <si>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</si>
  <si>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</si>
  <si>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</si>
  <si>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</si>
  <si>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</si>
  <si>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</si>
  <si>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</si>
  <si>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</si>
  <si>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</si>
  <si>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</si>
  <si>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</si>
  <si>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</si>
  <si>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</si>
  <si>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</si>
  <si>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</si>
  <si>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</si>
  <si>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</si>
  <si>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</si>
  <si>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</si>
  <si>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</si>
  <si>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</si>
  <si>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</si>
  <si>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</si>
  <si>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</si>
  <si>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</si>
  <si>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</si>
  <si>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</si>
  <si>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</si>
  <si>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</si>
  <si>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</si>
  <si>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</si>
  <si>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</si>
  <si>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</si>
  <si>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</si>
  <si>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</si>
  <si>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</si>
  <si>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</si>
  <si>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</si>
  <si>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</si>
  <si>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</si>
  <si>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</si>
  <si>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</si>
  <si>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</si>
  <si>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</si>
  <si>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</si>
  <si>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</si>
  <si>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</si>
  <si>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</si>
  <si>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</si>
  <si>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</si>
  <si>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</si>
  <si>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</si>
  <si>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</si>
  <si>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</si>
  <si>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</si>
  <si>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</si>
  <si>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</si>
  <si>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</si>
  <si>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</si>
  <si>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</si>
  <si>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</si>
  <si>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</si>
  <si>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</si>
  <si>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</si>
  <si>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</si>
  <si>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</si>
  <si>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</si>
  <si>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</si>
  <si>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</si>
  <si>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</si>
  <si>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</si>
  <si>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</si>
  <si>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</si>
  <si>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</si>
  <si>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</si>
  <si>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</si>
  <si>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</si>
  <si>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</si>
  <si>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</si>
  <si>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</si>
  <si>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</si>
  <si>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</si>
  <si>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</si>
  <si>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</si>
  <si>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</si>
  <si>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</si>
  <si>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</si>
  <si>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</si>
  <si>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</si>
  <si>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</si>
  <si>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</si>
  <si>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</si>
  <si>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</si>
  <si>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</si>
  <si>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</si>
  <si>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</si>
  <si>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</si>
  <si>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</si>
  <si>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</si>
  <si>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</si>
  <si>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</si>
  <si>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</si>
  <si>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</si>
  <si>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</si>
  <si>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</si>
  <si>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</si>
  <si>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</si>
  <si>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</si>
  <si>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</si>
  <si>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</si>
  <si>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</si>
  <si>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</si>
  <si>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</si>
  <si>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</si>
  <si>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</si>
  <si>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</si>
  <si>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</si>
  <si>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</si>
  <si>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</si>
  <si>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</si>
  <si>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</si>
  <si>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</si>
  <si>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</si>
  <si>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</si>
  <si>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</si>
  <si>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</si>
  <si>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</si>
  <si>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</si>
  <si>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</si>
  <si>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</si>
  <si>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</si>
  <si>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</si>
  <si>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</si>
  <si>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</si>
  <si>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</si>
  <si>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</si>
  <si>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</si>
  <si>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</si>
  <si>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</si>
  <si>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</si>
  <si>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</si>
  <si>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</si>
  <si>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</si>
  <si>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</si>
  <si>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</si>
  <si>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</si>
  <si>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</si>
  <si>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</si>
  <si>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</si>
  <si>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</si>
  <si>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</si>
  <si>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</si>
  <si>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</si>
  <si>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</si>
  <si>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</si>
  <si>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</si>
  <si>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</si>
  <si>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</si>
  <si>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</si>
  <si>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</si>
  <si>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</si>
  <si>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</si>
  <si>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</si>
  <si>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</si>
  <si>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</si>
  <si>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</si>
  <si>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</si>
  <si>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</si>
  <si>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</si>
  <si>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</si>
  <si>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</si>
  <si>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</si>
  <si>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</si>
  <si>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</si>
  <si>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</si>
  <si>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</si>
  <si>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</si>
  <si>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</si>
  <si>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</si>
  <si>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</si>
  <si>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</si>
  <si>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</si>
  <si>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</si>
  <si>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</si>
  <si>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</si>
  <si>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</si>
  <si>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</si>
  <si>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</si>
  <si>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</si>
  <si>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</si>
  <si>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</si>
  <si>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</si>
  <si>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</si>
  <si>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</si>
  <si>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</si>
  <si>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</si>
  <si>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</si>
  <si>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</si>
  <si>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</si>
  <si>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</si>
  <si>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</si>
  <si>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</si>
  <si>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</si>
  <si>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</si>
  <si>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</si>
  <si>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</si>
  <si>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</si>
  <si>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</si>
  <si>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</si>
  <si>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</si>
  <si>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</si>
  <si>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</si>
  <si>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</si>
  <si>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</si>
  <si>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</si>
  <si>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</si>
  <si>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</si>
  <si>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</si>
  <si>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</si>
  <si>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</si>
  <si>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</si>
  <si>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</si>
  <si>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</si>
  <si>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</si>
  <si>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</si>
  <si>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</si>
  <si>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</si>
  <si>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</si>
  <si>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</si>
  <si>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</si>
  <si>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</si>
  <si>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</si>
  <si>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</si>
  <si>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</si>
  <si>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</si>
  <si>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</si>
  <si>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</si>
  <si>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</si>
  <si>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</si>
  <si>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</si>
  <si>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</si>
  <si>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</si>
  <si>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</si>
  <si>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</si>
  <si>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</si>
  <si>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</si>
  <si>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</si>
  <si>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</si>
  <si>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</si>
  <si>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</si>
  <si>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</si>
  <si>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</si>
  <si>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</si>
  <si>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</si>
  <si>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</si>
  <si>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</si>
  <si>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</si>
  <si>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</si>
  <si>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</si>
  <si>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</si>
  <si>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</si>
  <si>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</si>
  <si>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</si>
  <si>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</si>
  <si>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</si>
  <si>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</si>
  <si>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</si>
  <si>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</si>
  <si>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</si>
  <si>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</si>
  <si>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</si>
  <si>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</si>
  <si>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</si>
  <si>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</si>
  <si>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</si>
  <si>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</si>
  <si>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</si>
  <si>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</si>
  <si>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</si>
  <si>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</si>
  <si>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</si>
  <si>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</si>
  <si>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</si>
  <si>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</si>
  <si>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</si>
  <si>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</si>
  <si>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</si>
  <si>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</si>
  <si>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</si>
  <si>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</si>
  <si>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</si>
  <si>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</si>
  <si>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</si>
  <si>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</si>
  <si>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</si>
  <si>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</si>
  <si>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</si>
  <si>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</si>
  <si>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</si>
  <si>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</si>
  <si>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</si>
  <si>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</si>
  <si>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</si>
  <si>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</si>
  <si>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</si>
  <si>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</si>
  <si>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</si>
  <si>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</si>
  <si>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</si>
  <si>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</si>
  <si>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</si>
  <si>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</si>
  <si>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</si>
  <si>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</si>
  <si>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</si>
  <si>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</si>
  <si>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</si>
  <si>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</si>
  <si>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</si>
  <si>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</si>
  <si>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</si>
  <si>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</si>
  <si>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</si>
  <si>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</si>
  <si>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</si>
  <si>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</si>
  <si>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</si>
  <si>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</si>
  <si>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</si>
  <si>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</si>
  <si>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</si>
  <si>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</si>
  <si>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</si>
  <si>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</si>
  <si>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</si>
  <si>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</si>
  <si>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</si>
  <si>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</si>
  <si>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</si>
  <si>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</si>
  <si>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</si>
  <si>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</si>
  <si>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</si>
  <si>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</si>
  <si>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</si>
  <si>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</si>
  <si>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</si>
  <si>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</si>
  <si>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</si>
  <si>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</si>
  <si>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</si>
  <si>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</si>
  <si>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</si>
  <si>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</si>
  <si>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</si>
  <si>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</si>
  <si>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</si>
  <si>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</si>
  <si>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</si>
  <si>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</si>
  <si>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</si>
  <si>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</si>
  <si>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</si>
  <si>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</si>
  <si>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</si>
  <si>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</si>
  <si>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</si>
  <si>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</si>
  <si>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</si>
  <si>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</si>
  <si>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</si>
  <si>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</si>
  <si>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</si>
  <si>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</si>
  <si>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</si>
  <si>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</si>
  <si>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</si>
  <si>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</si>
  <si>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</si>
  <si>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</si>
  <si>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</si>
  <si>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</si>
  <si>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</si>
  <si>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</si>
  <si>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</si>
  <si>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</si>
  <si>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</si>
  <si>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</si>
  <si>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</si>
  <si>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</si>
  <si>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</si>
  <si>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</si>
  <si>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</si>
  <si>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</si>
  <si>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</si>
  <si>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</si>
  <si>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</si>
  <si>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</si>
  <si>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</si>
  <si>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</si>
  <si>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</si>
  <si>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</si>
  <si>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</si>
  <si>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</si>
  <si>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</si>
  <si>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</si>
  <si>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</si>
  <si>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</si>
  <si>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</si>
  <si>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</si>
  <si>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</si>
  <si>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</si>
  <si>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</si>
  <si>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</si>
  <si>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</si>
  <si>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</si>
  <si>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</si>
  <si>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</si>
  <si>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</si>
  <si>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</si>
  <si>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</si>
  <si>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</si>
  <si>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</si>
  <si>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</si>
  <si>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</si>
  <si>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</si>
  <si>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</si>
  <si>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</si>
  <si>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</si>
  <si>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</si>
  <si>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</si>
  <si>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</si>
  <si>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</si>
  <si>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</si>
  <si>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</si>
  <si>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</si>
  <si>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</si>
  <si>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</si>
  <si>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</si>
  <si>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</si>
  <si>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</si>
  <si>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</si>
  <si>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</si>
  <si>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</si>
  <si>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</si>
  <si>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</si>
  <si>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</si>
  <si>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</si>
  <si>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</si>
  <si>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</si>
  <si>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</si>
  <si>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</si>
  <si>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</si>
  <si>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</si>
  <si>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</si>
  <si>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</si>
  <si>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</si>
  <si>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</si>
  <si>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</si>
  <si>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</si>
  <si>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</si>
  <si>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</si>
  <si>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</si>
  <si>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</si>
  <si>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</si>
  <si>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</si>
  <si>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</si>
  <si>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</si>
  <si>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</si>
  <si>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</si>
  <si>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</si>
  <si>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</si>
  <si>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</si>
  <si>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</si>
  <si>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</si>
  <si>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</si>
  <si>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</si>
  <si>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</si>
  <si>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</si>
  <si>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</si>
  <si>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</si>
  <si>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</si>
  <si>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</si>
  <si>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</si>
  <si>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</si>
  <si>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</si>
  <si>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</si>
  <si>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</si>
  <si>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</si>
  <si>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</si>
  <si>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</si>
  <si>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</si>
  <si>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</si>
  <si>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</si>
  <si>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</si>
  <si>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</si>
  <si>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</si>
  <si>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</si>
  <si>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</si>
  <si>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</si>
  <si>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</si>
  <si>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</si>
  <si>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</si>
  <si>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</si>
  <si>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</si>
  <si>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</si>
  <si>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</si>
  <si>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</si>
  <si>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</si>
  <si>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</si>
  <si>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</si>
  <si>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</si>
  <si>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</si>
  <si>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</si>
  <si>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</si>
  <si>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</si>
  <si>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</si>
  <si>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</si>
  <si>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</si>
  <si>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</si>
  <si>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</si>
  <si>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</si>
  <si>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</si>
  <si>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</si>
  <si>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</si>
  <si>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</si>
  <si>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</si>
  <si>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</si>
  <si>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</si>
  <si>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</si>
  <si>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</si>
  <si>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</si>
  <si>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</si>
  <si>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</si>
  <si>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</si>
  <si>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</si>
  <si>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</si>
  <si>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</si>
  <si>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</si>
  <si>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</si>
  <si>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</si>
  <si>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</si>
  <si>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</si>
  <si>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</si>
  <si>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</si>
  <si>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</si>
  <si>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</si>
  <si>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</si>
  <si>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</si>
  <si>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</si>
  <si>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</si>
  <si>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</si>
  <si>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</si>
  <si>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</si>
  <si>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</si>
  <si>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</si>
  <si>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</si>
  <si>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</si>
  <si>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</si>
  <si>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</si>
  <si>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</si>
  <si>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</si>
  <si>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</si>
  <si>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</si>
  <si>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</si>
  <si>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</si>
  <si>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</si>
  <si>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</si>
  <si>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</si>
  <si>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</si>
  <si>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</si>
  <si>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</si>
  <si>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</si>
  <si>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</si>
  <si>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</si>
  <si>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</si>
  <si>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</si>
  <si>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</si>
  <si>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</si>
  <si>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</si>
  <si>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</si>
  <si>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</si>
  <si>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</si>
  <si>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</si>
  <si>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</si>
  <si>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</si>
  <si>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</si>
  <si>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</si>
  <si>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</si>
  <si>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</si>
  <si>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</si>
  <si>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</si>
  <si>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</si>
  <si>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</si>
  <si>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</si>
  <si>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</si>
  <si>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</si>
  <si>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</si>
  <si>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</si>
  <si>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</si>
  <si>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</si>
  <si>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</si>
  <si>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</si>
  <si>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</si>
  <si>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</si>
  <si>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</si>
  <si>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</si>
  <si>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</si>
  <si>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</si>
  <si>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</si>
  <si>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</si>
  <si>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</si>
  <si>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</si>
  <si>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</si>
  <si>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</si>
  <si>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</si>
  <si>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</si>
  <si>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</si>
  <si>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</si>
  <si>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</si>
  <si>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</si>
  <si>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</si>
  <si>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</si>
  <si>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</si>
  <si>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</si>
  <si>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</si>
  <si>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</si>
  <si>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</si>
  <si>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</si>
  <si>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</si>
  <si>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</si>
  <si>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</si>
  <si>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</si>
  <si>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</si>
  <si>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</si>
  <si>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</si>
  <si>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</si>
  <si>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</si>
  <si>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</si>
  <si>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</si>
  <si>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</si>
  <si>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</si>
  <si>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</si>
  <si>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</si>
  <si>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</si>
  <si>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</si>
  <si>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</si>
  <si>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</si>
  <si>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</si>
  <si>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</si>
  <si>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</si>
  <si>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</si>
  <si>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</si>
  <si>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</si>
  <si>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</si>
  <si>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</si>
  <si>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</si>
  <si>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</si>
  <si>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</si>
  <si>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</si>
  <si>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</si>
  <si>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</si>
  <si>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</si>
  <si>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</si>
  <si>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</si>
  <si>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</si>
  <si>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</si>
  <si>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</si>
  <si>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</si>
  <si>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</si>
  <si>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</si>
  <si>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</si>
  <si>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</si>
  <si>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</si>
  <si>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</si>
  <si>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</si>
  <si>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</si>
  <si>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</si>
  <si>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</si>
  <si>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</si>
  <si>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</si>
  <si>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</si>
  <si>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</si>
  <si>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</si>
  <si>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</si>
  <si>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</si>
  <si>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</si>
  <si>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</si>
  <si>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</si>
  <si>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</si>
  <si>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</si>
  <si>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</si>
  <si>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</si>
  <si>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</si>
  <si>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</si>
  <si>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</si>
  <si>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</si>
  <si>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</si>
  <si>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</si>
  <si>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</si>
  <si>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</si>
  <si>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</si>
  <si>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</si>
  <si>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</si>
  <si>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</si>
  <si>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</si>
  <si>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</si>
  <si>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</si>
  <si>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</si>
  <si>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</si>
  <si>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</si>
  <si>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</si>
  <si>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</si>
  <si>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</si>
  <si>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</si>
  <si>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</si>
  <si>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</si>
  <si>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</si>
  <si>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</si>
  <si>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</si>
  <si>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</si>
  <si>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</si>
  <si>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</si>
  <si>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</si>
  <si>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</si>
  <si>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</si>
  <si>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</si>
  <si>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</si>
  <si>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</si>
  <si>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Unidades Generadoras</t>
  </si>
  <si>
    <t>Unidad en Mantenimiento</t>
  </si>
  <si>
    <t>Tarea</t>
  </si>
  <si>
    <t>Duración</t>
  </si>
  <si>
    <t>Inicio</t>
  </si>
  <si>
    <t>Término</t>
  </si>
  <si>
    <t>U1</t>
  </si>
  <si>
    <t>Mantenimiento anual</t>
  </si>
  <si>
    <t>Postergable</t>
  </si>
  <si>
    <t>U3</t>
  </si>
  <si>
    <t>Mantenimiento anual
Mantenimiento Banco Transformador N°4</t>
  </si>
  <si>
    <t>U6</t>
  </si>
  <si>
    <t>U2</t>
  </si>
  <si>
    <t>Mantenimiento general</t>
  </si>
  <si>
    <t>Central Completa</t>
  </si>
  <si>
    <t>Mantención preventiva mayor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</si>
  <si>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</si>
  <si>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</si>
  <si>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</si>
  <si>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</si>
  <si>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Mantenimiento Anual</t>
  </si>
  <si>
    <t>Mantenimiento anual
Repotenciación turbina proyecto Smart Repowering
Inspección y pintura tubería</t>
  </si>
  <si>
    <t xml:space="preserve">Mantenimiento mecánico y eléctrico  mayor </t>
  </si>
  <si>
    <t>TG1A</t>
  </si>
  <si>
    <t>Impostergable</t>
  </si>
  <si>
    <t>Mantenimiento Mayor (MPB)</t>
  </si>
  <si>
    <t>Inspección Turbina y  Cambio de rodete (invierno)</t>
  </si>
  <si>
    <t>Mantenimiento Preventivo</t>
  </si>
  <si>
    <t>Mantenimiento Preventivo.</t>
  </si>
  <si>
    <t>U4</t>
  </si>
  <si>
    <t>Mantenimiento mecánico mayor Unidad N°2</t>
  </si>
  <si>
    <t>U5</t>
  </si>
  <si>
    <t>U7</t>
  </si>
  <si>
    <t>U8</t>
  </si>
  <si>
    <t>U9</t>
  </si>
  <si>
    <t xml:space="preserve">Mantenimiento anual
</t>
  </si>
  <si>
    <t>Parada General de Fábrica</t>
  </si>
  <si>
    <t>Mantenimiento Anual (8000 hs)</t>
  </si>
  <si>
    <t>Mantenimiento  Semestra (4000 hs)</t>
  </si>
  <si>
    <t>Mantenimiento por Horas de Funcionamiento</t>
  </si>
  <si>
    <t xml:space="preserve">Mantenimiento Unidad </t>
  </si>
  <si>
    <t>Mantenimiento Unidad</t>
  </si>
  <si>
    <t>Inspección de combustión. Cambio bushings transformador principal.</t>
  </si>
  <si>
    <t>Cambio rodete e inyectores (Turbina)</t>
  </si>
  <si>
    <t>Corta Anual Canal Sirena</t>
  </si>
  <si>
    <t>Overhaul Turbina e Inspeccion Generador</t>
  </si>
  <si>
    <t>Inspección y cambio de sello de Mantenimiento.</t>
  </si>
  <si>
    <t>mantenimiento General de la subestación y naves Generadoras</t>
  </si>
  <si>
    <t>Cambio de instrumentación y ajuste de protecciones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</si>
  <si>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</si>
  <si>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</si>
  <si>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</si>
  <si>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Reemplazo bushing y medidas eléctricas equipos primarios.</t>
  </si>
  <si>
    <t>Mantención e Inspección Turbina y Generador</t>
  </si>
  <si>
    <t>Inspección Mayor Tipo C</t>
  </si>
  <si>
    <t>TV</t>
  </si>
  <si>
    <t>Inspección Mayor</t>
  </si>
  <si>
    <t>Cambio de Rodete Bajo Caudal</t>
  </si>
  <si>
    <t>Mantenimiento tipo "Inspección A Turbina de Gas"</t>
  </si>
  <si>
    <t>Conexión Azabache (PF de EGP)</t>
  </si>
  <si>
    <t>Ampliación S/E Renaico II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</si>
  <si>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</si>
  <si>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</si>
  <si>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</si>
  <si>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</si>
  <si>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</si>
  <si>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</si>
  <si>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</si>
  <si>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 xml:space="preserve">Mantenimiento General </t>
  </si>
  <si>
    <t>Inspección rutas calientes. Inspección menor del generador. Mantenimiento preventivo planta. Medidas eléctricas en equipos primarios.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</si>
  <si>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</si>
  <si>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</si>
  <si>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Mantención Preventiva Anual</t>
  </si>
  <si>
    <t>U1 y U2</t>
  </si>
  <si>
    <t xml:space="preserve">Mantenimiento Mayor San Ignacio </t>
  </si>
  <si>
    <t>TG</t>
  </si>
  <si>
    <t>Mantenimiento Anual de Central</t>
  </si>
  <si>
    <t xml:space="preserve">Mantenimiento anual 
</t>
  </si>
  <si>
    <t>Mantenimiento Mayor TG1</t>
  </si>
  <si>
    <t>TGTAR</t>
  </si>
  <si>
    <t>Inspección de combustión.</t>
  </si>
  <si>
    <t>Mantenimiento tipo A 
TG + Gen TG + TV + Gen TV</t>
  </si>
  <si>
    <t>Mantenimiento tipo A</t>
  </si>
  <si>
    <t>Limpieza cámara de carga, revision turbina, generador, transformador, gabinetes electricos y equipos auxiliares. Mantenimiento electro mecánico, pruebas eléctricas transformador y generador.</t>
  </si>
  <si>
    <t>Upgrade Sistema de Control</t>
  </si>
  <si>
    <t>Gas Natural Licuado Regasificado</t>
  </si>
  <si>
    <t>Empresas GNL</t>
  </si>
  <si>
    <t>Año</t>
  </si>
  <si>
    <t>Mes</t>
  </si>
  <si>
    <t>Tamakaya</t>
  </si>
  <si>
    <t>Saesa</t>
  </si>
  <si>
    <t>ICPower</t>
  </si>
  <si>
    <t>Gassur</t>
  </si>
  <si>
    <t>Bioenergías Forestales</t>
  </si>
  <si>
    <t>Enap</t>
  </si>
  <si>
    <t>Volumen en millones de metros cúbicos [Mm3]</t>
  </si>
  <si>
    <t>Empresas</t>
  </si>
  <si>
    <t>Gas Natural Arg</t>
  </si>
  <si>
    <t>Eólica Cabo Leones 1 extensión</t>
  </si>
  <si>
    <t>Eólica Ochs</t>
  </si>
  <si>
    <t>Eólica Puelche Sur</t>
  </si>
  <si>
    <t>Solar Ñiquén</t>
  </si>
  <si>
    <t>Solar Llanos de Potroso</t>
  </si>
  <si>
    <t>Solar El Cóndor</t>
  </si>
  <si>
    <t>Solar Santa Inés</t>
  </si>
  <si>
    <t>Solar Del Desierto</t>
  </si>
  <si>
    <t>Solar Ocoa II</t>
  </si>
  <si>
    <t>Solar Lo Boza</t>
  </si>
  <si>
    <t>Solar Sol de Los Andes</t>
  </si>
  <si>
    <t>Solar Las Torcazas</t>
  </si>
  <si>
    <t>Solar El Flamenco</t>
  </si>
  <si>
    <t>Solar El Zorzal</t>
  </si>
  <si>
    <t>Solar Las Tórtolas</t>
  </si>
  <si>
    <t>Solar Pitra</t>
  </si>
  <si>
    <t>Solar El Piuquén</t>
  </si>
  <si>
    <t>Solar El Ñandú</t>
  </si>
  <si>
    <t>Solar Andes IIA E2</t>
  </si>
  <si>
    <t>Solar Peñaflor</t>
  </si>
  <si>
    <t>Solar Quinantu</t>
  </si>
  <si>
    <t>TER KELAR</t>
  </si>
  <si>
    <t>TER KELAR CC1-TG1</t>
  </si>
  <si>
    <t>TER KELAR CC1-TG2</t>
  </si>
  <si>
    <t>TER KELAR CC1-TV</t>
  </si>
  <si>
    <t>TER CORONEL</t>
  </si>
  <si>
    <t>TER CORONEL U1</t>
  </si>
  <si>
    <t>postergable</t>
  </si>
  <si>
    <t>impostergable</t>
  </si>
  <si>
    <t>PMGD TER LOUSIANA PACIFIC</t>
  </si>
  <si>
    <t>TER CHUYACA</t>
  </si>
  <si>
    <t>TER CALLE CALLE</t>
  </si>
  <si>
    <t>PMGD TER CAÑETE</t>
  </si>
  <si>
    <t>PMGD TER CURACAUTÍN</t>
  </si>
  <si>
    <t>PMGD TER LONQUIMAY</t>
  </si>
  <si>
    <t>PMGD TER LOUSIANA PACIFIC II</t>
  </si>
  <si>
    <t>TER EL SALVADOR</t>
  </si>
  <si>
    <t>TER EL SALVADOR U1</t>
  </si>
  <si>
    <t>HP RUCATAYO</t>
  </si>
  <si>
    <t>MANTENIMIENTO MAYOR</t>
  </si>
  <si>
    <t>PMGD HP RÍO MULCHÉN</t>
  </si>
  <si>
    <t>Trabajos de mantenimiento en Generador, Rascador oleodinámico, Turbina y Centrales Oleodinámicas</t>
  </si>
  <si>
    <t>HP PUNTILLA</t>
  </si>
  <si>
    <t>HP PUNTILLA U3</t>
  </si>
  <si>
    <t>HP PUNTILLA U2</t>
  </si>
  <si>
    <t>HP PUNTILLA U1</t>
  </si>
  <si>
    <t>HP ITATA</t>
  </si>
  <si>
    <t>HP ITATA U1</t>
  </si>
  <si>
    <t>HP ITATA U2</t>
  </si>
  <si>
    <t>HP FLORIDA II</t>
  </si>
  <si>
    <t>HP FLORIDA II U2</t>
  </si>
  <si>
    <t>HP FLORIDA II U1</t>
  </si>
  <si>
    <t>HP EL RINCÓN</t>
  </si>
  <si>
    <t>HP FLORIDA</t>
  </si>
  <si>
    <t>HP FLORIDA III</t>
  </si>
  <si>
    <t>TER MASISA</t>
  </si>
  <si>
    <t>Mantenimiento Total de la planta. Mentanción planificada en Caldera, inspección descansos turbina, Sistema de trasnporte biomasa, enfriamiento y equipos planta.Inspección y limpieza del fogón y parrillas de la caldera.
Inspección Precipitador Electrostático y limpieza de placas.</t>
  </si>
  <si>
    <t>impostergableo</t>
  </si>
  <si>
    <t>HP PEUCHÉN</t>
  </si>
  <si>
    <t>Descripciones General del mantenimiento</t>
  </si>
  <si>
    <t>HP MAMPIL</t>
  </si>
  <si>
    <t>Mantenimiento Preventivo Mayor 2021 de Central Guayacán. Inspección y Mantenimiento de Unidades, SS.EE, Desarenadores y  Canal de Aducción.</t>
  </si>
  <si>
    <t>HP PULELFÚ</t>
  </si>
  <si>
    <t>Mantenimiento General Sistemas Comunes</t>
  </si>
  <si>
    <t>HP LA HIGUERA</t>
  </si>
  <si>
    <t xml:space="preserve">Conexión 220 kva Puente Negro </t>
  </si>
  <si>
    <t>Mantenimiento Unidad y cambio Sello de Operación</t>
  </si>
  <si>
    <t>Cambio de Rodete, Mantenimiento y Cambio sello de Operación</t>
  </si>
  <si>
    <t>Inspeccion ROV</t>
  </si>
  <si>
    <t>HP LA CONFLUENCIA</t>
  </si>
  <si>
    <t>Inspeccion ROV Tunel Tinguiririca</t>
  </si>
  <si>
    <t>PMGD HP LA VIÑA - ALTO LA VIÑA</t>
  </si>
  <si>
    <t>Mantención general del canal Bio-bio Sur y derivados</t>
  </si>
  <si>
    <t>PMGD HP LA BIFURCADA</t>
  </si>
  <si>
    <t>PMGD HP EL BRINCO</t>
  </si>
  <si>
    <t>PMGD HP CUMPEO</t>
  </si>
  <si>
    <t>Mantención Canal Aducción</t>
  </si>
  <si>
    <t>MANTENIMIENTO MENOR PLANIFICADO OUTAGE</t>
  </si>
  <si>
    <t>MANTENIMIENTO MAYOR PLANIFICADO OUTAGE (ABATIMIENTO, CALDERA, TURBINA, BOP)</t>
  </si>
  <si>
    <t>MANTENIMIENTO EQUIPOS DE ABATIMIENTO FGD</t>
  </si>
  <si>
    <t>OVERHAUL</t>
  </si>
  <si>
    <t>Smart Maintenance</t>
  </si>
  <si>
    <t>TER ANDINA</t>
  </si>
  <si>
    <t>TER ANDINA U1</t>
  </si>
  <si>
    <t>TER HORNITOS</t>
  </si>
  <si>
    <t>Mantenimiento tipo B + Mantenimiento Mayor Generador</t>
  </si>
  <si>
    <t>TER IEM</t>
  </si>
  <si>
    <t>TER IEM U1</t>
  </si>
  <si>
    <t>Mantenimiento A2</t>
  </si>
  <si>
    <t>TER MEJILLONES</t>
  </si>
  <si>
    <t>CTM3 TV+TG</t>
  </si>
  <si>
    <t>CTM3 TV</t>
  </si>
  <si>
    <t>Mantenimiento tipo C 
TV+ Gen TV</t>
  </si>
  <si>
    <t>TER TOCOPILLA</t>
  </si>
  <si>
    <t>TER TOCOPILLA U16-TG-TV</t>
  </si>
  <si>
    <t>TER MEJILLONES CTM1</t>
  </si>
  <si>
    <t>TER TOCOPILLA U15</t>
  </si>
  <si>
    <t>HP CHAPIQUIÑA U2</t>
  </si>
  <si>
    <t>TER ARICA</t>
  </si>
  <si>
    <t>TER ARICA GMAR U4</t>
  </si>
  <si>
    <t xml:space="preserve">	
TER ARICA M2AR U2</t>
  </si>
  <si>
    <t>HP CHAPIQUIÑA U1</t>
  </si>
  <si>
    <t>Mantenimiento eléctrico mayor Unidad N°1</t>
  </si>
  <si>
    <t>TER ARICA GMAR U1</t>
  </si>
  <si>
    <t xml:space="preserve">	
TER ARICA M2AR U1</t>
  </si>
  <si>
    <t>TER ARICA M1AR U1</t>
  </si>
  <si>
    <t>TER ARICA GMAR U2</t>
  </si>
  <si>
    <t>TER ARICA GMAR U3</t>
  </si>
  <si>
    <t>TER ARICA M1AR U3</t>
  </si>
  <si>
    <t>Mantenimiento tipo C</t>
  </si>
  <si>
    <t>TER MEJILLONES CTM2</t>
  </si>
  <si>
    <t>Mantenimiento Tipo A</t>
  </si>
  <si>
    <t>Mantenimiento tipo B TG</t>
  </si>
  <si>
    <t>HE RAPEL</t>
  </si>
  <si>
    <t>HE RAPEL U1</t>
  </si>
  <si>
    <t>HE RAPEL U2</t>
  </si>
  <si>
    <t>HE RAPEL U1+U2</t>
  </si>
  <si>
    <t>HE RAPEL U3</t>
  </si>
  <si>
    <t>HE RAPEL U4</t>
  </si>
  <si>
    <t>HE RAPEL U3+U4</t>
  </si>
  <si>
    <t>HP LOS MOLLES</t>
  </si>
  <si>
    <t>HP LOS MOLLES U1</t>
  </si>
  <si>
    <t>HP LOS MOLLES U2</t>
  </si>
  <si>
    <t>HE SAUZAL</t>
  </si>
  <si>
    <t>HE SAUZAL U1</t>
  </si>
  <si>
    <t>HE SAUZAL U2</t>
  </si>
  <si>
    <t>Proyecto Repotenciamiento unidad
Mantenimiento anual
Reemplazo trasformadores de poder monofasicos por trifasico / Instalación de caudalímetros en unidad</t>
  </si>
  <si>
    <t>HE SAUZAL U3</t>
  </si>
  <si>
    <t>HP SAUZALITO</t>
  </si>
  <si>
    <t>HP SAUZALITO U1</t>
  </si>
  <si>
    <t>HP CURILLINQUE</t>
  </si>
  <si>
    <t>HP CURILLINQUE U1</t>
  </si>
  <si>
    <t xml:space="preserve">	
HP LOMA ALTA U1</t>
  </si>
  <si>
    <t>HE CIPRESES</t>
  </si>
  <si>
    <t>HE CIPRESES U2</t>
  </si>
  <si>
    <t>HE CIPRESES U3</t>
  </si>
  <si>
    <t>HP OJOS DE AGUA</t>
  </si>
  <si>
    <t>HP OJOS DE AGUA U1</t>
  </si>
  <si>
    <t>HE PANGUE</t>
  </si>
  <si>
    <t>HE PANGUE U1</t>
  </si>
  <si>
    <t>HE ANTUCO</t>
  </si>
  <si>
    <t>HE ANTUCO U1</t>
  </si>
  <si>
    <t>HE EL TORO</t>
  </si>
  <si>
    <t>HE ANTUCO U2</t>
  </si>
  <si>
    <t>HE ABANICO U1</t>
  </si>
  <si>
    <t>HE ABANICO U3</t>
  </si>
  <si>
    <t>HE ABANICO U5</t>
  </si>
  <si>
    <t>HE ABANICO U6</t>
  </si>
  <si>
    <t>HE ABANICO U5+U6</t>
  </si>
  <si>
    <t>HE PILMAIQUÉN</t>
  </si>
  <si>
    <t>HE PILMAIQUÉN U3</t>
  </si>
  <si>
    <t>HE PILMAIQUÉN U5</t>
  </si>
  <si>
    <t xml:space="preserve">Mantenimiento Banco de Transformadores 1 (3 días) 
Mantenimiento anual Unidad
Reemplazo enfriadores de aire de unidad N°1   
Mejorar sistema de refrigeración del generador                                                         Reparar sello junta de dilatación difusor
</t>
  </si>
  <si>
    <t xml:space="preserve">Mantenimiento Banco de Transformadores 1 (3 días) 
Mantenimiento anual Unidad
Reemplazo enfriadores de aire de unidad N°2
Mejorar sistema de refrigeración del generador
</t>
  </si>
  <si>
    <t xml:space="preserve">Mantenimiento Banco de Transformadores 2 (3 días) 
Mantenimiento anual Unidad
Reemplazo enfriadores de aire de unidad N°3
Mejorar sistema de refrigeración del generador
</t>
  </si>
  <si>
    <t xml:space="preserve">Mantenimiento Banco de Transformadores 2 (3 días) 
Mantenimiento anual Unidad
Reemplazo enfriadores de aire de unidad N°4
Mejorar sistema de refrigeración del generador
</t>
  </si>
  <si>
    <t>HE RAPEL U5</t>
  </si>
  <si>
    <t>Mantenimiento Transformador N°5
Mantenimiento anual
Cambiar enfriadores de aire de unidad 5
Reemplazar enfriador descanso combinado unidad N°5                         Mejorar sistema de refrigeración del generador                                          Reparar sello junta de dilatación difusor</t>
  </si>
  <si>
    <t>Mantenimiento anual
Reparar sello válvula mariposa Unidad 3</t>
  </si>
  <si>
    <t>Mantenimiento anual
Reparar Compuerta Cámara de Carga Sauzalito
Reparar Compuerta Difusores Sauzalito</t>
  </si>
  <si>
    <t>HE PEHUENCHE</t>
  </si>
  <si>
    <t>HE PEHUENCHE U1</t>
  </si>
  <si>
    <t xml:space="preserve">Mantenimiento anual
Limpieza rejas
Reparación rodete
Instalaciones medidores de caudal, Certificación de potencia máxima.
</t>
  </si>
  <si>
    <t>HE PEHUENCHE U2</t>
  </si>
  <si>
    <t>HP ISLA</t>
  </si>
  <si>
    <t>HP ISLA U1</t>
  </si>
  <si>
    <t>HP ISLA U2</t>
  </si>
  <si>
    <t>HE CIPRESES U1</t>
  </si>
  <si>
    <t>Mantenimiento anual
Inspección interior tubería</t>
  </si>
  <si>
    <t>Mantenimiento anual
Reemplazo de sellos eje</t>
  </si>
  <si>
    <t>HE RALCO U1</t>
  </si>
  <si>
    <t>Mantenimiento anual
Mantenimiento Mayor GIS
Reemplazo regulador de tensión
Instalaciones medidores de caudal, Certificación de potencia máxima</t>
  </si>
  <si>
    <t>HP PULLINQUE</t>
  </si>
  <si>
    <t>HP PULLINQUE U1</t>
  </si>
  <si>
    <t>HP PULLINQUE U2</t>
  </si>
  <si>
    <t>HP PULLINQUE U3</t>
  </si>
  <si>
    <t>HE RALCO U2</t>
  </si>
  <si>
    <t>HE PILMAIQUÉN U1</t>
  </si>
  <si>
    <t>HE PILMAIQUÉN U2</t>
  </si>
  <si>
    <t>Mantenimiento anual
Mantenimiento Mayor GIS
Reemplazo regulador de tensión</t>
  </si>
  <si>
    <t>HE PILMAIQUÉN U4</t>
  </si>
  <si>
    <t>HE PANGUE U2</t>
  </si>
  <si>
    <t>HP PALMUCHO</t>
  </si>
  <si>
    <t>HP PALMUCHO U1</t>
  </si>
  <si>
    <t>Mantenimiento Anual Unidad 1 y banco de transformadores N°1 (2 días)</t>
  </si>
  <si>
    <t>Mantenimiento Anual Unidad 2 y banco de transformadores N°1 (2 días)</t>
  </si>
  <si>
    <t>Mantenimiento Anual Unidad 3 y banco de transformadores N°2 (2 días)</t>
  </si>
  <si>
    <t>Mantenimiento Anual Unidad 4 y banco de transformadores N°2 (2 días)</t>
  </si>
  <si>
    <t xml:space="preserve">Mantenimiento Anual
</t>
  </si>
  <si>
    <t>Mantenimiento anual
Reemplazo regulador de velocidad
Análisis estado y pruebas válvula mariposa</t>
  </si>
  <si>
    <t>TER ENERGÍA PACÍFICO</t>
  </si>
  <si>
    <t>Mantenimiento preventivo</t>
  </si>
  <si>
    <t>PMGD TER COELEMU</t>
  </si>
  <si>
    <t>PARADA GENERAL DE PLANTA BIANUAL</t>
  </si>
  <si>
    <t>PMGD TER COPIULEMU</t>
  </si>
  <si>
    <t>MANTENIMIENTO 10.000 HRS OPERACIÓN MOTOGENERADOR - BIOGAS</t>
  </si>
  <si>
    <t>MANTENIMIENTO 20.000 HRS OPERACIÓN MOTOGENERADOR - BIOGAS</t>
  </si>
  <si>
    <t>TER PETROPOWER</t>
  </si>
  <si>
    <t>Inspección y limpieza de caldera</t>
  </si>
  <si>
    <t>TER ACONCAGUA</t>
  </si>
  <si>
    <t>TER COCHRANE</t>
  </si>
  <si>
    <t>TER COCHRANE U1</t>
  </si>
  <si>
    <t>Preventivo a Condición</t>
  </si>
  <si>
    <t>TER COCHRANE U2</t>
  </si>
  <si>
    <t>Preventivo a condicion</t>
  </si>
  <si>
    <t>TER LAUTARO</t>
  </si>
  <si>
    <t>TER LAUTARO U1</t>
  </si>
  <si>
    <t>Mantención Sistema Transporte Biomasa
Mantención Hogar y Parrillas
Mantención Ventiladores Caldera
Mantención Filtro de Mangas
Mantención General a Equipos Eléctricos y Mecánicos</t>
  </si>
  <si>
    <t>Mantención Anual Subestación 66KV
Mantención Anual Caldera
Mantención Anual Filtro Mangas
Mantención Anual Turbogenerador
Mantención Anual Torres de Enfriamiento
Mantención General a Equipos Eléctricos y Mecánicos</t>
  </si>
  <si>
    <t>TER LAUTARO U2</t>
  </si>
  <si>
    <t>Mantención Sistema Transporte Fardos
Mantención Hogar y Parrilla
Mantención Filtro Mangas
Mantención Torre Enfriamiento
Mantención General a Equipos Eléctricos y Mecánicos
Reemplazo DAHS CEMS</t>
  </si>
  <si>
    <t>HP CAPULLO</t>
  </si>
  <si>
    <t>PMGD HP RÍO TRUENO</t>
  </si>
  <si>
    <t>HE ANCOA</t>
  </si>
  <si>
    <t>HP RÍO COLORADO</t>
  </si>
  <si>
    <t>PMGD HP ALLIPÉN</t>
  </si>
  <si>
    <t>PMGD HP MALLARAUCO</t>
  </si>
  <si>
    <t>PMGD HP QUILLAILEO</t>
  </si>
  <si>
    <t>Mantenimiento Anual equipos EM</t>
  </si>
  <si>
    <t>TER ARAUCO</t>
  </si>
  <si>
    <t>TER LICANTÉN</t>
  </si>
  <si>
    <t>TER NUEVA ALDEA</t>
  </si>
  <si>
    <t>TER VIÑALES</t>
  </si>
  <si>
    <t>TER CHOLGUÁN</t>
  </si>
  <si>
    <t>TER NUEVA ALDEA II</t>
  </si>
  <si>
    <t>TER CELCO</t>
  </si>
  <si>
    <t>TER VALDIVIA</t>
  </si>
  <si>
    <t>HP SAN ANDRÉS</t>
  </si>
  <si>
    <t>Aumento de tensión de 154KV a 220KV</t>
  </si>
  <si>
    <t xml:space="preserve">Medidas razon de transformacion TTCC, TTPP. Reapriete celdas de control.
Limpieza Aisladores, Desconectadores, Interruptores, TTCC, TTPP, Pararrayos.
Medidas Tiempo de Operacion, Aislacion, Resistencia Contacto de Interruptores Poder y Deteccion fugas gas SF6.
</t>
  </si>
  <si>
    <t>Inspeccion y cambio de sellos</t>
  </si>
  <si>
    <t>HP DOS VALLES</t>
  </si>
  <si>
    <t>HP ALFALFAL</t>
  </si>
  <si>
    <t>HP QUELTEHUES</t>
  </si>
  <si>
    <t>Inspeccion canal Maipo</t>
  </si>
  <si>
    <t>HP MAITENES</t>
  </si>
  <si>
    <t>Mantenimiento General Maitenes</t>
  </si>
  <si>
    <t>TER NUEVA VENTANAS</t>
  </si>
  <si>
    <t>Mantenimiento Menor</t>
  </si>
  <si>
    <t>TER NORGENER</t>
  </si>
  <si>
    <t>TER NORGENER U2</t>
  </si>
  <si>
    <t>TER LAJA</t>
  </si>
  <si>
    <t>TER LAJA U1</t>
  </si>
  <si>
    <t>Mantenimiento mayor + rebobinado del generador unidad 1</t>
  </si>
  <si>
    <t>Mantenimiento general de Alfalfal 2</t>
  </si>
  <si>
    <t>HP VOLCÁN</t>
  </si>
  <si>
    <t>Mantenimiento Mayor + Retrofit</t>
  </si>
  <si>
    <t>Inspeccion / Mantenimiento Canal Volcan</t>
  </si>
  <si>
    <t>TER VENTANAS II</t>
  </si>
  <si>
    <t>Outage</t>
  </si>
  <si>
    <t>Overhaul</t>
  </si>
  <si>
    <t>TER CAMPICHE</t>
  </si>
  <si>
    <t>TER CAMPICHE U1</t>
  </si>
  <si>
    <t>Mantenimiento sistema de circulacion</t>
  </si>
  <si>
    <t>TER NORGENER U1</t>
  </si>
  <si>
    <t>Mantenimiento menor caldera</t>
  </si>
  <si>
    <t>Inspección caldera</t>
  </si>
  <si>
    <t>Preventivo a Condicion</t>
  </si>
  <si>
    <t>TER BOCAMINA II</t>
  </si>
  <si>
    <t>TER SAN ISIDRO</t>
  </si>
  <si>
    <t>Inspección de turbina. Medidas eléctricas en transformador y generador.</t>
  </si>
  <si>
    <t>TER SAN ISIDRO II</t>
  </si>
  <si>
    <t>TER TALTAL</t>
  </si>
  <si>
    <t>TER QUINTERO</t>
  </si>
  <si>
    <t>TER DIEGO DE ALMAGRO</t>
  </si>
  <si>
    <t>TER TARAPACÁ</t>
  </si>
  <si>
    <t>TER ATACAMA</t>
  </si>
  <si>
    <t>Ruta de gases HGPI
Actividades Oportunidad</t>
  </si>
  <si>
    <t>PE SIERRA GORDA ESTE</t>
  </si>
  <si>
    <t>PE VALLE DE LOS VIENTOS</t>
  </si>
  <si>
    <t>PE TALINAY ORIENTE</t>
  </si>
  <si>
    <t>PE TALINAY PONIENTE</t>
  </si>
  <si>
    <t xml:space="preserve">Mantenimiento CTBC y Paño J3 </t>
  </si>
  <si>
    <t>PE CANELA</t>
  </si>
  <si>
    <t>Mantenimiento Transformador y CTBC</t>
  </si>
  <si>
    <t>PE CANELA II</t>
  </si>
  <si>
    <t>TER CONSTITUCIÓN</t>
  </si>
  <si>
    <t>Manteinimiento de equipos criticos.</t>
  </si>
  <si>
    <t>TER CHILOÉ</t>
  </si>
  <si>
    <t>Mantención Mayor U1</t>
  </si>
  <si>
    <t>Mantención Mayor U2</t>
  </si>
  <si>
    <t>Mantención Mayor U3</t>
  </si>
  <si>
    <t>Mantención Mayor U4</t>
  </si>
  <si>
    <t>Mantención Mayor U5</t>
  </si>
  <si>
    <t>Mantención Mayor U6</t>
  </si>
  <si>
    <t>Mantención Mayor U7</t>
  </si>
  <si>
    <t>Mantención Mayor U8</t>
  </si>
  <si>
    <t>Mantención Mayor U9</t>
  </si>
  <si>
    <t>TER MAULE</t>
  </si>
  <si>
    <t>Mantención  de equipos criticos.</t>
  </si>
  <si>
    <t>HE ANGOSTURA</t>
  </si>
  <si>
    <t>HP BLANCO</t>
  </si>
  <si>
    <t>Fase 3 del SCADA del Complejo Aconcagua + TTA + Válvula de llanado de tubería principal</t>
  </si>
  <si>
    <t>HP CARENA</t>
  </si>
  <si>
    <t>HP CHACABUQUITO</t>
  </si>
  <si>
    <t>Mantenimiento Sistema de aducción Obras Civiles / Trabajos Eléctricos / Trabajos Mecánicos</t>
  </si>
  <si>
    <t>HP CHIBURGO</t>
  </si>
  <si>
    <t>Mantenimiento Mayor Chiburgo I</t>
  </si>
  <si>
    <t>Mantenimiento Mayor Chiburgo II</t>
  </si>
  <si>
    <t>HE COLBÚN</t>
  </si>
  <si>
    <t>HP HORNITOS</t>
  </si>
  <si>
    <t>Proyecto Scada III Etapa obras Hidráulicas + MPB (12 días) + Reparación Túnel 2 y 3 (30 días + 2 días para pruebas antes de finalizar la desconexión)</t>
  </si>
  <si>
    <t>HP JUNCAL</t>
  </si>
  <si>
    <t xml:space="preserve">Mantenimiento Mayor (MPB) </t>
  </si>
  <si>
    <t>HP JUNCALITO</t>
  </si>
  <si>
    <t>Mantenimiento Mayor MPB</t>
  </si>
  <si>
    <t>HP LA MINA</t>
  </si>
  <si>
    <t>Mantenimiento Mayor La Mina I</t>
  </si>
  <si>
    <t>Mantenimiento Mayor La Mina II</t>
  </si>
  <si>
    <t>TER LOS PINOS</t>
  </si>
  <si>
    <t>Mantenimiento Anual Los Pinos</t>
  </si>
  <si>
    <t>HP LOS QUILOS</t>
  </si>
  <si>
    <t>Mantenimiento Mayor (MPB 10 días + 2 para pruebas antes de finalizar la desconexión) [Rebobinado Generador Unidad 2 CH Los Quilos]</t>
  </si>
  <si>
    <t>HE MACHICURA</t>
  </si>
  <si>
    <t>TER NEHUENCO</t>
  </si>
  <si>
    <t xml:space="preserve"> Lavado de compresor </t>
  </si>
  <si>
    <t>LTE + Mantenimiento Mayor + Performance Nehuenco I</t>
  </si>
  <si>
    <t xml:space="preserve">Mantenimiento Anual BOP </t>
  </si>
  <si>
    <t>TER NEHUENCO II</t>
  </si>
  <si>
    <t>Lavado de Compresor</t>
  </si>
  <si>
    <t>Mantenimiento Anual BOP Nehuenco II</t>
  </si>
  <si>
    <t>Mantenimiento mayor TG +TV</t>
  </si>
  <si>
    <t>TER NEHUENCO 9B</t>
  </si>
  <si>
    <t>Mantenimiento Paño Conexión TV Nhco II</t>
  </si>
  <si>
    <t>Mantenimiento anual + balanceo</t>
  </si>
  <si>
    <t>HP QUILLECO</t>
  </si>
  <si>
    <t>Mantenimiento Mayor, END, tintas, particulas magneticas y ultrasonido en la Turbina</t>
  </si>
  <si>
    <t>HP RUCÚE</t>
  </si>
  <si>
    <t>Mantenimiento Mayor, END, tintas, particulas magneticas y ultrasonido en la Turbina + Metalizado Rodete</t>
  </si>
  <si>
    <t>HP SAN CLEMENTE</t>
  </si>
  <si>
    <t>Mantenimiento Mayor San Clemente</t>
  </si>
  <si>
    <t>HP SAN IGNACIO</t>
  </si>
  <si>
    <t>TER SANTA MARÍA</t>
  </si>
  <si>
    <t>Mantenimiento Mayor Santa María</t>
  </si>
  <si>
    <t>Pruebas de Verificación de Servicios Complementarios</t>
  </si>
  <si>
    <t>TER CONCÓN</t>
  </si>
  <si>
    <t>TER CMPC TISSUE</t>
  </si>
  <si>
    <t>TER CMPC LAJA</t>
  </si>
  <si>
    <t>Mantenimiento Mayor TG4</t>
  </si>
  <si>
    <t>TER CMPC SANTA FÉ</t>
  </si>
  <si>
    <t>TER CMPC CORDILLERA</t>
  </si>
  <si>
    <t>TER ANGAMOS</t>
  </si>
  <si>
    <t>TER LOS GUINDOS</t>
  </si>
  <si>
    <t>Mantenimiento preventivo a S/E Los Guindos, S/E Charrua ,LT y Turbina 1</t>
  </si>
  <si>
    <t xml:space="preserve">Postergable </t>
  </si>
  <si>
    <t>Mantenimiento preventivo a S/E Los Guindos, S/E Charrua ,LT y Turbina 2</t>
  </si>
  <si>
    <t>HP LIRCAY</t>
  </si>
  <si>
    <t>Limpieza - Mantenimiento Preventivo Mayor</t>
  </si>
  <si>
    <t>Mantenimiento Preventivo Mayor</t>
  </si>
  <si>
    <t>HP PROVIDENCIA</t>
  </si>
  <si>
    <t>HP MARIPOSAS</t>
  </si>
  <si>
    <t>HP RENAICO</t>
  </si>
  <si>
    <t>HP ALTO RENAICO</t>
  </si>
  <si>
    <t>TER NUEVA RENCA</t>
  </si>
  <si>
    <t>Cambio de Filtros Admisión de Aire TG
Mantenimiento Rutinario BOP</t>
  </si>
  <si>
    <t>1) Reparación sección superheater de HRSG
2) Upgrade Junta Expansión TG
3) Boroscopia Unidad Gas
4) Cambio de Filtros Admisión de Aire TG
5) Mantenimiento Anual BOP</t>
  </si>
  <si>
    <t>TER LOS VIENTOS</t>
  </si>
  <si>
    <t>1) Boroscopia TG
2) Mantenimiento Anual BOP</t>
  </si>
  <si>
    <t>TER SANTA LIDIA</t>
  </si>
  <si>
    <t>TER SAN LORENZO DE D. DE ALMAGRO</t>
  </si>
  <si>
    <t xml:space="preserve">mantenimiento General de la subestación </t>
  </si>
  <si>
    <t>TER EL PEÑÓN</t>
  </si>
  <si>
    <t>TER TENO</t>
  </si>
  <si>
    <t>TER TRAPÉN</t>
  </si>
  <si>
    <t>Central Yungay</t>
  </si>
  <si>
    <t>Mantenimiento Mayor Unidad</t>
  </si>
  <si>
    <t>HP FLORIDA III U1</t>
  </si>
  <si>
    <t>HP FLORIDA III U2</t>
  </si>
  <si>
    <t>Mantenimiento anual. 
Reemplazo regulador de velocidad y mantenimineto básico GIS</t>
  </si>
  <si>
    <t>TER ANTILHUE</t>
  </si>
  <si>
    <t>TER ANTILHUE U1</t>
  </si>
  <si>
    <t>TER ANTILHUE U2</t>
  </si>
  <si>
    <t>Reemplazo de Tubería de HDPE de Aducción Carilafquén</t>
  </si>
  <si>
    <t>HE CANUTILLAR</t>
  </si>
  <si>
    <t>Limpieza de reja, aducción principal</t>
  </si>
  <si>
    <t>Mantenimiento Preventivo Mayor  Carena I</t>
  </si>
  <si>
    <t>Mantenimiento Preventivo Mayor  Carena II</t>
  </si>
  <si>
    <t>Mantenimiento Preventivo Mayor  Carena III</t>
  </si>
  <si>
    <t>Mantenimiento Preventivo Mayor  Carena IV</t>
  </si>
  <si>
    <t xml:space="preserve">END en rodete y tapas de descarga en UG1 - UG2, se debe desconectar las 2 unidades, dado que comparten línea de alimentación en común. </t>
  </si>
  <si>
    <t xml:space="preserve">END en rodete y tapas de descarga en UG3 - UG4, se debe desconectar las 2 unidades, dado que comparten línea de alimentación en común. </t>
  </si>
  <si>
    <t>Mantenimiento Mayor (MPB) + Reparación tercer Tramo del Tunel</t>
  </si>
  <si>
    <t>Mantenimiento Mayor + Remplazo Alaves Moviles (DIP) + Metalizado Placas de Desgaste Inferior + END, tintas, particulas magneticas y ultrasonido en la Turbina</t>
  </si>
  <si>
    <t>Mantenimiento Programado Terminal de Regasificación GNLM</t>
  </si>
  <si>
    <t>Termoeléctrica Antilhue</t>
  </si>
  <si>
    <t>UJINA_U4_DIE</t>
  </si>
  <si>
    <t>UJINA_U3_DIE</t>
  </si>
  <si>
    <t>UJINA_U2_DIE</t>
  </si>
  <si>
    <t>UJINA_U1_DIE</t>
  </si>
  <si>
    <t>ENERGÍA SIETE SPA</t>
  </si>
  <si>
    <t xml:space="preserve">Central Colmito </t>
  </si>
  <si>
    <t>TERMOELÉCTRICA NORGENER</t>
  </si>
  <si>
    <t>Eólica Cabo Leones 2 fase 2</t>
  </si>
  <si>
    <t>Eólica El Cruce</t>
  </si>
  <si>
    <t>Eólica Llanos del Viento</t>
  </si>
  <si>
    <t>Solar Argomedo</t>
  </si>
  <si>
    <t>Solar San Ramiro</t>
  </si>
  <si>
    <t>Solar El Boco Ampl</t>
  </si>
  <si>
    <t>Solar Bicentenario</t>
  </si>
  <si>
    <t>Solar Las Tencas</t>
  </si>
  <si>
    <t>Solar Tamarugo</t>
  </si>
  <si>
    <t>Solar Mercurio Sur</t>
  </si>
  <si>
    <t>Solar Saturno Norte</t>
  </si>
  <si>
    <t>Solar Molina</t>
  </si>
  <si>
    <t>Solar Chillán Confluencia</t>
  </si>
  <si>
    <t>Solar El Trile</t>
  </si>
  <si>
    <t>Solar Corrales del Verano</t>
  </si>
  <si>
    <t>Solar Rucasol</t>
  </si>
  <si>
    <t>Solar Willka</t>
  </si>
  <si>
    <t>Postergable o Impostergable</t>
  </si>
  <si>
    <t>HP GUAYACÁN</t>
  </si>
  <si>
    <t>HP CHAPIQUIÑA</t>
  </si>
  <si>
    <t>HP LOMA ALTA</t>
  </si>
  <si>
    <t>Mantenimiento Transformador, tratamiento oxido y reemplazo de PR.</t>
  </si>
  <si>
    <t>Mantenimiento Transformador y tratamiento oxido.</t>
  </si>
  <si>
    <t>Eólica Lomas de Duqueco</t>
  </si>
  <si>
    <t>Dos Valles Ampliación</t>
  </si>
  <si>
    <t>El Atajo</t>
  </si>
  <si>
    <t>Alto Bonito</t>
  </si>
  <si>
    <t>Corrales</t>
  </si>
  <si>
    <t>Los Lagos</t>
  </si>
  <si>
    <t>Solar Victoria</t>
  </si>
  <si>
    <t>Solar Andes 2A</t>
  </si>
  <si>
    <t>Solar Cocharcas</t>
  </si>
  <si>
    <t>Solar El Paso</t>
  </si>
  <si>
    <t>Solar Los Lagos X</t>
  </si>
  <si>
    <t>Solar Adele 1</t>
  </si>
  <si>
    <t>Solar Las Majadas</t>
  </si>
  <si>
    <t>Solar Rinconada Norte</t>
  </si>
  <si>
    <t>Solar Chillán 1</t>
  </si>
  <si>
    <t>Solar Casabermeja</t>
  </si>
  <si>
    <t>Solar La Foresta</t>
  </si>
  <si>
    <t>Solar Fuster del Verano</t>
  </si>
  <si>
    <t>Programa de Mantenimiento Mayor SEN julio 2020 - marzo 2022</t>
  </si>
  <si>
    <t>Mantenimiento Anual Mantenimiento Menor Semestral - BSI Turbina Gas y Ge</t>
  </si>
  <si>
    <t>Mantenimiento Anual Mantenimiento Menor Semestral - BSI Turbina Gas y Generador</t>
  </si>
  <si>
    <t>NUEVA_RENCA-FA_GNL_B</t>
  </si>
  <si>
    <t>TOCOPILLA_U16-TG+TV_GNL_E</t>
  </si>
  <si>
    <t>TOCOPILLA_U16-TG+TV_GNL_D</t>
  </si>
  <si>
    <t>TOCOPILLA_U16-TG_GNL_E</t>
  </si>
  <si>
    <t>TOCOPILLA_U16-TG_GNL_D</t>
  </si>
  <si>
    <t>TOCOPILLA-TG3_GNL_E</t>
  </si>
  <si>
    <t>TOCOPILLA-TG3_GNL_D</t>
  </si>
  <si>
    <t>MEJILLONES_3-TG+TV_GNL_E</t>
  </si>
  <si>
    <t>MEJILLONES_3-TG+TV_GNL_D</t>
  </si>
  <si>
    <t>MEJILLONES_3-TG_GNL_E</t>
  </si>
  <si>
    <t>MEJILLONES_3-TG_GNL_D</t>
  </si>
  <si>
    <t>COGENERADORA_ACONCAGUA</t>
  </si>
  <si>
    <t>ACONCAGUA_COGEN</t>
  </si>
  <si>
    <t>* Resultados preliminares</t>
  </si>
  <si>
    <t>* Valores preliminares</t>
  </si>
  <si>
    <t>Generación Bruta Máxima Horaria [GWh/h]</t>
  </si>
  <si>
    <t>Generación Bruta Mínima Horaria [GWh/h]</t>
  </si>
  <si>
    <t>Gx Máxima Diaria [GWh]</t>
  </si>
  <si>
    <t>* Generación Bruta = Demanda Bruta</t>
  </si>
  <si>
    <t>Ventas SEN  2019 [GWh]</t>
  </si>
  <si>
    <t>Ventas SEN 2020 [GWh]</t>
  </si>
  <si>
    <t>Tasa de Crecimiento (%)</t>
  </si>
  <si>
    <t>Regulado</t>
  </si>
  <si>
    <t>Libre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</si>
  <si>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</si>
  <si>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</si>
  <si>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</si>
  <si>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</si>
  <si>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</si>
  <si>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</si>
  <si>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</si>
  <si>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</si>
  <si>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</si>
  <si>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</si>
  <si>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</si>
  <si>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</si>
  <si>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Falla en línea 110 kV Mejillones - El Lince</t>
  </si>
  <si>
    <t>* Datos estimados para septiembre 2020.</t>
  </si>
  <si>
    <t>Eólica Cabo Leones 3 fase 2</t>
  </si>
  <si>
    <t>Chilco</t>
  </si>
  <si>
    <t>Solar Ovalle Norte</t>
  </si>
  <si>
    <t>Solar Meco Chillán</t>
  </si>
  <si>
    <t>Solar Chillán 3</t>
  </si>
  <si>
    <t>Solar El Romeral</t>
  </si>
  <si>
    <t>Solar Malinke</t>
  </si>
  <si>
    <t>Solar Crucero Solar</t>
  </si>
  <si>
    <t>Solar Nahuen</t>
  </si>
  <si>
    <t>Solar Llay Llay</t>
  </si>
  <si>
    <t>Solar Cortijo</t>
  </si>
  <si>
    <t>Solar Tamaya</t>
  </si>
  <si>
    <t>Solar Chicauma Verano</t>
  </si>
  <si>
    <t>TER ARICA M2AR U1</t>
  </si>
  <si>
    <t>HP PULELFÚ U2</t>
  </si>
  <si>
    <t>HP PULELFÚ U1</t>
  </si>
  <si>
    <t>HP LICÁN</t>
  </si>
  <si>
    <t>HP LICÁN U2</t>
  </si>
  <si>
    <t>HP LICÁN U1</t>
  </si>
  <si>
    <t>TABLA 2</t>
  </si>
  <si>
    <t>RESUMEN DE PRONÓSTICOS DE CAUDALES DE DESHIELO TEMPORADA 2020/21</t>
  </si>
  <si>
    <t>CUENCAS RÍOS ACONCAGUA, COLORADO (MAIPO), RAPEL (Y TENO), TINGUIRIRICA, MAULE, LAJA Y BÍO-BÍO</t>
  </si>
  <si>
    <t>PUNTO DE PRONÓSTICO</t>
  </si>
  <si>
    <t>Vmáx</t>
  </si>
  <si>
    <t>Vmín</t>
  </si>
  <si>
    <t>Pronóstico</t>
  </si>
  <si>
    <t>NOV</t>
  </si>
  <si>
    <t>DIC</t>
  </si>
  <si>
    <t>ENE</t>
  </si>
  <si>
    <t>FEB</t>
  </si>
  <si>
    <t>MAR</t>
  </si>
  <si>
    <r>
      <t>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x10</t>
    </r>
    <r>
      <rPr>
        <vertAlign val="superscript"/>
        <sz val="10"/>
        <rFont val="Arial"/>
        <family val="2"/>
      </rPr>
      <t>6</t>
    </r>
    <r>
      <rPr>
        <sz val="10"/>
        <rFont val="Arial"/>
      </rPr>
      <t>)</t>
    </r>
  </si>
  <si>
    <t>a1. Juncal en BT C.Aconcagua</t>
  </si>
  <si>
    <t>a2. Blanco en BT C.Aconcagua</t>
  </si>
  <si>
    <t>a3. Colorado en BT Los Quilos</t>
  </si>
  <si>
    <t>b1. Olivares en BT C.Alfalfal</t>
  </si>
  <si>
    <t>b2. Colorado en BT C.Alfalfal</t>
  </si>
  <si>
    <t>c1. Cachapoal en BT C.Sauzal (RN)</t>
  </si>
  <si>
    <t>c2. Afluente a Embalse C.Rapel (S/Teno)</t>
  </si>
  <si>
    <t>c3. Captación Río Teno (RN)</t>
  </si>
  <si>
    <t>d1. Rama Tinguiririca (BT Tinguririca 1450, Ciruelo y La Gloria)</t>
  </si>
  <si>
    <t>d2. Rama Portillo (BT Portillo 1450, Azufre, Los Humos y Riquelme)</t>
  </si>
  <si>
    <t>d3. Rama Tinguiririca (BT Tricahue)</t>
  </si>
  <si>
    <t>d4. Rama Azufre ( BT La Puya y Los Helados)</t>
  </si>
  <si>
    <t>e1. Afluentes Laguna Maule</t>
  </si>
  <si>
    <t>e1.5. C.I. BT C. La Mina  L. Maule</t>
  </si>
  <si>
    <t>e2. BT. C. La Mina y BT C. Isla</t>
  </si>
  <si>
    <t>e3. Afluentes Laguna Invernada</t>
  </si>
  <si>
    <t>e4. Maule en BT C.Pehuenche (RN)</t>
  </si>
  <si>
    <t>e5. C.I. BT Maule C.Pehuenche-L.Invernada-L.Maule</t>
  </si>
  <si>
    <t>e6.Afluentes E.Melado (RN)</t>
  </si>
  <si>
    <t>e7. Claro en S.Carlos + E.Las Garzas</t>
  </si>
  <si>
    <t>e8. Afluentes E.Colbún</t>
  </si>
  <si>
    <t>e9. C.I. E.C.Colbún-Desagüe L.Invernada-L.Maule</t>
  </si>
  <si>
    <t>e10. C.I. E.C.Colbún-Maule en Armerillo</t>
  </si>
  <si>
    <t>f1. Afluentes L.Laja  (RN) (S/Alto Polcura)</t>
  </si>
  <si>
    <t>f2. Captación Alto Polcura (RN)</t>
  </si>
  <si>
    <t>f3. Polcura en BT C.Antuco (RN)</t>
  </si>
  <si>
    <t>f4. C.I. BT C.Abanico L.Laja (S/Filtrac. L.Laja)</t>
  </si>
  <si>
    <t>f5. C.I. Rama Laja C.Antuco (S/Filtrac. L.Laja)</t>
  </si>
  <si>
    <t>f6. C.I. Laja en Tucapel-Desagüe L.Laja-Capt. Alto Polcura</t>
  </si>
  <si>
    <t>g1. Afluentes Embalse Ralco</t>
  </si>
  <si>
    <t>g2. C. I. entre Ralco y Pangue (R.N.)</t>
  </si>
  <si>
    <t>g3. Bíobío antes Junta Huiri Huiri</t>
  </si>
  <si>
    <t>g4. Cuenca intermedia Embalses Pangue – Angostura</t>
  </si>
  <si>
    <t>g5. Afluente río Huequecura.</t>
  </si>
  <si>
    <t>TABLA 3</t>
  </si>
  <si>
    <r>
      <t>PRONÓSTICO DE CAUDALES MEDIOS SEMANALES 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/s)</t>
    </r>
  </si>
  <si>
    <t>318/2020</t>
  </si>
  <si>
    <t>319/2020</t>
  </si>
  <si>
    <t>320/2020</t>
  </si>
  <si>
    <t>321/2020</t>
  </si>
  <si>
    <t>322/2020</t>
  </si>
  <si>
    <t>323/2020</t>
  </si>
  <si>
    <t>324/2020</t>
  </si>
  <si>
    <t>325/2020</t>
  </si>
  <si>
    <t>326/2020</t>
  </si>
  <si>
    <t>327/2020</t>
  </si>
  <si>
    <t>328/2020</t>
  </si>
  <si>
    <t>329/2020</t>
  </si>
  <si>
    <t>330/2020</t>
  </si>
  <si>
    <t>331/2020</t>
  </si>
  <si>
    <t>332/2020</t>
  </si>
  <si>
    <t>333/2020</t>
  </si>
  <si>
    <t>334/2020</t>
  </si>
  <si>
    <t>335/2020</t>
  </si>
  <si>
    <t>336/2020</t>
  </si>
  <si>
    <t>337/2020</t>
  </si>
  <si>
    <t>338/2020</t>
  </si>
  <si>
    <t>339/2020</t>
  </si>
  <si>
    <t>340/2020</t>
  </si>
  <si>
    <t>341/2020</t>
  </si>
  <si>
    <t>Falla en transformador 220/13.2 kV N°3 de S/E Procart</t>
  </si>
  <si>
    <t>Falla en línea 66 kV Bajo Melipilla - Mandinga</t>
  </si>
  <si>
    <t>Desconexión forzada de línea 110 kV Vicuña - El Indio</t>
  </si>
  <si>
    <t>Desconexión forzada de barras de 12 kV N°1 y N°3 de S/E La Cisterna</t>
  </si>
  <si>
    <t>Desconexión forzada del transformador 154/15 kV N°1 de S/E Mapal</t>
  </si>
  <si>
    <t>Falla en línea 66 kV Curicó - Curicó FFCC</t>
  </si>
  <si>
    <t>Falla en línea 66 kV San Vicente de Tagua Tagua - Las Cabras</t>
  </si>
  <si>
    <t>Desconexión forzada de barras de 220 kV de S/E Zaldivar</t>
  </si>
  <si>
    <t>Apertura intempestiva del interruptor 52ET1 de S/E Caldera</t>
  </si>
  <si>
    <t>Falla en línea 66 kV El Manco - Andalicán</t>
  </si>
  <si>
    <t>Desconexión forzada de línea 220 kV O'Higgins - Coloso N°1</t>
  </si>
  <si>
    <t>Desconexión forzada de barra de 12 kV N°1 de S/E Santa Marta</t>
  </si>
  <si>
    <t>Falla en línea 66 kV Paine - Isla de Maipo</t>
  </si>
  <si>
    <t>Falla en línea 66 kV Monterrico - Cocharcas</t>
  </si>
  <si>
    <t>Falla en línea 220 kV Cautín - Ciruelos N°1</t>
  </si>
  <si>
    <t>Desconexión forzada de barra 23 kV N°1 de S/E Padre Hurtado</t>
  </si>
  <si>
    <t>Falla en línea 69 kV Laguna Seca-418 C1</t>
  </si>
  <si>
    <t>Falla en línea 66 kV Talca - San Javier</t>
  </si>
  <si>
    <t>Falla en línea 66 kV Chivilcán - Las Encinas</t>
  </si>
  <si>
    <t>Falla en línea 66 kV Concepción - Coronel N°1</t>
  </si>
  <si>
    <t>01-10-2020</t>
  </si>
  <si>
    <t>02-10-2020</t>
  </si>
  <si>
    <t>03-10-2020</t>
  </si>
  <si>
    <t>04-10-2020</t>
  </si>
  <si>
    <t>05-10-2020</t>
  </si>
  <si>
    <t>06-10-2020</t>
  </si>
  <si>
    <t>07-10-2020</t>
  </si>
  <si>
    <t>08-10-2020</t>
  </si>
  <si>
    <t>09-10-2020</t>
  </si>
  <si>
    <t>10-10-2020</t>
  </si>
  <si>
    <t>11-10-2020</t>
  </si>
  <si>
    <t>12-10-2020</t>
  </si>
  <si>
    <t>13-10-2020</t>
  </si>
  <si>
    <t>14-10-2020</t>
  </si>
  <si>
    <t>15-10-2020</t>
  </si>
  <si>
    <t>16-10-2020</t>
  </si>
  <si>
    <t>17-10-2020</t>
  </si>
  <si>
    <t>18-10-2020</t>
  </si>
  <si>
    <t>19-10-2020</t>
  </si>
  <si>
    <t>20-10-2020</t>
  </si>
  <si>
    <t>21-10-2020</t>
  </si>
  <si>
    <t>22-10-2020</t>
  </si>
  <si>
    <t>23-10-2020</t>
  </si>
  <si>
    <t>24-10-2020</t>
  </si>
  <si>
    <t>25-10-2020</t>
  </si>
  <si>
    <t>26-10-2020</t>
  </si>
  <si>
    <t>27-10-2020</t>
  </si>
  <si>
    <t>28-10-2020</t>
  </si>
  <si>
    <t>29-10-2020</t>
  </si>
  <si>
    <t>30-10-2020</t>
  </si>
  <si>
    <t>31-10-2020</t>
  </si>
  <si>
    <t>KELAR-TG2+0.5TV_GNL_INF</t>
  </si>
  <si>
    <t>KELAR-TG2_GNL_INF</t>
  </si>
  <si>
    <t>KELAR-TG1+0.5TV_GNL_INF</t>
  </si>
  <si>
    <t>KELAR-TG1+TG2+TV_GNL_INF</t>
  </si>
  <si>
    <t>KELAR-TG1_GNL_INF</t>
  </si>
  <si>
    <t>IMELSA</t>
  </si>
  <si>
    <t>NUEVA_RENCA-TG+TV_GNL_INF</t>
  </si>
  <si>
    <t>NUEVA_RENCA-FA_GNL_INF</t>
  </si>
  <si>
    <t>TOCOPILLA_U16-TG+TV_GNL_INF</t>
  </si>
  <si>
    <t>TOCOPILLA_U16-TG_GNL_INF</t>
  </si>
  <si>
    <t>TOCOPILLA-TG3_GNL_INF</t>
  </si>
  <si>
    <t>MEJILLONES_3-TG+TV_GNL_INF</t>
  </si>
  <si>
    <t>MEJILLONES_3-TG_GNL_INF</t>
  </si>
  <si>
    <t>TALTAL_2_GNL_INF</t>
  </si>
  <si>
    <t>TALTAL_1_GNL_INF</t>
  </si>
  <si>
    <t>SAN_ISIDRO_2-TG+TV_GNL_INF</t>
  </si>
  <si>
    <t>SAN_ISIDRO_2-TG+TV-FSTVU_GNL_INF</t>
  </si>
  <si>
    <t>SAN_ISIDRO_2-TG_GNL_INF</t>
  </si>
  <si>
    <t>SAN_ISIDRO-TG+TV_GNL_INF</t>
  </si>
  <si>
    <t>SAN_ISIDRO-TG+TV-FSTVD_GNL_INF</t>
  </si>
  <si>
    <t>SAN_ISIDRO-TG_GNL_INF</t>
  </si>
  <si>
    <t>SAN_ISIDRO-FA_GNL_INF</t>
  </si>
  <si>
    <t>QUINTERO_1B_GNL_INF</t>
  </si>
  <si>
    <t>QUINTERO_1A_GNL_INF</t>
  </si>
  <si>
    <t>ATA-TG2B+0.5TV2C_GNL_INF</t>
  </si>
  <si>
    <t>ATA-TG2B_GNL_INF</t>
  </si>
  <si>
    <t>ATA-TG2A+0.5TV2C_GNL_INF</t>
  </si>
  <si>
    <t>ATA-TG2A+TG2B+TV2C_GNL_INF</t>
  </si>
  <si>
    <t>ATA-TG2A_GNL_INF</t>
  </si>
  <si>
    <t>ATA-TG1B+0.5TV1C_GNL_INF</t>
  </si>
  <si>
    <t>ATA-TG1B_GNL_INF</t>
  </si>
  <si>
    <t>ATA-TG1A+0.5TV1C_GNL_INF</t>
  </si>
  <si>
    <t>ATA-TG1A+TG1B+TV1C_GNL_INF</t>
  </si>
  <si>
    <t>ATA-TG1A_GNL_INF</t>
  </si>
  <si>
    <t>COGENERADORA_BIOBIO</t>
  </si>
  <si>
    <t>NEHUENCO_9B_GNL_INF</t>
  </si>
  <si>
    <t>NEHUENCO_2-TG+TV_GNL_INF</t>
  </si>
  <si>
    <t>NEHUENCO_2-TG_GNL_INF</t>
  </si>
  <si>
    <t>NEHUENCO_1-TG+TV_GNL_INF</t>
  </si>
  <si>
    <t>NEHUENCO_1-TG_GNL_INF</t>
  </si>
  <si>
    <t>CANDELARIA_2_GNL_INF</t>
  </si>
  <si>
    <t>CANDELARIA_1_GNL_INF</t>
  </si>
  <si>
    <t>YUNGAY_U3_GNL_A</t>
  </si>
  <si>
    <t>YUNGAY_U2_GNL_A</t>
  </si>
  <si>
    <t>YUNGAY_U1_GNL_A</t>
  </si>
  <si>
    <t>COLMITO_GNL_INF</t>
  </si>
  <si>
    <t>Eólica Campo Lindo</t>
  </si>
  <si>
    <t>Newen Propano</t>
  </si>
  <si>
    <t>Geotermico</t>
  </si>
  <si>
    <t>Actualizado al 30 de octubre de 2020</t>
  </si>
  <si>
    <t>TER GUACOLDA</t>
  </si>
  <si>
    <t>HE RALCO</t>
  </si>
  <si>
    <t>Reemplazo rodete</t>
  </si>
  <si>
    <t>TER HORCONES</t>
  </si>
  <si>
    <t>HP EL PASO</t>
  </si>
  <si>
    <t>PE RENAICO I</t>
  </si>
  <si>
    <t>TER SANTA FÉ</t>
  </si>
  <si>
    <t>TER CMPC PACÍFICO</t>
  </si>
  <si>
    <t>TER CARDONES</t>
  </si>
  <si>
    <t>TER COLMITO</t>
  </si>
  <si>
    <t>TER YUNGAY</t>
  </si>
  <si>
    <t>TER PLANTA DE ÁCIDO SULFÚRICO MEJILLONES</t>
  </si>
  <si>
    <t>HP CARILAFQUÉN</t>
  </si>
  <si>
    <t>HP ABANICO</t>
  </si>
  <si>
    <t>TER LAJA U2</t>
  </si>
  <si>
    <t>TER HUASCO</t>
  </si>
  <si>
    <t>Mantenimiento menor a equipos</t>
  </si>
  <si>
    <t>U5+U6</t>
  </si>
  <si>
    <t>PRONONÓSTICO 4 - FINES DE OCTUBRE</t>
  </si>
  <si>
    <t>VOLUMEN DE DESHIELO (Nov-Mar)</t>
  </si>
  <si>
    <t>PROB EXCEDENCIA(%)</t>
  </si>
  <si>
    <r>
      <t>PRONÓSTICO DE CAUDALES MEDIOS MENSUALES (m3x10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)</t>
    </r>
  </si>
  <si>
    <t>OCT-MAR</t>
  </si>
  <si>
    <t>NOV-MAR</t>
  </si>
  <si>
    <r>
      <t>OCT</t>
    </r>
    <r>
      <rPr>
        <vertAlign val="superscript"/>
        <sz val="10"/>
        <rFont val="Arial"/>
        <family val="2"/>
      </rPr>
      <t>(1)</t>
    </r>
  </si>
  <si>
    <t>(1) Valores observados</t>
  </si>
  <si>
    <t>RESUMEN DE PRONÓSTICOS DE CAUDALES DE DESHIELO TEMPORADA 2020/21.  DISTRIBUCIÓN SEMANAL-PRONÓSTICO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</si>
</sst>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0.000"/>
    <numFmt numFmtId="188" formatCode="_ * #,##0.00_ ;_ * \-#,##0.00_ ;_ * &quot;-&quot;_ ;_ @_ "/>
    <numFmt numFmtId="189" formatCode="#,##0.0%;[Red]\(#,##0.0%\)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10"/>
      <name val="Calibri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1"/>
      <name val="Swis721 Lt BT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color rgb="FF007DB1"/>
      <name val="Calibri"/>
      <family val="2"/>
    </font>
    <font>
      <b/>
      <sz val="9"/>
      <color rgb="FFFF0000"/>
      <name val="Calibri"/>
      <family val="2"/>
    </font>
    <font>
      <b/>
      <sz val="9"/>
      <color rgb="FF007DB1"/>
      <name val="Calibri"/>
      <family val="2"/>
    </font>
    <font>
      <sz val="8"/>
      <name val="Calibri"/>
      <family val="2"/>
    </font>
    <font>
      <sz val="10"/>
      <color indexed="8"/>
      <name val="Calibri"/>
      <family val="2"/>
    </font>
    <font>
      <b/>
      <sz val="12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9837">
    <xf numFmtId="0" fontId="0" fillId="0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16" applyNumberFormat="0" applyAlignment="0" applyProtection="0"/>
    <xf numFmtId="0" fontId="27" fillId="22" borderId="17" applyNumberFormat="0" applyAlignment="0" applyProtection="0"/>
    <xf numFmtId="0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0" fillId="29" borderId="16" applyNumberFormat="0" applyAlignment="0" applyProtection="0"/>
    <xf numFmtId="169" fontId="23" fillId="0" borderId="0" applyFont="0" applyFill="0" applyBorder="0" applyAlignment="0" applyProtection="0"/>
    <xf numFmtId="0" fontId="31" fillId="3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2" fillId="31" borderId="0" applyNumberFormat="0" applyBorder="0" applyAlignment="0" applyProtection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3" fillId="21" borderId="20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8" fillId="0" borderId="23" applyNumberFormat="0" applyFill="0" applyAlignment="0" applyProtection="0"/>
    <xf numFmtId="0" fontId="2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71" fontId="39" fillId="0" borderId="0"/>
    <xf numFmtId="0" fontId="20" fillId="0" borderId="0"/>
    <xf numFmtId="0" fontId="42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3" fillId="0" borderId="0"/>
    <xf numFmtId="41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8" fillId="0" borderId="27" applyNumberFormat="0" applyFill="0" applyAlignment="0" applyProtection="0"/>
    <xf numFmtId="0" fontId="49" fillId="37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23" fillId="0" borderId="0"/>
    <xf numFmtId="0" fontId="23" fillId="0" borderId="0"/>
    <xf numFmtId="0" fontId="23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23" fillId="0" borderId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60" fillId="39" borderId="0" applyNumberFormat="0" applyBorder="0" applyAlignment="0" applyProtection="0"/>
    <xf numFmtId="40" fontId="61" fillId="0" borderId="0" applyFont="0" applyFill="0" applyBorder="0" applyAlignment="0" applyProtection="0"/>
    <xf numFmtId="0" fontId="62" fillId="58" borderId="0" applyNumberFormat="0" applyBorder="0" applyAlignment="0" applyProtection="0"/>
    <xf numFmtId="0" fontId="59" fillId="0" borderId="0"/>
    <xf numFmtId="0" fontId="63" fillId="0" borderId="0"/>
    <xf numFmtId="0" fontId="23" fillId="0" borderId="0"/>
    <xf numFmtId="0" fontId="18" fillId="0" borderId="0"/>
    <xf numFmtId="0" fontId="23" fillId="59" borderId="31" applyNumberFormat="0" applyFont="0" applyAlignment="0" applyProtection="0"/>
    <xf numFmtId="9" fontId="5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57" fillId="0" borderId="35" applyNumberFormat="0" applyFill="0" applyAlignment="0" applyProtection="0"/>
    <xf numFmtId="0" fontId="57" fillId="0" borderId="39" applyNumberFormat="0" applyFill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57" fillId="0" borderId="35" applyNumberFormat="0" applyFill="0" applyAlignment="0" applyProtection="0"/>
    <xf numFmtId="0" fontId="23" fillId="0" borderId="0"/>
    <xf numFmtId="9" fontId="23" fillId="0" borderId="0" applyFont="0" applyFill="0" applyBorder="0" applyAlignment="0" applyProtection="0"/>
    <xf numFmtId="171" fontId="23" fillId="0" borderId="0"/>
    <xf numFmtId="171" fontId="23" fillId="0" borderId="0" applyFont="0" applyFill="0" applyBorder="0" applyAlignment="0" applyProtection="0"/>
    <xf numFmtId="171" fontId="23" fillId="0" borderId="0"/>
    <xf numFmtId="171" fontId="36" fillId="0" borderId="0" applyNumberFormat="0" applyFill="0" applyBorder="0" applyAlignment="0" applyProtection="0"/>
    <xf numFmtId="171" fontId="48" fillId="0" borderId="27" applyNumberFormat="0" applyFill="0" applyAlignment="0" applyProtection="0"/>
    <xf numFmtId="171" fontId="37" fillId="0" borderId="21" applyNumberFormat="0" applyFill="0" applyAlignment="0" applyProtection="0"/>
    <xf numFmtId="171" fontId="29" fillId="0" borderId="22" applyNumberFormat="0" applyFill="0" applyAlignment="0" applyProtection="0"/>
    <xf numFmtId="171" fontId="29" fillId="0" borderId="0" applyNumberFormat="0" applyFill="0" applyBorder="0" applyAlignment="0" applyProtection="0"/>
    <xf numFmtId="171" fontId="49" fillId="37" borderId="0" applyNumberFormat="0" applyBorder="0" applyAlignment="0" applyProtection="0"/>
    <xf numFmtId="171" fontId="31" fillId="30" borderId="0" applyNumberFormat="0" applyBorder="0" applyAlignment="0" applyProtection="0"/>
    <xf numFmtId="171" fontId="32" fillId="31" borderId="0" applyNumberFormat="0" applyBorder="0" applyAlignment="0" applyProtection="0"/>
    <xf numFmtId="171" fontId="30" fillId="29" borderId="16" applyNumberFormat="0" applyAlignment="0" applyProtection="0"/>
    <xf numFmtId="171" fontId="33" fillId="21" borderId="20" applyNumberFormat="0" applyAlignment="0" applyProtection="0"/>
    <xf numFmtId="171" fontId="26" fillId="21" borderId="16" applyNumberFormat="0" applyAlignment="0" applyProtection="0"/>
    <xf numFmtId="171" fontId="28" fillId="0" borderId="18" applyNumberFormat="0" applyFill="0" applyAlignment="0" applyProtection="0"/>
    <xf numFmtId="171" fontId="27" fillId="22" borderId="17" applyNumberFormat="0" applyAlignment="0" applyProtection="0"/>
    <xf numFmtId="171" fontId="34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38" fillId="0" borderId="23" applyNumberFormat="0" applyFill="0" applyAlignment="0" applyProtection="0"/>
    <xf numFmtId="171" fontId="25" fillId="23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25" fillId="15" borderId="0" applyNumberFormat="0" applyBorder="0" applyAlignment="0" applyProtection="0"/>
    <xf numFmtId="171" fontId="25" fillId="24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25" fillId="16" borderId="0" applyNumberFormat="0" applyBorder="0" applyAlignment="0" applyProtection="0"/>
    <xf numFmtId="171" fontId="25" fillId="25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25" fillId="17" borderId="0" applyNumberFormat="0" applyBorder="0" applyAlignment="0" applyProtection="0"/>
    <xf numFmtId="171" fontId="25" fillId="26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25" fillId="18" borderId="0" applyNumberFormat="0" applyBorder="0" applyAlignment="0" applyProtection="0"/>
    <xf numFmtId="171" fontId="25" fillId="27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25" fillId="19" borderId="0" applyNumberFormat="0" applyBorder="0" applyAlignment="0" applyProtection="0"/>
    <xf numFmtId="171" fontId="25" fillId="28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5" fillId="20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3" fillId="0" borderId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1" fontId="51" fillId="48" borderId="0" applyNumberFormat="0" applyBorder="0" applyAlignment="0" applyProtection="0"/>
    <xf numFmtId="171" fontId="51" fillId="45" borderId="0" applyNumberFormat="0" applyBorder="0" applyAlignment="0" applyProtection="0"/>
    <xf numFmtId="171" fontId="51" fillId="4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1" borderId="0" applyNumberFormat="0" applyBorder="0" applyAlignment="0" applyProtection="0"/>
    <xf numFmtId="171" fontId="53" fillId="40" borderId="0" applyNumberFormat="0" applyBorder="0" applyAlignment="0" applyProtection="0"/>
    <xf numFmtId="171" fontId="54" fillId="52" borderId="28" applyNumberFormat="0" applyAlignment="0" applyProtection="0"/>
    <xf numFmtId="171" fontId="55" fillId="53" borderId="29" applyNumberFormat="0" applyAlignment="0" applyProtection="0"/>
    <xf numFmtId="171" fontId="56" fillId="0" borderId="30" applyNumberFormat="0" applyFill="0" applyAlignment="0" applyProtection="0"/>
    <xf numFmtId="171" fontId="57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51" fillId="54" borderId="0" applyNumberFormat="0" applyBorder="0" applyAlignment="0" applyProtection="0"/>
    <xf numFmtId="171" fontId="51" fillId="55" borderId="0" applyNumberFormat="0" applyBorder="0" applyAlignment="0" applyProtection="0"/>
    <xf numFmtId="171" fontId="51" fillId="5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7" borderId="0" applyNumberFormat="0" applyBorder="0" applyAlignment="0" applyProtection="0"/>
    <xf numFmtId="171" fontId="58" fillId="43" borderId="28" applyNumberFormat="0" applyAlignment="0" applyProtection="0"/>
    <xf numFmtId="171" fontId="60" fillId="39" borderId="0" applyNumberFormat="0" applyBorder="0" applyAlignment="0" applyProtection="0"/>
    <xf numFmtId="165" fontId="50" fillId="0" borderId="0" applyFont="0" applyFill="0" applyBorder="0" applyAlignment="0" applyProtection="0"/>
    <xf numFmtId="171" fontId="62" fillId="58" borderId="0" applyNumberFormat="0" applyBorder="0" applyAlignment="0" applyProtection="0"/>
    <xf numFmtId="171" fontId="18" fillId="0" borderId="0"/>
    <xf numFmtId="171" fontId="50" fillId="59" borderId="31" applyNumberFormat="0" applyFont="0" applyAlignment="0" applyProtection="0"/>
    <xf numFmtId="171" fontId="50" fillId="32" borderId="19" applyNumberFormat="0" applyFont="0" applyAlignment="0" applyProtection="0"/>
    <xf numFmtId="9" fontId="50" fillId="0" borderId="0" applyFont="0" applyFill="0" applyBorder="0" applyAlignment="0" applyProtection="0"/>
    <xf numFmtId="171" fontId="64" fillId="52" borderId="32" applyNumberFormat="0" applyAlignment="0" applyProtection="0"/>
    <xf numFmtId="171" fontId="65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48" fillId="0" borderId="27" applyNumberFormat="0" applyFill="0" applyAlignment="0" applyProtection="0"/>
    <xf numFmtId="171" fontId="68" fillId="0" borderId="34" applyNumberFormat="0" applyFill="0" applyAlignment="0" applyProtection="0"/>
    <xf numFmtId="171" fontId="37" fillId="0" borderId="21" applyNumberFormat="0" applyFill="0" applyAlignment="0" applyProtection="0"/>
    <xf numFmtId="171" fontId="57" fillId="0" borderId="35" applyNumberFormat="0" applyFill="0" applyAlignment="0" applyProtection="0"/>
    <xf numFmtId="171" fontId="29" fillId="0" borderId="22" applyNumberFormat="0" applyFill="0" applyAlignment="0" applyProtection="0"/>
    <xf numFmtId="171" fontId="36" fillId="0" borderId="0" applyNumberFormat="0" applyFill="0" applyBorder="0" applyAlignment="0" applyProtection="0"/>
    <xf numFmtId="171" fontId="70" fillId="0" borderId="36" applyNumberFormat="0" applyFill="0" applyAlignment="0" applyProtection="0"/>
    <xf numFmtId="171" fontId="38" fillId="0" borderId="23" applyNumberFormat="0" applyFill="0" applyAlignment="0" applyProtection="0"/>
    <xf numFmtId="171" fontId="18" fillId="5" borderId="0" applyNumberFormat="0" applyBorder="0" applyAlignment="0" applyProtection="0"/>
    <xf numFmtId="171" fontId="23" fillId="0" borderId="0" applyFont="0" applyFill="0" applyBorder="0" applyAlignment="0" applyProtection="0"/>
    <xf numFmtId="171" fontId="18" fillId="0" borderId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0" fontId="39" fillId="0" borderId="0"/>
    <xf numFmtId="0" fontId="39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80" fontId="23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23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50" fillId="32" borderId="19" applyNumberFormat="0" applyFont="0" applyAlignment="0" applyProtection="0"/>
    <xf numFmtId="0" fontId="50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50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48" fillId="0" borderId="27" applyNumberFormat="0" applyFill="0" applyAlignment="0" applyProtection="0"/>
    <xf numFmtId="171" fontId="48" fillId="0" borderId="27" applyNumberFormat="0" applyFill="0" applyAlignment="0" applyProtection="0"/>
    <xf numFmtId="0" fontId="37" fillId="0" borderId="21" applyNumberFormat="0" applyFill="0" applyAlignment="0" applyProtection="0"/>
    <xf numFmtId="171" fontId="37" fillId="0" borderId="21" applyNumberFormat="0" applyFill="0" applyAlignment="0" applyProtection="0"/>
    <xf numFmtId="0" fontId="29" fillId="0" borderId="22" applyNumberFormat="0" applyFill="0" applyAlignment="0" applyProtection="0"/>
    <xf numFmtId="171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171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3" fillId="0" borderId="0"/>
    <xf numFmtId="0" fontId="23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18" fillId="32" borderId="19" applyNumberFormat="0" applyFont="0" applyAlignment="0" applyProtection="0"/>
    <xf numFmtId="0" fontId="25" fillId="23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25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9" fontId="39" fillId="0" borderId="0" applyFont="0" applyFill="0" applyBorder="0" applyAlignment="0" applyProtection="0"/>
    <xf numFmtId="0" fontId="23" fillId="0" borderId="0"/>
    <xf numFmtId="0" fontId="23" fillId="0" borderId="0"/>
    <xf numFmtId="0" fontId="18" fillId="0" borderId="0"/>
    <xf numFmtId="9" fontId="18" fillId="0" borderId="0" applyFont="0" applyFill="0" applyBorder="0" applyAlignment="0" applyProtection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18" fillId="0" borderId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0" fontId="61" fillId="0" borderId="0" applyFont="0" applyFill="0" applyBorder="0" applyAlignment="0" applyProtection="0"/>
    <xf numFmtId="0" fontId="59" fillId="0" borderId="0"/>
    <xf numFmtId="0" fontId="63" fillId="0" borderId="0"/>
    <xf numFmtId="0" fontId="18" fillId="0" borderId="0"/>
    <xf numFmtId="9" fontId="59" fillId="0" borderId="0" applyFont="0" applyFill="0" applyBorder="0" applyAlignment="0" applyProtection="0"/>
    <xf numFmtId="0" fontId="18" fillId="0" borderId="0"/>
    <xf numFmtId="0" fontId="48" fillId="0" borderId="27" applyNumberFormat="0" applyFill="0" applyAlignment="0" applyProtection="0"/>
    <xf numFmtId="0" fontId="63" fillId="0" borderId="0"/>
    <xf numFmtId="0" fontId="49" fillId="37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71" fontId="39" fillId="0" borderId="0"/>
    <xf numFmtId="0" fontId="23" fillId="0" borderId="0"/>
    <xf numFmtId="171" fontId="39" fillId="0" borderId="0"/>
    <xf numFmtId="171" fontId="39" fillId="0" borderId="0"/>
    <xf numFmtId="171" fontId="39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5" fillId="0" borderId="0"/>
    <xf numFmtId="0" fontId="22" fillId="0" borderId="0"/>
    <xf numFmtId="0" fontId="75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76" fillId="0" borderId="0">
      <alignment vertical="top"/>
    </xf>
    <xf numFmtId="0" fontId="22" fillId="0" borderId="0"/>
    <xf numFmtId="0" fontId="22" fillId="0" borderId="0"/>
    <xf numFmtId="0" fontId="18" fillId="0" borderId="0"/>
    <xf numFmtId="0" fontId="22" fillId="0" borderId="0" applyNumberForma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89" fillId="15" borderId="0" applyNumberFormat="0" applyBorder="0" applyAlignment="0" applyProtection="0"/>
    <xf numFmtId="0" fontId="41" fillId="9" borderId="0" applyNumberFormat="0" applyBorder="0" applyAlignment="0" applyProtection="0"/>
    <xf numFmtId="0" fontId="41" fillId="3" borderId="0" applyNumberFormat="0" applyBorder="0" applyAlignment="0" applyProtection="0"/>
    <xf numFmtId="0" fontId="89" fillId="23" borderId="0" applyNumberFormat="0" applyBorder="0" applyAlignment="0" applyProtection="0"/>
    <xf numFmtId="0" fontId="8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7" fillId="22" borderId="17" applyNumberFormat="0" applyAlignment="0" applyProtection="0"/>
    <xf numFmtId="0" fontId="86" fillId="0" borderId="18" applyNumberFormat="0" applyFill="0" applyAlignment="0" applyProtection="0"/>
    <xf numFmtId="0" fontId="85" fillId="21" borderId="16" applyNumberFormat="0" applyAlignment="0" applyProtection="0"/>
    <xf numFmtId="0" fontId="84" fillId="21" borderId="20" applyNumberFormat="0" applyAlignment="0" applyProtection="0"/>
    <xf numFmtId="0" fontId="83" fillId="29" borderId="16" applyNumberFormat="0" applyAlignment="0" applyProtection="0"/>
    <xf numFmtId="0" fontId="82" fillId="31" borderId="0" applyNumberFormat="0" applyBorder="0" applyAlignment="0" applyProtection="0"/>
    <xf numFmtId="0" fontId="81" fillId="30" borderId="0" applyNumberFormat="0" applyBorder="0" applyAlignment="0" applyProtection="0"/>
    <xf numFmtId="0" fontId="80" fillId="37" borderId="0" applyNumberFormat="0" applyBorder="0" applyAlignment="0" applyProtection="0"/>
    <xf numFmtId="0" fontId="77" fillId="0" borderId="37" applyNumberFormat="0" applyFont="0" applyFill="0" applyAlignment="0" applyProtection="0"/>
    <xf numFmtId="3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83" fontId="77" fillId="0" borderId="0" applyFont="0" applyFill="0" applyBorder="0" applyAlignment="0" applyProtection="0"/>
    <xf numFmtId="2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41" fillId="0" borderId="0"/>
    <xf numFmtId="0" fontId="41" fillId="32" borderId="19" applyNumberFormat="0" applyFont="0" applyAlignment="0" applyProtection="0"/>
    <xf numFmtId="0" fontId="40" fillId="0" borderId="23" applyNumberFormat="0" applyFill="0" applyAlignment="0" applyProtection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0" fontId="73" fillId="0" borderId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29" fillId="0" borderId="0" applyNumberForma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8" fillId="0" borderId="0"/>
    <xf numFmtId="0" fontId="18" fillId="0" borderId="0"/>
    <xf numFmtId="0" fontId="23" fillId="0" borderId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8" fillId="0" borderId="27" applyNumberFormat="0" applyFill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38" fillId="0" borderId="23" applyNumberFormat="0" applyFill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0" fontId="77" fillId="0" borderId="0"/>
    <xf numFmtId="10" fontId="77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80" fillId="37" borderId="0" applyNumberFormat="0" applyBorder="0" applyAlignment="0" applyProtection="0"/>
    <xf numFmtId="0" fontId="81" fillId="30" borderId="0" applyNumberFormat="0" applyBorder="0" applyAlignment="0" applyProtection="0"/>
    <xf numFmtId="0" fontId="82" fillId="31" borderId="0" applyNumberFormat="0" applyBorder="0" applyAlignment="0" applyProtection="0"/>
    <xf numFmtId="0" fontId="83" fillId="29" borderId="16" applyNumberFormat="0" applyAlignment="0" applyProtection="0"/>
    <xf numFmtId="0" fontId="84" fillId="21" borderId="20" applyNumberFormat="0" applyAlignment="0" applyProtection="0"/>
    <xf numFmtId="0" fontId="85" fillId="21" borderId="16" applyNumberFormat="0" applyAlignment="0" applyProtection="0"/>
    <xf numFmtId="0" fontId="86" fillId="0" borderId="18" applyNumberFormat="0" applyFill="0" applyAlignment="0" applyProtection="0"/>
    <xf numFmtId="0" fontId="87" fillId="22" borderId="17" applyNumberFormat="0" applyAlignment="0" applyProtection="0"/>
    <xf numFmtId="0" fontId="4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23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0" fontId="89" fillId="15" borderId="0" applyNumberFormat="0" applyBorder="0" applyAlignment="0" applyProtection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18" fillId="0" borderId="0"/>
    <xf numFmtId="0" fontId="23" fillId="0" borderId="0"/>
    <xf numFmtId="0" fontId="23" fillId="0" borderId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18" fillId="32" borderId="19" applyNumberFormat="0" applyFont="0" applyAlignment="0" applyProtection="0"/>
    <xf numFmtId="0" fontId="91" fillId="0" borderId="0" applyNumberFormat="0" applyFill="0" applyBorder="0" applyAlignment="0" applyProtection="0"/>
    <xf numFmtId="0" fontId="92" fillId="31" borderId="0" applyNumberFormat="0" applyBorder="0" applyAlignment="0" applyProtection="0"/>
    <xf numFmtId="165" fontId="23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55" fillId="53" borderId="29" applyNumberFormat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55" fillId="53" borderId="29" applyNumberFormat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23" fillId="0" borderId="0"/>
    <xf numFmtId="165" fontId="18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71" fontId="54" fillId="52" borderId="28" applyNumberFormat="0" applyAlignment="0" applyProtection="0"/>
    <xf numFmtId="171" fontId="58" fillId="43" borderId="28" applyNumberFormat="0" applyAlignment="0" applyProtection="0"/>
    <xf numFmtId="165" fontId="50" fillId="0" borderId="0" applyFont="0" applyFill="0" applyBorder="0" applyAlignment="0" applyProtection="0"/>
    <xf numFmtId="171" fontId="50" fillId="59" borderId="31" applyNumberFormat="0" applyFon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46" borderId="0" applyNumberFormat="0" applyBorder="0" applyAlignment="0" applyProtection="0"/>
    <xf numFmtId="0" fontId="18" fillId="0" borderId="0"/>
    <xf numFmtId="0" fontId="50" fillId="41" borderId="0" applyNumberFormat="0" applyBorder="0" applyAlignment="0" applyProtection="0"/>
    <xf numFmtId="165" fontId="23" fillId="0" borderId="0" applyFont="0" applyFill="0" applyBorder="0" applyAlignment="0" applyProtection="0"/>
    <xf numFmtId="0" fontId="50" fillId="44" borderId="0" applyNumberFormat="0" applyBorder="0" applyAlignment="0" applyProtection="0"/>
    <xf numFmtId="165" fontId="50" fillId="0" borderId="0" applyFont="0" applyFill="0" applyBorder="0" applyAlignment="0" applyProtection="0"/>
    <xf numFmtId="0" fontId="50" fillId="40" borderId="0" applyNumberFormat="0" applyBorder="0" applyAlignment="0" applyProtection="0"/>
    <xf numFmtId="0" fontId="23" fillId="59" borderId="31" applyNumberFormat="0" applyFont="0" applyAlignment="0" applyProtection="0"/>
    <xf numFmtId="0" fontId="59" fillId="0" borderId="0"/>
    <xf numFmtId="40" fontId="61" fillId="0" borderId="0" applyFont="0" applyFill="0" applyBorder="0" applyAlignment="0" applyProtection="0"/>
    <xf numFmtId="175" fontId="5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0" borderId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0" borderId="0"/>
    <xf numFmtId="0" fontId="18" fillId="0" borderId="0"/>
    <xf numFmtId="0" fontId="50" fillId="45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2" borderId="0" applyNumberFormat="0" applyBorder="0" applyAlignment="0" applyProtection="0"/>
    <xf numFmtId="0" fontId="50" fillId="41" borderId="0" applyNumberFormat="0" applyBorder="0" applyAlignment="0" applyProtection="0"/>
    <xf numFmtId="0" fontId="50" fillId="38" borderId="0" applyNumberFormat="0" applyBorder="0" applyAlignment="0" applyProtection="0"/>
    <xf numFmtId="9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8" fillId="32" borderId="19" applyNumberFormat="0" applyFont="0" applyAlignment="0" applyProtection="0"/>
    <xf numFmtId="0" fontId="18" fillId="13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4" borderId="0" applyNumberFormat="0" applyBorder="0" applyAlignment="0" applyProtection="0"/>
    <xf numFmtId="0" fontId="23" fillId="0" borderId="0"/>
    <xf numFmtId="0" fontId="23" fillId="59" borderId="31" applyNumberFormat="0" applyFont="0" applyAlignment="0" applyProtection="0"/>
    <xf numFmtId="0" fontId="23" fillId="0" borderId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63" fillId="0" borderId="0"/>
    <xf numFmtId="0" fontId="50" fillId="47" borderId="0" applyNumberFormat="0" applyBorder="0" applyAlignment="0" applyProtection="0"/>
    <xf numFmtId="0" fontId="50" fillId="39" borderId="0" applyNumberFormat="0" applyBorder="0" applyAlignment="0" applyProtection="0"/>
    <xf numFmtId="165" fontId="50" fillId="0" borderId="0" applyFont="0" applyFill="0" applyBorder="0" applyAlignment="0" applyProtection="0"/>
    <xf numFmtId="0" fontId="18" fillId="11" borderId="0" applyNumberFormat="0" applyBorder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32" borderId="19" applyNumberFormat="0" applyFont="0" applyAlignment="0" applyProtection="0"/>
    <xf numFmtId="0" fontId="63" fillId="0" borderId="0"/>
    <xf numFmtId="165" fontId="18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/>
    <xf numFmtId="9" fontId="73" fillId="0" borderId="0" applyFont="0" applyFill="0" applyBorder="0" applyAlignment="0" applyProtection="0"/>
    <xf numFmtId="0" fontId="23" fillId="0" borderId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39" borderId="0" applyNumberFormat="0" applyBorder="0" applyAlignment="0" applyProtection="0"/>
    <xf numFmtId="0" fontId="62" fillId="58" borderId="0" applyNumberFormat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71" fontId="38" fillId="0" borderId="23" applyNumberFormat="0" applyFill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5" borderId="0" applyNumberFormat="0" applyBorder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5" borderId="0" applyNumberFormat="0" applyBorder="0" applyAlignment="0" applyProtection="0"/>
    <xf numFmtId="171" fontId="57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1" fontId="66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70" fillId="0" borderId="36" applyNumberFormat="0" applyFill="0" applyAlignment="0" applyProtection="0"/>
    <xf numFmtId="171" fontId="18" fillId="5" borderId="0" applyNumberFormat="0" applyBorder="0" applyAlignment="0" applyProtection="0"/>
    <xf numFmtId="9" fontId="18" fillId="0" borderId="0" applyFont="0" applyFill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18" fillId="0" borderId="0"/>
    <xf numFmtId="0" fontId="50" fillId="0" borderId="0"/>
    <xf numFmtId="0" fontId="50" fillId="0" borderId="0"/>
    <xf numFmtId="0" fontId="50" fillId="0" borderId="0"/>
    <xf numFmtId="171" fontId="23" fillId="59" borderId="31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0" fillId="0" borderId="36" applyNumberFormat="0" applyFill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3" fillId="0" borderId="0"/>
    <xf numFmtId="0" fontId="77" fillId="0" borderId="37" applyNumberFormat="0" applyFon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184" fontId="23" fillId="0" borderId="0" applyFont="0" applyFill="0" applyBorder="0" applyAlignment="0" applyProtection="0"/>
    <xf numFmtId="0" fontId="47" fillId="0" borderId="0"/>
    <xf numFmtId="0" fontId="47" fillId="0" borderId="0"/>
    <xf numFmtId="171" fontId="39" fillId="0" borderId="0"/>
    <xf numFmtId="9" fontId="3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2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3" fillId="0" borderId="0"/>
    <xf numFmtId="0" fontId="23" fillId="0" borderId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23" fillId="0" borderId="0"/>
    <xf numFmtId="0" fontId="23" fillId="0" borderId="0"/>
    <xf numFmtId="0" fontId="17" fillId="0" borderId="0"/>
    <xf numFmtId="186" fontId="99" fillId="0" borderId="0"/>
    <xf numFmtId="9" fontId="61" fillId="0" borderId="0" applyFont="0" applyFill="0" applyBorder="0" applyAlignment="0" applyProtection="0"/>
    <xf numFmtId="0" fontId="100" fillId="0" borderId="0"/>
    <xf numFmtId="0" fontId="23" fillId="0" borderId="0"/>
    <xf numFmtId="0" fontId="16" fillId="0" borderId="0"/>
    <xf numFmtId="41" fontId="16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0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2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36" fillId="0" borderId="0" applyNumberForma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1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43" fontId="23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0" borderId="0"/>
    <xf numFmtId="171" fontId="16" fillId="5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1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0" borderId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0" fontId="16" fillId="13" borderId="0" applyNumberFormat="0" applyBorder="0" applyAlignment="0" applyProtection="0"/>
    <xf numFmtId="0" fontId="16" fillId="5" borderId="0" applyNumberFormat="0" applyBorder="0" applyAlignment="0" applyProtection="0"/>
    <xf numFmtId="0" fontId="16" fillId="10" borderId="0" applyNumberFormat="0" applyBorder="0" applyAlignment="0" applyProtection="0"/>
    <xf numFmtId="0" fontId="16" fillId="4" borderId="0" applyNumberFormat="0" applyBorder="0" applyAlignment="0" applyProtection="0"/>
    <xf numFmtId="0" fontId="16" fillId="14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11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71" fontId="16" fillId="0" borderId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16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23" fillId="0" borderId="0"/>
    <xf numFmtId="41" fontId="7" fillId="0" borderId="0" applyFont="0" applyFill="0" applyBorder="0" applyAlignment="0" applyProtection="0"/>
    <xf numFmtId="0" fontId="23" fillId="0" borderId="0"/>
    <xf numFmtId="0" fontId="105" fillId="0" borderId="0"/>
    <xf numFmtId="0" fontId="23" fillId="32" borderId="19" applyNumberFormat="0" applyFont="0" applyAlignment="0" applyProtection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08" fillId="0" borderId="0"/>
    <xf numFmtId="0" fontId="2" fillId="0" borderId="0"/>
    <xf numFmtId="0" fontId="110" fillId="0" borderId="0"/>
    <xf numFmtId="0" fontId="1" fillId="32" borderId="19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</cellStyleXfs>
  <cellXfs count="313">
    <xf numFmtId="0" fontId="0" fillId="0" borderId="0" xfId="0"/>
    <xf numFmtId="0" fontId="21" fillId="0" borderId="0" xfId="0" applyFont="1"/>
    <xf numFmtId="0" fontId="22" fillId="0" borderId="0" xfId="0" applyFont="1"/>
    <xf numFmtId="0" fontId="41" fillId="0" borderId="0" xfId="104" applyFont="1"/>
    <xf numFmtId="0" fontId="41" fillId="0" borderId="0" xfId="104" applyFont="1" applyAlignment="1"/>
    <xf numFmtId="0" fontId="40" fillId="0" borderId="0" xfId="104" applyFont="1" applyAlignment="1"/>
    <xf numFmtId="0" fontId="20" fillId="0" borderId="0" xfId="107" applyFill="1"/>
    <xf numFmtId="0" fontId="20" fillId="0" borderId="0" xfId="107"/>
    <xf numFmtId="170" fontId="20" fillId="0" borderId="0" xfId="107" applyNumberFormat="1" applyFill="1"/>
    <xf numFmtId="10" fontId="0" fillId="0" borderId="0" xfId="108" applyNumberFormat="1" applyFont="1" applyFill="1"/>
    <xf numFmtId="172" fontId="41" fillId="0" borderId="0" xfId="104" applyNumberFormat="1" applyFont="1" applyAlignment="1"/>
    <xf numFmtId="0" fontId="94" fillId="0" borderId="0" xfId="104" applyFont="1"/>
    <xf numFmtId="0" fontId="96" fillId="36" borderId="26" xfId="104" applyFont="1" applyFill="1" applyBorder="1" applyAlignment="1">
      <alignment horizontal="center" vertical="center" wrapText="1"/>
    </xf>
    <xf numFmtId="0" fontId="94" fillId="0" borderId="0" xfId="107" applyFont="1"/>
    <xf numFmtId="0" fontId="98" fillId="34" borderId="24" xfId="107" applyFont="1" applyFill="1" applyBorder="1" applyAlignment="1">
      <alignment horizontal="center" vertical="center" wrapText="1"/>
    </xf>
    <xf numFmtId="17" fontId="95" fillId="35" borderId="24" xfId="0" applyNumberFormat="1" applyFont="1" applyFill="1" applyBorder="1" applyAlignment="1">
      <alignment horizontal="center" vertical="center" wrapText="1"/>
    </xf>
    <xf numFmtId="170" fontId="97" fillId="35" borderId="24" xfId="0" applyNumberFormat="1" applyFont="1" applyFill="1" applyBorder="1" applyAlignment="1">
      <alignment horizontal="center" vertical="center" wrapText="1"/>
    </xf>
    <xf numFmtId="0" fontId="14" fillId="0" borderId="0" xfId="39773"/>
    <xf numFmtId="0" fontId="103" fillId="0" borderId="0" xfId="39773" applyFont="1" applyAlignment="1">
      <alignment horizontal="center"/>
    </xf>
    <xf numFmtId="0" fontId="38" fillId="0" borderId="0" xfId="39773" applyFont="1" applyAlignment="1">
      <alignment horizontal="left"/>
    </xf>
    <xf numFmtId="14" fontId="14" fillId="0" borderId="0" xfId="39773" applyNumberFormat="1"/>
    <xf numFmtId="0" fontId="42" fillId="0" borderId="0" xfId="105"/>
    <xf numFmtId="0" fontId="41" fillId="0" borderId="0" xfId="39773" applyFont="1"/>
    <xf numFmtId="4" fontId="41" fillId="0" borderId="0" xfId="39773" applyNumberFormat="1" applyFont="1"/>
    <xf numFmtId="168" fontId="41" fillId="0" borderId="0" xfId="39774" applyNumberFormat="1" applyFont="1"/>
    <xf numFmtId="41" fontId="41" fillId="0" borderId="0" xfId="39775" applyFont="1"/>
    <xf numFmtId="185" fontId="41" fillId="0" borderId="0" xfId="39773" applyNumberFormat="1" applyFont="1"/>
    <xf numFmtId="17" fontId="41" fillId="33" borderId="0" xfId="39773" applyNumberFormat="1" applyFont="1" applyFill="1"/>
    <xf numFmtId="10" fontId="41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0" fontId="21" fillId="2" borderId="1" xfId="0" applyFont="1" applyFill="1" applyBorder="1"/>
    <xf numFmtId="17" fontId="21" fillId="2" borderId="1" xfId="0" applyNumberFormat="1" applyFont="1" applyFill="1" applyBorder="1" applyAlignment="1">
      <alignment horizontal="center"/>
    </xf>
    <xf numFmtId="0" fontId="21" fillId="2" borderId="2" xfId="0" applyFont="1" applyFill="1" applyBorder="1"/>
    <xf numFmtId="166" fontId="22" fillId="0" borderId="4" xfId="0" applyNumberFormat="1" applyFont="1" applyBorder="1"/>
    <xf numFmtId="166" fontId="22" fillId="0" borderId="9" xfId="0" applyNumberFormat="1" applyFont="1" applyBorder="1"/>
    <xf numFmtId="0" fontId="21" fillId="2" borderId="14" xfId="0" applyFont="1" applyFill="1" applyBorder="1"/>
    <xf numFmtId="166" fontId="22" fillId="0" borderId="5" xfId="0" applyNumberFormat="1" applyFont="1" applyBorder="1"/>
    <xf numFmtId="166" fontId="22" fillId="0" borderId="15" xfId="0" applyNumberFormat="1" applyFont="1" applyBorder="1"/>
    <xf numFmtId="0" fontId="21" fillId="2" borderId="7" xfId="0" applyFont="1" applyFill="1" applyBorder="1"/>
    <xf numFmtId="0" fontId="21" fillId="2" borderId="8" xfId="0" applyFont="1" applyFill="1" applyBorder="1"/>
    <xf numFmtId="1" fontId="22" fillId="0" borderId="4" xfId="0" applyNumberFormat="1" applyFont="1" applyBorder="1"/>
    <xf numFmtId="1" fontId="22" fillId="0" borderId="9" xfId="0" applyNumberFormat="1" applyFont="1" applyBorder="1"/>
    <xf numFmtId="1" fontId="22" fillId="0" borderId="5" xfId="0" applyNumberFormat="1" applyFont="1" applyBorder="1"/>
    <xf numFmtId="1" fontId="22" fillId="0" borderId="15" xfId="0" applyNumberFormat="1" applyFont="1" applyBorder="1"/>
    <xf numFmtId="0" fontId="21" fillId="2" borderId="3" xfId="0" applyFont="1" applyFill="1" applyBorder="1"/>
    <xf numFmtId="1" fontId="22" fillId="0" borderId="10" xfId="0" applyNumberFormat="1" applyFont="1" applyBorder="1"/>
    <xf numFmtId="1" fontId="22" fillId="0" borderId="11" xfId="0" applyNumberFormat="1" applyFont="1" applyBorder="1"/>
    <xf numFmtId="1" fontId="0" fillId="0" borderId="0" xfId="0" applyNumberFormat="1"/>
    <xf numFmtId="0" fontId="41" fillId="0" borderId="0" xfId="104" applyFont="1" applyAlignment="1">
      <alignment horizontal="right"/>
    </xf>
    <xf numFmtId="168" fontId="41" fillId="0" borderId="0" xfId="117" applyNumberFormat="1" applyFont="1"/>
    <xf numFmtId="0" fontId="8" fillId="0" borderId="0" xfId="39773" applyFont="1"/>
    <xf numFmtId="14" fontId="104" fillId="60" borderId="4" xfId="0" applyNumberFormat="1" applyFont="1" applyFill="1" applyBorder="1"/>
    <xf numFmtId="0" fontId="101" fillId="60" borderId="4" xfId="0" applyFont="1" applyFill="1" applyBorder="1"/>
    <xf numFmtId="0" fontId="93" fillId="0" borderId="0" xfId="39780" applyFont="1"/>
    <xf numFmtId="3" fontId="93" fillId="0" borderId="0" xfId="39780" applyNumberFormat="1" applyFont="1"/>
    <xf numFmtId="167" fontId="0" fillId="0" borderId="0" xfId="0" applyNumberFormat="1"/>
    <xf numFmtId="0" fontId="38" fillId="0" borderId="0" xfId="39773" applyFont="1"/>
    <xf numFmtId="0" fontId="106" fillId="0" borderId="4" xfId="39773" applyFont="1" applyBorder="1"/>
    <xf numFmtId="0" fontId="106" fillId="0" borderId="4" xfId="39773" applyFont="1" applyBorder="1" applyAlignment="1">
      <alignment horizontal="center" vertical="center"/>
    </xf>
    <xf numFmtId="0" fontId="107" fillId="0" borderId="4" xfId="39773" applyFont="1" applyBorder="1"/>
    <xf numFmtId="185" fontId="106" fillId="0" borderId="4" xfId="39775" applyNumberFormat="1" applyFont="1" applyBorder="1"/>
    <xf numFmtId="0" fontId="106" fillId="0" borderId="0" xfId="39773" applyFont="1"/>
    <xf numFmtId="185" fontId="106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20" fillId="0" borderId="0" xfId="107" applyNumberFormat="1"/>
    <xf numFmtId="10" fontId="20" fillId="0" borderId="0" xfId="107" applyNumberFormat="1"/>
    <xf numFmtId="10" fontId="93" fillId="0" borderId="0" xfId="39780" applyNumberFormat="1" applyFont="1"/>
    <xf numFmtId="166" fontId="21" fillId="0" borderId="0" xfId="0" applyNumberFormat="1" applyFont="1"/>
    <xf numFmtId="0" fontId="23" fillId="0" borderId="0" xfId="0" applyFont="1"/>
    <xf numFmtId="17" fontId="21" fillId="62" borderId="45" xfId="0" applyNumberFormat="1" applyFont="1" applyFill="1" applyBorder="1" applyAlignment="1">
      <alignment horizontal="center"/>
    </xf>
    <xf numFmtId="17" fontId="21" fillId="62" borderId="46" xfId="0" applyNumberFormat="1" applyFont="1" applyFill="1" applyBorder="1" applyAlignment="1">
      <alignment horizontal="center"/>
    </xf>
    <xf numFmtId="17" fontId="21" fillId="62" borderId="47" xfId="0" applyNumberFormat="1" applyFont="1" applyFill="1" applyBorder="1" applyAlignment="1">
      <alignment horizontal="center"/>
    </xf>
    <xf numFmtId="0" fontId="21" fillId="62" borderId="48" xfId="0" applyFont="1" applyFill="1" applyBorder="1"/>
    <xf numFmtId="166" fontId="21" fillId="62" borderId="49" xfId="0" applyNumberFormat="1" applyFont="1" applyFill="1" applyBorder="1"/>
    <xf numFmtId="166" fontId="21" fillId="62" borderId="50" xfId="0" applyNumberFormat="1" applyFont="1" applyFill="1" applyBorder="1"/>
    <xf numFmtId="0" fontId="21" fillId="0" borderId="2" xfId="0" applyFont="1" applyBorder="1" applyAlignment="1">
      <alignment horizontal="left" indent="2"/>
    </xf>
    <xf numFmtId="0" fontId="21" fillId="63" borderId="3" xfId="0" applyFont="1" applyFill="1" applyBorder="1"/>
    <xf numFmtId="166" fontId="21" fillId="63" borderId="10" xfId="0" applyNumberFormat="1" applyFont="1" applyFill="1" applyBorder="1"/>
    <xf numFmtId="166" fontId="21" fillId="63" borderId="11" xfId="0" applyNumberFormat="1" applyFont="1" applyFill="1" applyBorder="1"/>
    <xf numFmtId="0" fontId="21" fillId="0" borderId="14" xfId="0" applyFont="1" applyBorder="1" applyAlignment="1">
      <alignment horizontal="left" indent="2"/>
    </xf>
    <xf numFmtId="166" fontId="23" fillId="0" borderId="0" xfId="0" applyNumberFormat="1" applyFont="1"/>
    <xf numFmtId="167" fontId="23" fillId="0" borderId="0" xfId="0" applyNumberFormat="1" applyFont="1"/>
    <xf numFmtId="0" fontId="21" fillId="62" borderId="51" xfId="0" applyFont="1" applyFill="1" applyBorder="1"/>
    <xf numFmtId="166" fontId="22" fillId="62" borderId="12" xfId="0" applyNumberFormat="1" applyFont="1" applyFill="1" applyBorder="1"/>
    <xf numFmtId="166" fontId="22" fillId="62" borderId="13" xfId="0" applyNumberFormat="1" applyFont="1" applyFill="1" applyBorder="1"/>
    <xf numFmtId="187" fontId="23" fillId="0" borderId="0" xfId="0" applyNumberFormat="1" applyFont="1"/>
    <xf numFmtId="0" fontId="21" fillId="62" borderId="52" xfId="0" applyFont="1" applyFill="1" applyBorder="1"/>
    <xf numFmtId="166" fontId="22" fillId="62" borderId="53" xfId="0" applyNumberFormat="1" applyFont="1" applyFill="1" applyBorder="1"/>
    <xf numFmtId="166" fontId="22" fillId="62" borderId="54" xfId="0" applyNumberFormat="1" applyFont="1" applyFill="1" applyBorder="1"/>
    <xf numFmtId="166" fontId="109" fillId="0" borderId="0" xfId="0" applyNumberFormat="1" applyFont="1"/>
    <xf numFmtId="0" fontId="21" fillId="0" borderId="55" xfId="0" applyFont="1" applyBorder="1" applyAlignment="1">
      <alignment horizontal="left" indent="2"/>
    </xf>
    <xf numFmtId="0" fontId="21" fillId="0" borderId="2" xfId="0" applyFont="1" applyBorder="1"/>
    <xf numFmtId="187" fontId="22" fillId="0" borderId="4" xfId="0" applyNumberFormat="1" applyFont="1" applyBorder="1"/>
    <xf numFmtId="0" fontId="21" fillId="0" borderId="3" xfId="0" applyFont="1" applyBorder="1"/>
    <xf numFmtId="166" fontId="22" fillId="0" borderId="10" xfId="0" applyNumberFormat="1" applyFont="1" applyBorder="1"/>
    <xf numFmtId="166" fontId="22" fillId="0" borderId="11" xfId="0" applyNumberFormat="1" applyFont="1" applyBorder="1"/>
    <xf numFmtId="2" fontId="22" fillId="0" borderId="4" xfId="0" applyNumberFormat="1" applyFont="1" applyBorder="1"/>
    <xf numFmtId="2" fontId="22" fillId="0" borderId="9" xfId="0" applyNumberFormat="1" applyFont="1" applyBorder="1"/>
    <xf numFmtId="0" fontId="21" fillId="0" borderId="14" xfId="0" applyFont="1" applyBorder="1"/>
    <xf numFmtId="2" fontId="0" fillId="0" borderId="0" xfId="0" applyNumberFormat="1"/>
    <xf numFmtId="0" fontId="21" fillId="2" borderId="56" xfId="0" applyFont="1" applyFill="1" applyBorder="1"/>
    <xf numFmtId="17" fontId="21" fillId="2" borderId="1" xfId="0" applyNumberFormat="1" applyFont="1" applyFill="1" applyBorder="1"/>
    <xf numFmtId="0" fontId="21" fillId="2" borderId="57" xfId="0" applyFont="1" applyFill="1" applyBorder="1"/>
    <xf numFmtId="0" fontId="21" fillId="2" borderId="58" xfId="0" applyFont="1" applyFill="1" applyBorder="1"/>
    <xf numFmtId="0" fontId="21" fillId="2" borderId="59" xfId="0" applyFont="1" applyFill="1" applyBorder="1"/>
    <xf numFmtId="0" fontId="21" fillId="2" borderId="45" xfId="0" applyFont="1" applyFill="1" applyBorder="1"/>
    <xf numFmtId="0" fontId="21" fillId="64" borderId="56" xfId="0" applyFont="1" applyFill="1" applyBorder="1"/>
    <xf numFmtId="2" fontId="22" fillId="0" borderId="60" xfId="0" applyNumberFormat="1" applyFont="1" applyBorder="1"/>
    <xf numFmtId="2" fontId="22" fillId="0" borderId="0" xfId="0" applyNumberFormat="1" applyFont="1"/>
    <xf numFmtId="2" fontId="22" fillId="0" borderId="61" xfId="0" applyNumberFormat="1" applyFont="1" applyBorder="1"/>
    <xf numFmtId="0" fontId="21" fillId="64" borderId="62" xfId="0" applyFont="1" applyFill="1" applyBorder="1"/>
    <xf numFmtId="0" fontId="0" fillId="33" borderId="4" xfId="0" applyFill="1" applyBorder="1"/>
    <xf numFmtId="14" fontId="0" fillId="33" borderId="4" xfId="0" applyNumberFormat="1" applyFill="1" applyBorder="1"/>
    <xf numFmtId="0" fontId="95" fillId="0" borderId="64" xfId="104" applyFont="1" applyBorder="1" applyAlignment="1">
      <alignment horizontal="center"/>
    </xf>
    <xf numFmtId="166" fontId="95" fillId="0" borderId="64" xfId="10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35" borderId="68" xfId="0" applyFill="1" applyBorder="1" applyAlignment="1">
      <alignment horizontal="center"/>
    </xf>
    <xf numFmtId="2" fontId="0" fillId="35" borderId="0" xfId="0" applyNumberFormat="1" applyFill="1" applyAlignment="1">
      <alignment horizontal="center"/>
    </xf>
    <xf numFmtId="2" fontId="0" fillId="35" borderId="68" xfId="0" applyNumberFormat="1" applyFill="1" applyBorder="1" applyAlignment="1">
      <alignment horizontal="center"/>
    </xf>
    <xf numFmtId="0" fontId="0" fillId="0" borderId="68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68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53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35" borderId="5" xfId="0" applyFill="1" applyBorder="1" applyAlignment="1">
      <alignment horizontal="center"/>
    </xf>
    <xf numFmtId="2" fontId="0" fillId="35" borderId="64" xfId="0" applyNumberFormat="1" applyFill="1" applyBorder="1" applyAlignment="1">
      <alignment horizontal="center"/>
    </xf>
    <xf numFmtId="2" fontId="0" fillId="35" borderId="5" xfId="0" applyNumberFormat="1" applyFill="1" applyBorder="1" applyAlignment="1">
      <alignment horizontal="center"/>
    </xf>
    <xf numFmtId="2" fontId="0" fillId="35" borderId="71" xfId="0" applyNumberFormat="1" applyFill="1" applyBorder="1" applyAlignment="1">
      <alignment horizontal="center"/>
    </xf>
    <xf numFmtId="2" fontId="0" fillId="0" borderId="71" xfId="0" applyNumberFormat="1" applyBorder="1" applyAlignment="1">
      <alignment horizontal="center"/>
    </xf>
    <xf numFmtId="2" fontId="0" fillId="0" borderId="72" xfId="0" applyNumberFormat="1" applyBorder="1" applyAlignment="1">
      <alignment horizontal="center"/>
    </xf>
    <xf numFmtId="2" fontId="0" fillId="35" borderId="70" xfId="0" applyNumberFormat="1" applyFill="1" applyBorder="1" applyAlignment="1">
      <alignment horizontal="center"/>
    </xf>
    <xf numFmtId="0" fontId="21" fillId="2" borderId="12" xfId="0" applyFont="1" applyFill="1" applyBorder="1"/>
    <xf numFmtId="0" fontId="21" fillId="2" borderId="13" xfId="0" applyFont="1" applyFill="1" applyBorder="1"/>
    <xf numFmtId="188" fontId="110" fillId="0" borderId="0" xfId="111" applyNumberFormat="1" applyFont="1"/>
    <xf numFmtId="0" fontId="21" fillId="64" borderId="73" xfId="0" applyFont="1" applyFill="1" applyBorder="1"/>
    <xf numFmtId="2" fontId="22" fillId="0" borderId="74" xfId="0" applyNumberFormat="1" applyFont="1" applyBorder="1"/>
    <xf numFmtId="2" fontId="22" fillId="0" borderId="75" xfId="0" applyNumberFormat="1" applyFont="1" applyBorder="1"/>
    <xf numFmtId="2" fontId="22" fillId="0" borderId="76" xfId="0" applyNumberFormat="1" applyFont="1" applyBorder="1"/>
    <xf numFmtId="166" fontId="0" fillId="0" borderId="0" xfId="0" applyNumberFormat="1"/>
    <xf numFmtId="14" fontId="0" fillId="0" borderId="4" xfId="0" applyNumberFormat="1" applyBorder="1"/>
    <xf numFmtId="0" fontId="1" fillId="0" borderId="0" xfId="39773" applyFont="1"/>
    <xf numFmtId="41" fontId="104" fillId="0" borderId="4" xfId="111" applyFont="1" applyBorder="1" applyAlignment="1">
      <alignment horizontal="center" vertical="center"/>
    </xf>
    <xf numFmtId="0" fontId="94" fillId="0" borderId="64" xfId="104" applyFont="1" applyBorder="1" applyAlignment="1">
      <alignment horizontal="left"/>
    </xf>
    <xf numFmtId="0" fontId="22" fillId="0" borderId="77" xfId="0" applyFont="1" applyFill="1" applyBorder="1"/>
    <xf numFmtId="0" fontId="22" fillId="0" borderId="4" xfId="0" applyFont="1" applyFill="1" applyBorder="1"/>
    <xf numFmtId="170" fontId="22" fillId="0" borderId="4" xfId="0" applyNumberFormat="1" applyFont="1" applyFill="1" applyBorder="1"/>
    <xf numFmtId="168" fontId="22" fillId="0" borderId="4" xfId="117" applyNumberFormat="1" applyFont="1" applyFill="1" applyBorder="1"/>
    <xf numFmtId="4" fontId="22" fillId="0" borderId="4" xfId="0" applyNumberFormat="1" applyFont="1" applyFill="1" applyBorder="1"/>
    <xf numFmtId="0" fontId="22" fillId="0" borderId="78" xfId="0" applyFont="1" applyFill="1" applyBorder="1"/>
    <xf numFmtId="0" fontId="22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70" fontId="21" fillId="0" borderId="4" xfId="0" applyNumberFormat="1" applyFont="1" applyFill="1" applyBorder="1"/>
    <xf numFmtId="9" fontId="21" fillId="0" borderId="4" xfId="117" applyFont="1" applyFill="1" applyBorder="1"/>
    <xf numFmtId="4" fontId="22" fillId="0" borderId="4" xfId="0" applyNumberFormat="1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center" vertical="center" wrapText="1"/>
    </xf>
    <xf numFmtId="0" fontId="41" fillId="0" borderId="0" xfId="39773" applyFont="1" applyAlignment="1">
      <alignment horizontal="center" vertical="center"/>
    </xf>
    <xf numFmtId="0" fontId="111" fillId="0" borderId="0" xfId="39773" applyFont="1" applyAlignment="1">
      <alignment horizontal="left" vertical="center"/>
    </xf>
    <xf numFmtId="0" fontId="112" fillId="0" borderId="48" xfId="0" applyFont="1" applyFill="1" applyBorder="1" applyAlignment="1">
      <alignment horizontal="center" vertical="center"/>
    </xf>
    <xf numFmtId="0" fontId="112" fillId="0" borderId="49" xfId="0" applyFont="1" applyFill="1" applyBorder="1" applyAlignment="1">
      <alignment horizontal="center" vertical="center" wrapText="1"/>
    </xf>
    <xf numFmtId="0" fontId="112" fillId="0" borderId="50" xfId="0" applyFont="1" applyFill="1" applyBorder="1" applyAlignment="1">
      <alignment horizontal="center" vertical="center" wrapText="1"/>
    </xf>
    <xf numFmtId="17" fontId="112" fillId="0" borderId="2" xfId="0" applyNumberFormat="1" applyFont="1" applyFill="1" applyBorder="1" applyAlignment="1">
      <alignment horizontal="center" vertical="center"/>
    </xf>
    <xf numFmtId="188" fontId="112" fillId="0" borderId="4" xfId="111" applyNumberFormat="1" applyFont="1" applyFill="1" applyBorder="1" applyAlignment="1">
      <alignment horizontal="center" vertical="center"/>
    </xf>
    <xf numFmtId="188" fontId="112" fillId="0" borderId="9" xfId="111" applyNumberFormat="1" applyFont="1" applyFill="1" applyBorder="1" applyAlignment="1">
      <alignment horizontal="center" vertical="center"/>
    </xf>
    <xf numFmtId="2" fontId="112" fillId="0" borderId="4" xfId="0" applyNumberFormat="1" applyFont="1" applyFill="1" applyBorder="1" applyAlignment="1">
      <alignment horizontal="center" vertical="center"/>
    </xf>
    <xf numFmtId="167" fontId="112" fillId="0" borderId="4" xfId="0" applyNumberFormat="1" applyFont="1" applyFill="1" applyBorder="1" applyAlignment="1">
      <alignment horizontal="center" vertical="center"/>
    </xf>
    <xf numFmtId="167" fontId="112" fillId="0" borderId="9" xfId="0" applyNumberFormat="1" applyFont="1" applyFill="1" applyBorder="1" applyAlignment="1">
      <alignment horizontal="center" vertical="center"/>
    </xf>
    <xf numFmtId="17" fontId="112" fillId="0" borderId="3" xfId="0" applyNumberFormat="1" applyFont="1" applyFill="1" applyBorder="1" applyAlignment="1">
      <alignment horizontal="center" vertical="center"/>
    </xf>
    <xf numFmtId="2" fontId="112" fillId="0" borderId="10" xfId="0" applyNumberFormat="1" applyFont="1" applyFill="1" applyBorder="1" applyAlignment="1">
      <alignment horizontal="center" vertical="center"/>
    </xf>
    <xf numFmtId="167" fontId="112" fillId="0" borderId="10" xfId="0" applyNumberFormat="1" applyFont="1" applyFill="1" applyBorder="1" applyAlignment="1">
      <alignment horizontal="center" vertical="center"/>
    </xf>
    <xf numFmtId="167" fontId="112" fillId="0" borderId="11" xfId="0" applyNumberFormat="1" applyFont="1" applyFill="1" applyBorder="1" applyAlignment="1">
      <alignment horizontal="center" vertical="center"/>
    </xf>
    <xf numFmtId="0" fontId="111" fillId="0" borderId="0" xfId="39773" applyFont="1" applyAlignment="1">
      <alignment horizontal="center" vertical="center"/>
    </xf>
    <xf numFmtId="0" fontId="111" fillId="0" borderId="0" xfId="39773" applyFont="1"/>
    <xf numFmtId="10" fontId="111" fillId="0" borderId="0" xfId="39773" applyNumberFormat="1" applyFont="1"/>
    <xf numFmtId="173" fontId="112" fillId="35" borderId="25" xfId="104" applyNumberFormat="1" applyFont="1" applyFill="1" applyBorder="1" applyAlignment="1">
      <alignment horizontal="center" vertical="center" wrapText="1"/>
    </xf>
    <xf numFmtId="172" fontId="112" fillId="35" borderId="25" xfId="104" applyNumberFormat="1" applyFont="1" applyFill="1" applyBorder="1" applyAlignment="1">
      <alignment horizontal="center" vertical="center" wrapText="1"/>
    </xf>
    <xf numFmtId="2" fontId="112" fillId="35" borderId="25" xfId="104" applyNumberFormat="1" applyFont="1" applyFill="1" applyBorder="1" applyAlignment="1">
      <alignment horizontal="center" vertical="center" wrapText="1"/>
    </xf>
    <xf numFmtId="0" fontId="112" fillId="35" borderId="25" xfId="104" applyFont="1" applyFill="1" applyBorder="1" applyAlignment="1">
      <alignment horizontal="justify" vertical="center" wrapText="1"/>
    </xf>
    <xf numFmtId="166" fontId="112" fillId="35" borderId="25" xfId="104" applyNumberFormat="1" applyFont="1" applyFill="1" applyBorder="1" applyAlignment="1">
      <alignment horizontal="center" vertical="center" wrapText="1"/>
    </xf>
    <xf numFmtId="170" fontId="112" fillId="35" borderId="25" xfId="111" applyNumberFormat="1" applyFont="1" applyFill="1" applyBorder="1" applyAlignment="1">
      <alignment horizontal="center" vertical="center" wrapText="1"/>
    </xf>
    <xf numFmtId="10" fontId="112" fillId="35" borderId="25" xfId="104" applyNumberFormat="1" applyFont="1" applyFill="1" applyBorder="1" applyAlignment="1">
      <alignment horizontal="justify" vertical="center" wrapText="1"/>
    </xf>
    <xf numFmtId="0" fontId="113" fillId="0" borderId="79" xfId="0" applyFont="1" applyBorder="1" applyAlignment="1">
      <alignment vertical="center" wrapText="1"/>
    </xf>
    <xf numFmtId="0" fontId="114" fillId="65" borderId="83" xfId="0" applyFont="1" applyFill="1" applyBorder="1" applyAlignment="1">
      <alignment horizontal="center" vertical="center" wrapText="1"/>
    </xf>
    <xf numFmtId="0" fontId="114" fillId="65" borderId="84" xfId="0" applyFont="1" applyFill="1" applyBorder="1" applyAlignment="1">
      <alignment horizontal="center" vertical="center" wrapText="1"/>
    </xf>
    <xf numFmtId="0" fontId="115" fillId="66" borderId="84" xfId="0" applyFont="1" applyFill="1" applyBorder="1" applyAlignment="1">
      <alignment horizontal="center" vertical="center" wrapText="1"/>
    </xf>
    <xf numFmtId="4" fontId="116" fillId="66" borderId="84" xfId="0" applyNumberFormat="1" applyFont="1" applyFill="1" applyBorder="1" applyAlignment="1">
      <alignment horizontal="center" vertical="center" wrapText="1"/>
    </xf>
    <xf numFmtId="0" fontId="117" fillId="66" borderId="84" xfId="0" applyFont="1" applyFill="1" applyBorder="1" applyAlignment="1">
      <alignment horizontal="center" vertical="center" wrapText="1"/>
    </xf>
    <xf numFmtId="189" fontId="118" fillId="66" borderId="84" xfId="0" applyNumberFormat="1" applyFont="1" applyFill="1" applyBorder="1" applyAlignment="1">
      <alignment horizontal="center" vertical="center" wrapText="1"/>
    </xf>
    <xf numFmtId="189" fontId="115" fillId="66" borderId="84" xfId="0" applyNumberFormat="1" applyFont="1" applyFill="1" applyBorder="1" applyAlignment="1">
      <alignment horizontal="center" vertical="center" wrapText="1"/>
    </xf>
    <xf numFmtId="189" fontId="119" fillId="66" borderId="84" xfId="0" applyNumberFormat="1" applyFont="1" applyFill="1" applyBorder="1" applyAlignment="1">
      <alignment horizontal="center" vertical="center" wrapText="1"/>
    </xf>
    <xf numFmtId="189" fontId="117" fillId="66" borderId="84" xfId="0" applyNumberFormat="1" applyFont="1" applyFill="1" applyBorder="1" applyAlignment="1">
      <alignment horizontal="center" vertical="center" wrapText="1"/>
    </xf>
    <xf numFmtId="0" fontId="120" fillId="0" borderId="0" xfId="0" applyFont="1" applyAlignment="1">
      <alignment horizontal="left" vertical="center"/>
    </xf>
    <xf numFmtId="0" fontId="55" fillId="61" borderId="44" xfId="0" applyFont="1" applyFill="1" applyBorder="1" applyAlignment="1">
      <alignment horizontal="center"/>
    </xf>
    <xf numFmtId="0" fontId="121" fillId="0" borderId="44" xfId="0" applyFont="1" applyBorder="1"/>
    <xf numFmtId="0" fontId="124" fillId="0" borderId="4" xfId="0" applyFont="1" applyBorder="1" applyAlignment="1">
      <alignment horizontal="center" vertical="center" wrapText="1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3" xfId="0" applyBorder="1"/>
    <xf numFmtId="0" fontId="22" fillId="0" borderId="5" xfId="0" applyFont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68" xfId="0" applyBorder="1"/>
    <xf numFmtId="0" fontId="0" fillId="0" borderId="40" xfId="0" applyBorder="1" applyAlignment="1">
      <alignment horizontal="center"/>
    </xf>
    <xf numFmtId="0" fontId="0" fillId="0" borderId="6" xfId="0" applyBorder="1"/>
    <xf numFmtId="0" fontId="23" fillId="0" borderId="6" xfId="72" applyBorder="1" applyAlignment="1">
      <alignment horizontal="center"/>
    </xf>
    <xf numFmtId="0" fontId="0" fillId="0" borderId="72" xfId="0" quotePrefix="1" applyBorder="1" applyAlignment="1">
      <alignment horizontal="center"/>
    </xf>
    <xf numFmtId="0" fontId="22" fillId="0" borderId="5" xfId="0" applyFont="1" applyBorder="1"/>
    <xf numFmtId="1" fontId="0" fillId="0" borderId="5" xfId="0" applyNumberFormat="1" applyBorder="1"/>
    <xf numFmtId="9" fontId="23" fillId="0" borderId="68" xfId="89" applyBorder="1" applyAlignment="1">
      <alignment horizontal="center"/>
    </xf>
    <xf numFmtId="0" fontId="22" fillId="0" borderId="68" xfId="0" applyFont="1" applyBorder="1"/>
    <xf numFmtId="1" fontId="0" fillId="0" borderId="68" xfId="0" applyNumberFormat="1" applyBorder="1"/>
    <xf numFmtId="0" fontId="22" fillId="0" borderId="6" xfId="0" applyFont="1" applyBorder="1"/>
    <xf numFmtId="1" fontId="0" fillId="0" borderId="6" xfId="0" applyNumberFormat="1" applyBorder="1"/>
    <xf numFmtId="9" fontId="23" fillId="0" borderId="5" xfId="89" applyBorder="1" applyAlignment="1">
      <alignment horizontal="center"/>
    </xf>
    <xf numFmtId="0" fontId="22" fillId="0" borderId="68" xfId="0" applyFont="1" applyBorder="1" applyAlignment="1">
      <alignment horizontal="left"/>
    </xf>
    <xf numFmtId="0" fontId="22" fillId="0" borderId="40" xfId="0" applyFont="1" applyBorder="1"/>
    <xf numFmtId="9" fontId="0" fillId="0" borderId="68" xfId="89" applyFont="1" applyBorder="1" applyAlignment="1">
      <alignment horizontal="center"/>
    </xf>
    <xf numFmtId="9" fontId="0" fillId="0" borderId="6" xfId="89" applyFont="1" applyBorder="1" applyAlignment="1">
      <alignment horizontal="center"/>
    </xf>
    <xf numFmtId="0" fontId="127" fillId="0" borderId="0" xfId="0" applyFont="1" applyAlignment="1">
      <alignment horizontal="centerContinuous"/>
    </xf>
    <xf numFmtId="0" fontId="125" fillId="0" borderId="0" xfId="0" applyFont="1" applyAlignment="1">
      <alignment horizontal="centerContinuous"/>
    </xf>
    <xf numFmtId="0" fontId="127" fillId="0" borderId="0" xfId="0" applyFont="1"/>
    <xf numFmtId="0" fontId="0" fillId="0" borderId="5" xfId="0" applyBorder="1"/>
    <xf numFmtId="0" fontId="0" fillId="0" borderId="66" xfId="0" applyBorder="1" applyAlignment="1">
      <alignment horizontal="centerContinuous"/>
    </xf>
    <xf numFmtId="0" fontId="0" fillId="0" borderId="67" xfId="0" applyBorder="1" applyAlignment="1">
      <alignment horizontal="centerContinuous"/>
    </xf>
    <xf numFmtId="0" fontId="0" fillId="0" borderId="65" xfId="0" applyBorder="1" applyAlignment="1">
      <alignment horizontal="centerContinuous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166" fontId="22" fillId="0" borderId="90" xfId="0" applyNumberFormat="1" applyFont="1" applyBorder="1"/>
    <xf numFmtId="166" fontId="22" fillId="0" borderId="91" xfId="0" applyNumberFormat="1" applyFont="1" applyBorder="1"/>
    <xf numFmtId="166" fontId="22" fillId="0" borderId="92" xfId="0" applyNumberFormat="1" applyFont="1" applyBorder="1"/>
    <xf numFmtId="166" fontId="22" fillId="0" borderId="93" xfId="0" applyNumberFormat="1" applyFont="1" applyBorder="1"/>
    <xf numFmtId="166" fontId="22" fillId="0" borderId="94" xfId="0" applyNumberFormat="1" applyFont="1" applyBorder="1"/>
    <xf numFmtId="166" fontId="22" fillId="0" borderId="95" xfId="0" applyNumberFormat="1" applyFont="1" applyBorder="1"/>
    <xf numFmtId="0" fontId="22" fillId="0" borderId="96" xfId="0" applyFont="1" applyBorder="1"/>
    <xf numFmtId="0" fontId="22" fillId="0" borderId="97" xfId="0" applyFont="1" applyBorder="1"/>
    <xf numFmtId="0" fontId="22" fillId="0" borderId="98" xfId="0" applyFont="1" applyBorder="1"/>
    <xf numFmtId="0" fontId="22" fillId="0" borderId="93" xfId="0" applyFont="1" applyBorder="1"/>
    <xf numFmtId="0" fontId="22" fillId="0" borderId="94" xfId="0" applyFont="1" applyBorder="1"/>
    <xf numFmtId="0" fontId="22" fillId="0" borderId="95" xfId="0" applyFont="1" applyBorder="1"/>
    <xf numFmtId="0" fontId="125" fillId="0" borderId="0" xfId="0" applyFont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left" vertical="center"/>
    </xf>
    <xf numFmtId="0" fontId="22" fillId="0" borderId="68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4" fontId="21" fillId="0" borderId="65" xfId="0" applyNumberFormat="1" applyFont="1" applyFill="1" applyBorder="1" applyAlignment="1">
      <alignment horizontal="center"/>
    </xf>
    <xf numFmtId="4" fontId="21" fillId="0" borderId="66" xfId="0" applyNumberFormat="1" applyFont="1" applyFill="1" applyBorder="1" applyAlignment="1">
      <alignment horizontal="center"/>
    </xf>
    <xf numFmtId="4" fontId="21" fillId="0" borderId="67" xfId="0" applyNumberFormat="1" applyFont="1" applyFill="1" applyBorder="1" applyAlignment="1">
      <alignment horizontal="center"/>
    </xf>
    <xf numFmtId="0" fontId="14" fillId="0" borderId="0" xfId="39773" applyAlignment="1">
      <alignment horizontal="center"/>
    </xf>
    <xf numFmtId="0" fontId="114" fillId="65" borderId="85" xfId="0" applyFont="1" applyFill="1" applyBorder="1" applyAlignment="1">
      <alignment horizontal="center" vertical="center" wrapText="1"/>
    </xf>
    <xf numFmtId="0" fontId="114" fillId="65" borderId="81" xfId="0" applyFont="1" applyFill="1" applyBorder="1" applyAlignment="1">
      <alignment horizontal="center" vertical="center" wrapText="1"/>
    </xf>
    <xf numFmtId="0" fontId="114" fillId="65" borderId="80" xfId="0" applyFont="1" applyFill="1" applyBorder="1" applyAlignment="1">
      <alignment horizontal="center" vertical="center" wrapText="1"/>
    </xf>
    <xf numFmtId="0" fontId="114" fillId="65" borderId="86" xfId="0" applyFont="1" applyFill="1" applyBorder="1" applyAlignment="1">
      <alignment horizontal="center" vertical="center" wrapText="1"/>
    </xf>
    <xf numFmtId="0" fontId="114" fillId="65" borderId="82" xfId="0" applyFont="1" applyFill="1" applyBorder="1" applyAlignment="1">
      <alignment horizontal="center" vertical="center" wrapText="1"/>
    </xf>
    <xf numFmtId="0" fontId="55" fillId="61" borderId="41" xfId="0" applyFont="1" applyFill="1" applyBorder="1" applyAlignment="1">
      <alignment horizontal="center"/>
    </xf>
    <xf numFmtId="0" fontId="55" fillId="61" borderId="42" xfId="0" applyFont="1" applyFill="1" applyBorder="1" applyAlignment="1">
      <alignment horizontal="center"/>
    </xf>
    <xf numFmtId="0" fontId="55" fillId="61" borderId="43" xfId="0" applyFont="1" applyFill="1" applyBorder="1" applyAlignment="1">
      <alignment horizontal="center"/>
    </xf>
    <xf numFmtId="0" fontId="23" fillId="0" borderId="0" xfId="110" applyFont="1" applyAlignment="1">
      <alignment horizontal="left" vertical="center" wrapText="1"/>
    </xf>
    <xf numFmtId="0" fontId="23" fillId="0" borderId="65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2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0" fontId="0" fillId="0" borderId="66" xfId="0" applyBorder="1"/>
    <xf numFmtId="0" fontId="0" fillId="0" borderId="67" xfId="0" applyBorder="1"/>
    <xf numFmtId="0" fontId="23" fillId="0" borderId="70" xfId="0" applyFont="1" applyBorder="1"/>
    <xf numFmtId="0" fontId="23" fillId="0" borderId="4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23" fillId="0" borderId="63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67" borderId="71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67" borderId="72" xfId="0" quotePrefix="1" applyFill="1" applyBorder="1" applyAlignment="1">
      <alignment horizontal="center"/>
    </xf>
    <xf numFmtId="166" fontId="0" fillId="67" borderId="5" xfId="0" applyNumberFormat="1" applyFill="1" applyBorder="1"/>
    <xf numFmtId="166" fontId="0" fillId="0" borderId="5" xfId="0" applyNumberFormat="1" applyBorder="1"/>
    <xf numFmtId="9" fontId="23" fillId="0" borderId="0" xfId="89" applyAlignment="1">
      <alignment horizontal="center"/>
    </xf>
    <xf numFmtId="166" fontId="0" fillId="67" borderId="68" xfId="0" applyNumberFormat="1" applyFill="1" applyBorder="1"/>
    <xf numFmtId="166" fontId="0" fillId="0" borderId="68" xfId="0" applyNumberFormat="1" applyBorder="1"/>
    <xf numFmtId="166" fontId="0" fillId="67" borderId="6" xfId="0" applyNumberFormat="1" applyFill="1" applyBorder="1"/>
    <xf numFmtId="166" fontId="0" fillId="0" borderId="6" xfId="0" applyNumberFormat="1" applyBorder="1"/>
    <xf numFmtId="166" fontId="23" fillId="0" borderId="68" xfId="0" applyNumberFormat="1" applyFont="1" applyBorder="1"/>
    <xf numFmtId="187" fontId="0" fillId="0" borderId="0" xfId="0" applyNumberFormat="1"/>
    <xf numFmtId="0" fontId="23" fillId="67" borderId="65" xfId="0" applyFont="1" applyFill="1" applyBorder="1" applyAlignment="1">
      <alignment horizontal="centerContinuous"/>
    </xf>
    <xf numFmtId="0" fontId="0" fillId="67" borderId="66" xfId="0" applyFill="1" applyBorder="1" applyAlignment="1">
      <alignment horizontal="centerContinuous"/>
    </xf>
    <xf numFmtId="0" fontId="0" fillId="67" borderId="67" xfId="0" applyFill="1" applyBorder="1" applyAlignment="1">
      <alignment horizontal="centerContinuous"/>
    </xf>
    <xf numFmtId="0" fontId="0" fillId="67" borderId="87" xfId="0" applyFill="1" applyBorder="1" applyAlignment="1">
      <alignment horizontal="center"/>
    </xf>
    <xf numFmtId="0" fontId="0" fillId="67" borderId="88" xfId="0" applyFill="1" applyBorder="1" applyAlignment="1">
      <alignment horizontal="center"/>
    </xf>
    <xf numFmtId="0" fontId="0" fillId="67" borderId="89" xfId="0" applyFill="1" applyBorder="1" applyAlignment="1">
      <alignment horizontal="center"/>
    </xf>
    <xf numFmtId="166" fontId="22" fillId="67" borderId="90" xfId="0" applyNumberFormat="1" applyFont="1" applyFill="1" applyBorder="1"/>
    <xf numFmtId="166" fontId="22" fillId="67" borderId="91" xfId="0" applyNumberFormat="1" applyFont="1" applyFill="1" applyBorder="1"/>
    <xf numFmtId="166" fontId="22" fillId="67" borderId="92" xfId="0" applyNumberFormat="1" applyFont="1" applyFill="1" applyBorder="1"/>
    <xf numFmtId="166" fontId="22" fillId="67" borderId="93" xfId="0" applyNumberFormat="1" applyFont="1" applyFill="1" applyBorder="1"/>
    <xf numFmtId="166" fontId="22" fillId="67" borderId="94" xfId="0" applyNumberFormat="1" applyFont="1" applyFill="1" applyBorder="1"/>
    <xf numFmtId="166" fontId="22" fillId="67" borderId="95" xfId="0" applyNumberFormat="1" applyFont="1" applyFill="1" applyBorder="1"/>
    <xf numFmtId="0" fontId="22" fillId="67" borderId="96" xfId="0" applyFont="1" applyFill="1" applyBorder="1"/>
    <xf numFmtId="0" fontId="22" fillId="67" borderId="97" xfId="0" applyFont="1" applyFill="1" applyBorder="1"/>
    <xf numFmtId="0" fontId="22" fillId="67" borderId="98" xfId="0" applyFont="1" applyFill="1" applyBorder="1"/>
    <xf numFmtId="0" fontId="22" fillId="67" borderId="93" xfId="0" applyFont="1" applyFill="1" applyBorder="1"/>
    <xf numFmtId="0" fontId="22" fillId="67" borderId="94" xfId="0" applyFont="1" applyFill="1" applyBorder="1"/>
    <xf numFmtId="0" fontId="22" fillId="67" borderId="95" xfId="0" applyFont="1" applyFill="1" applyBorder="1"/>
  </cellXfs>
  <cellStyles count="3983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24" xfId="39819" xr:uid="{27B4B889-A9F3-4E5D-B32B-6E5AD914752F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24" xfId="39822" xr:uid="{609EA35C-2F62-49B9-B836-F15D48200EBF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24" xfId="39825" xr:uid="{1EEDB79F-A94B-4F55-9C76-C1B407E0B9BD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24" xfId="39828" xr:uid="{3ADA6C70-1644-4A56-B2A2-375A47F0047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24" xfId="39831" xr:uid="{996D2907-2BC4-4175-A45B-8068DC74B7D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24" xfId="39834" xr:uid="{8E564B6E-DE72-465C-9AE2-2B18A28225E5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24" xfId="39820" xr:uid="{7BB659DA-D845-427D-AAFB-046250B856D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24" xfId="39823" xr:uid="{4CE0E8A2-B40E-403E-80EF-D5662FF5195C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24" xfId="39826" xr:uid="{C8E7FB05-E413-4BDE-B468-227F84276124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24" xfId="39829" xr:uid="{4E41163A-0180-4145-8910-EE71E5BF682F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24" xfId="39832" xr:uid="{13937AE6-5DA9-46CE-9BF8-595ED282F808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24" xfId="39835" xr:uid="{1B02A5BE-48DC-4264-967D-884135B06B5C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10" xfId="39821" xr:uid="{114466D9-D8BA-4188-89A1-4EC30E991FA6}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10" xfId="39824" xr:uid="{A7864FA2-934B-45DB-86A4-79C5DB2273D9}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10" xfId="39827" xr:uid="{BE626548-B4B9-4F0B-AC94-FBA94A6D24D3}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10" xfId="39830" xr:uid="{F82F2BF7-761B-409C-9A24-BA4F4E945604}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10" xfId="39833" xr:uid="{F11E8C1E-F8F8-4640-A584-CC7CA9BDB2CE}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10" xfId="39836" xr:uid="{ECB3F3E7-8403-4F28-AE4B-A1D802288485}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296" xfId="39817" xr:uid="{7D7B449B-416B-4E9B-84A5-64CC496BAC75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14" xfId="39818" xr:uid="{DDB4FA97-8819-466C-87B4-3FD953E65AC6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</c:numCache>
            </c:numRef>
          </c:cat>
          <c:val>
            <c:numRef>
              <c:f>'CMg SEN'!$C$6:$AF$6</c:f>
              <c:numCache>
                <c:formatCode>0.0</c:formatCode>
                <c:ptCount val="30"/>
                <c:pt idx="0">
                  <c:v>32.100416666666675</c:v>
                </c:pt>
                <c:pt idx="1">
                  <c:v>35.714166666666664</c:v>
                </c:pt>
                <c:pt idx="2">
                  <c:v>30.26208333333334</c:v>
                </c:pt>
                <c:pt idx="3">
                  <c:v>22.338333333333335</c:v>
                </c:pt>
                <c:pt idx="4">
                  <c:v>34.168333333333344</c:v>
                </c:pt>
                <c:pt idx="5">
                  <c:v>37.632083333333327</c:v>
                </c:pt>
                <c:pt idx="6">
                  <c:v>37.144999999999996</c:v>
                </c:pt>
                <c:pt idx="7">
                  <c:v>37.171249999999993</c:v>
                </c:pt>
                <c:pt idx="8">
                  <c:v>41.295416666666668</c:v>
                </c:pt>
                <c:pt idx="9">
                  <c:v>31.164583333333336</c:v>
                </c:pt>
                <c:pt idx="10">
                  <c:v>32.026249999999997</c:v>
                </c:pt>
                <c:pt idx="11">
                  <c:v>32.051666666666669</c:v>
                </c:pt>
                <c:pt idx="12">
                  <c:v>36.97</c:v>
                </c:pt>
                <c:pt idx="13">
                  <c:v>38.209166666666661</c:v>
                </c:pt>
                <c:pt idx="14">
                  <c:v>39.587916666666651</c:v>
                </c:pt>
                <c:pt idx="15">
                  <c:v>33.293333333333337</c:v>
                </c:pt>
                <c:pt idx="16">
                  <c:v>31.505416666666665</c:v>
                </c:pt>
                <c:pt idx="17">
                  <c:v>21.642916666666668</c:v>
                </c:pt>
                <c:pt idx="18">
                  <c:v>33.026666666666678</c:v>
                </c:pt>
                <c:pt idx="19">
                  <c:v>31.974583333333332</c:v>
                </c:pt>
                <c:pt idx="20">
                  <c:v>33.311666666666667</c:v>
                </c:pt>
                <c:pt idx="21">
                  <c:v>48.14083333333334</c:v>
                </c:pt>
                <c:pt idx="22">
                  <c:v>40.871250000000003</c:v>
                </c:pt>
                <c:pt idx="23">
                  <c:v>32.075416666666669</c:v>
                </c:pt>
                <c:pt idx="24">
                  <c:v>19.044166666666669</c:v>
                </c:pt>
                <c:pt idx="25">
                  <c:v>31.233333333333334</c:v>
                </c:pt>
                <c:pt idx="26">
                  <c:v>61.103749999999991</c:v>
                </c:pt>
                <c:pt idx="27">
                  <c:v>30.610833333333336</c:v>
                </c:pt>
                <c:pt idx="28">
                  <c:v>31.699583333333337</c:v>
                </c:pt>
                <c:pt idx="29">
                  <c:v>31.129583333333333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</c:numCache>
            </c:numRef>
          </c:cat>
          <c:val>
            <c:numRef>
              <c:f>'CMg SEN'!$C$7:$AF$7</c:f>
              <c:numCache>
                <c:formatCode>0.0</c:formatCode>
                <c:ptCount val="30"/>
                <c:pt idx="0">
                  <c:v>29.632500000000004</c:v>
                </c:pt>
                <c:pt idx="1">
                  <c:v>34.05083333333333</c:v>
                </c:pt>
                <c:pt idx="2">
                  <c:v>28.284166666666668</c:v>
                </c:pt>
                <c:pt idx="3">
                  <c:v>20.338750000000001</c:v>
                </c:pt>
                <c:pt idx="4">
                  <c:v>33.009583333333332</c:v>
                </c:pt>
                <c:pt idx="5">
                  <c:v>32.478333333333332</c:v>
                </c:pt>
                <c:pt idx="6">
                  <c:v>33.542916666666663</c:v>
                </c:pt>
                <c:pt idx="7">
                  <c:v>35.639166666666661</c:v>
                </c:pt>
                <c:pt idx="8">
                  <c:v>34.445</c:v>
                </c:pt>
                <c:pt idx="9">
                  <c:v>29.998750000000005</c:v>
                </c:pt>
                <c:pt idx="10">
                  <c:v>30.905000000000001</c:v>
                </c:pt>
                <c:pt idx="11">
                  <c:v>30.782499999999995</c:v>
                </c:pt>
                <c:pt idx="12">
                  <c:v>36.101666666666667</c:v>
                </c:pt>
                <c:pt idx="13">
                  <c:v>36.247499999999995</c:v>
                </c:pt>
                <c:pt idx="14">
                  <c:v>37.72291666666667</c:v>
                </c:pt>
                <c:pt idx="15">
                  <c:v>32.521666666666668</c:v>
                </c:pt>
                <c:pt idx="16">
                  <c:v>29.464583333333334</c:v>
                </c:pt>
                <c:pt idx="17">
                  <c:v>19.623750000000001</c:v>
                </c:pt>
                <c:pt idx="18">
                  <c:v>30.579166666666662</c:v>
                </c:pt>
                <c:pt idx="19">
                  <c:v>29.262916666666658</c:v>
                </c:pt>
                <c:pt idx="20">
                  <c:v>27.914583333333336</c:v>
                </c:pt>
                <c:pt idx="21">
                  <c:v>26.801249999999996</c:v>
                </c:pt>
                <c:pt idx="22">
                  <c:v>32.537083333333328</c:v>
                </c:pt>
                <c:pt idx="23">
                  <c:v>29.66166666666668</c:v>
                </c:pt>
                <c:pt idx="24">
                  <c:v>16.37125</c:v>
                </c:pt>
                <c:pt idx="25">
                  <c:v>27.647500000000008</c:v>
                </c:pt>
                <c:pt idx="26">
                  <c:v>55.129583333333329</c:v>
                </c:pt>
                <c:pt idx="27">
                  <c:v>26.768333333333334</c:v>
                </c:pt>
                <c:pt idx="28">
                  <c:v>29.662916666666661</c:v>
                </c:pt>
                <c:pt idx="29">
                  <c:v>29.790833333333325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</c:numCache>
            </c:numRef>
          </c:cat>
          <c:val>
            <c:numRef>
              <c:f>'CMg SEN'!$C$8:$AF$8</c:f>
              <c:numCache>
                <c:formatCode>0.0</c:formatCode>
                <c:ptCount val="30"/>
                <c:pt idx="0">
                  <c:v>29.43041666666667</c:v>
                </c:pt>
                <c:pt idx="1">
                  <c:v>34.305833333333339</c:v>
                </c:pt>
                <c:pt idx="2">
                  <c:v>28.47666666666667</c:v>
                </c:pt>
                <c:pt idx="3">
                  <c:v>20.296666666666663</c:v>
                </c:pt>
                <c:pt idx="4">
                  <c:v>33.257499999999993</c:v>
                </c:pt>
                <c:pt idx="5">
                  <c:v>36.24166666666666</c:v>
                </c:pt>
                <c:pt idx="6">
                  <c:v>36.021250000000009</c:v>
                </c:pt>
                <c:pt idx="7">
                  <c:v>35.936249999999994</c:v>
                </c:pt>
                <c:pt idx="8">
                  <c:v>39.939166666666665</c:v>
                </c:pt>
                <c:pt idx="9">
                  <c:v>29.972083333333327</c:v>
                </c:pt>
                <c:pt idx="10">
                  <c:v>30.605833333333337</c:v>
                </c:pt>
                <c:pt idx="11">
                  <c:v>30.53</c:v>
                </c:pt>
                <c:pt idx="12">
                  <c:v>35.950833333333335</c:v>
                </c:pt>
                <c:pt idx="13">
                  <c:v>36.042916666666677</c:v>
                </c:pt>
                <c:pt idx="14">
                  <c:v>37.173749999999991</c:v>
                </c:pt>
                <c:pt idx="15">
                  <c:v>31.967083333333335</c:v>
                </c:pt>
                <c:pt idx="16">
                  <c:v>29.341250000000002</c:v>
                </c:pt>
                <c:pt idx="17">
                  <c:v>19.464583333333334</c:v>
                </c:pt>
                <c:pt idx="18">
                  <c:v>30.661249999999999</c:v>
                </c:pt>
                <c:pt idx="19">
                  <c:v>29.344999999999995</c:v>
                </c:pt>
                <c:pt idx="20">
                  <c:v>30.582083333333333</c:v>
                </c:pt>
                <c:pt idx="21">
                  <c:v>30.365833333333338</c:v>
                </c:pt>
                <c:pt idx="22">
                  <c:v>32.688749999999999</c:v>
                </c:pt>
                <c:pt idx="23">
                  <c:v>29.498750000000005</c:v>
                </c:pt>
                <c:pt idx="24">
                  <c:v>16.152916666666666</c:v>
                </c:pt>
                <c:pt idx="25">
                  <c:v>29.685833333333338</c:v>
                </c:pt>
                <c:pt idx="26">
                  <c:v>34.71</c:v>
                </c:pt>
                <c:pt idx="27">
                  <c:v>28.409166666666675</c:v>
                </c:pt>
                <c:pt idx="28">
                  <c:v>33.284166666666664</c:v>
                </c:pt>
                <c:pt idx="29">
                  <c:v>24.831250000000001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</c:numCache>
            </c:numRef>
          </c:cat>
          <c:val>
            <c:numRef>
              <c:f>'CMg SEN'!$C$9:$AF$9</c:f>
              <c:numCache>
                <c:formatCode>0.0</c:formatCode>
                <c:ptCount val="30"/>
                <c:pt idx="0">
                  <c:v>29.982499999999998</c:v>
                </c:pt>
                <c:pt idx="1">
                  <c:v>34.659583333333337</c:v>
                </c:pt>
                <c:pt idx="2">
                  <c:v>28.713749999999994</c:v>
                </c:pt>
                <c:pt idx="3">
                  <c:v>20.485000000000003</c:v>
                </c:pt>
                <c:pt idx="4">
                  <c:v>33.591666666666669</c:v>
                </c:pt>
                <c:pt idx="5">
                  <c:v>36.494999999999997</c:v>
                </c:pt>
                <c:pt idx="6">
                  <c:v>36.235833333333339</c:v>
                </c:pt>
                <c:pt idx="7">
                  <c:v>36.260000000000005</c:v>
                </c:pt>
                <c:pt idx="8">
                  <c:v>39.963749999999997</c:v>
                </c:pt>
                <c:pt idx="9">
                  <c:v>29.837916666666672</c:v>
                </c:pt>
                <c:pt idx="10">
                  <c:v>30.40625</c:v>
                </c:pt>
                <c:pt idx="11">
                  <c:v>30.305833333333336</c:v>
                </c:pt>
                <c:pt idx="12">
                  <c:v>35.774999999999999</c:v>
                </c:pt>
                <c:pt idx="13">
                  <c:v>35.902499999999996</c:v>
                </c:pt>
                <c:pt idx="14">
                  <c:v>36.987500000000004</c:v>
                </c:pt>
                <c:pt idx="15">
                  <c:v>32.140833333333326</c:v>
                </c:pt>
                <c:pt idx="16">
                  <c:v>29.112500000000001</c:v>
                </c:pt>
                <c:pt idx="17">
                  <c:v>19.276250000000001</c:v>
                </c:pt>
                <c:pt idx="18">
                  <c:v>30.588749999999994</c:v>
                </c:pt>
                <c:pt idx="19">
                  <c:v>29.248333333333324</c:v>
                </c:pt>
                <c:pt idx="20">
                  <c:v>30.348333333333333</c:v>
                </c:pt>
                <c:pt idx="21">
                  <c:v>30.074166666666667</c:v>
                </c:pt>
                <c:pt idx="22">
                  <c:v>32.433749999999996</c:v>
                </c:pt>
                <c:pt idx="23">
                  <c:v>29.305000000000003</c:v>
                </c:pt>
                <c:pt idx="24">
                  <c:v>16.018333333333331</c:v>
                </c:pt>
                <c:pt idx="25">
                  <c:v>29.675416666666663</c:v>
                </c:pt>
                <c:pt idx="26">
                  <c:v>34.672083333333326</c:v>
                </c:pt>
                <c:pt idx="27">
                  <c:v>28.480000000000004</c:v>
                </c:pt>
                <c:pt idx="28">
                  <c:v>33.208749999999995</c:v>
                </c:pt>
                <c:pt idx="29">
                  <c:v>24.721250000000001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</c:numCache>
            </c:numRef>
          </c:cat>
          <c:val>
            <c:numRef>
              <c:f>'CMg SEN'!$C$10:$AF$10</c:f>
              <c:numCache>
                <c:formatCode>0.0</c:formatCode>
                <c:ptCount val="30"/>
                <c:pt idx="0">
                  <c:v>29.772499999999994</c:v>
                </c:pt>
                <c:pt idx="1">
                  <c:v>33.530833333333327</c:v>
                </c:pt>
                <c:pt idx="2">
                  <c:v>27.885833333333338</c:v>
                </c:pt>
                <c:pt idx="3">
                  <c:v>19.307083333333331</c:v>
                </c:pt>
                <c:pt idx="4">
                  <c:v>31.894166666666667</c:v>
                </c:pt>
                <c:pt idx="5">
                  <c:v>35.729583333333345</c:v>
                </c:pt>
                <c:pt idx="6">
                  <c:v>35.364166666666669</c:v>
                </c:pt>
                <c:pt idx="7">
                  <c:v>36.142083333333339</c:v>
                </c:pt>
                <c:pt idx="8">
                  <c:v>39.02708333333333</c:v>
                </c:pt>
                <c:pt idx="9">
                  <c:v>27.973333333333343</c:v>
                </c:pt>
                <c:pt idx="10">
                  <c:v>28.016666666666662</c:v>
                </c:pt>
                <c:pt idx="11">
                  <c:v>27.615416666666665</c:v>
                </c:pt>
                <c:pt idx="12">
                  <c:v>33.536666666666669</c:v>
                </c:pt>
                <c:pt idx="13">
                  <c:v>34.994999999999997</c:v>
                </c:pt>
                <c:pt idx="14">
                  <c:v>35.594166666666666</c:v>
                </c:pt>
                <c:pt idx="15">
                  <c:v>32.193333333333328</c:v>
                </c:pt>
                <c:pt idx="16">
                  <c:v>26.871250000000007</c:v>
                </c:pt>
                <c:pt idx="17">
                  <c:v>17.172083333333333</c:v>
                </c:pt>
                <c:pt idx="18">
                  <c:v>29.695833333333336</c:v>
                </c:pt>
                <c:pt idx="19">
                  <c:v>28.701249999999998</c:v>
                </c:pt>
                <c:pt idx="20">
                  <c:v>29.741250000000004</c:v>
                </c:pt>
                <c:pt idx="21">
                  <c:v>29.964583333333334</c:v>
                </c:pt>
                <c:pt idx="22">
                  <c:v>31.569166666666675</c:v>
                </c:pt>
                <c:pt idx="23">
                  <c:v>66.494166666666686</c:v>
                </c:pt>
                <c:pt idx="24">
                  <c:v>14.7525</c:v>
                </c:pt>
                <c:pt idx="25">
                  <c:v>27.837083333333336</c:v>
                </c:pt>
                <c:pt idx="26">
                  <c:v>32.798749999999998</c:v>
                </c:pt>
                <c:pt idx="27">
                  <c:v>28.046666666666656</c:v>
                </c:pt>
                <c:pt idx="28">
                  <c:v>31.732916666666668</c:v>
                </c:pt>
                <c:pt idx="29">
                  <c:v>24.276250000000005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2327.049872191923</c:v>
                </c:pt>
                <c:pt idx="1">
                  <c:v>2629.2007107493559</c:v>
                </c:pt>
                <c:pt idx="2">
                  <c:v>646.79796502619104</c:v>
                </c:pt>
                <c:pt idx="3">
                  <c:v>815.09920016812964</c:v>
                </c:pt>
                <c:pt idx="4">
                  <c:v>18.792110800000003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2495.9699999999984</c:v>
                </c:pt>
                <c:pt idx="1">
                  <c:v>2990.1494089280009</c:v>
                </c:pt>
                <c:pt idx="2">
                  <c:v>530.56000000000006</c:v>
                </c:pt>
                <c:pt idx="3">
                  <c:v>819.41999999999985</c:v>
                </c:pt>
                <c:pt idx="4">
                  <c:v>32.85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  <c:pt idx="3">
                  <c:v>44228</c:v>
                </c:pt>
                <c:pt idx="4">
                  <c:v>44256</c:v>
                </c:pt>
                <c:pt idx="5">
                  <c:v>44287</c:v>
                </c:pt>
                <c:pt idx="6">
                  <c:v>44317</c:v>
                </c:pt>
                <c:pt idx="7">
                  <c:v>44348</c:v>
                </c:pt>
                <c:pt idx="8">
                  <c:v>44378</c:v>
                </c:pt>
                <c:pt idx="9">
                  <c:v>44409</c:v>
                </c:pt>
                <c:pt idx="10">
                  <c:v>44440</c:v>
                </c:pt>
                <c:pt idx="11">
                  <c:v>44470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5859.9806458695639</c:v>
                </c:pt>
                <c:pt idx="1">
                  <c:v>6358.6608852898544</c:v>
                </c:pt>
                <c:pt idx="2">
                  <c:v>6374.1673810869552</c:v>
                </c:pt>
                <c:pt idx="3">
                  <c:v>6145.4912976811602</c:v>
                </c:pt>
                <c:pt idx="4">
                  <c:v>6542.9842902898572</c:v>
                </c:pt>
                <c:pt idx="5">
                  <c:v>5998.7187476811587</c:v>
                </c:pt>
                <c:pt idx="6">
                  <c:v>6150.6204634782598</c:v>
                </c:pt>
                <c:pt idx="7">
                  <c:v>6227.4177585507214</c:v>
                </c:pt>
                <c:pt idx="8">
                  <c:v>6388.8736402898576</c:v>
                </c:pt>
                <c:pt idx="9">
                  <c:v>6167.8157410869553</c:v>
                </c:pt>
                <c:pt idx="10">
                  <c:v>6099.8193860869569</c:v>
                </c:pt>
                <c:pt idx="11">
                  <c:v>6299.220525289852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56050</xdr:colOff>
      <xdr:row>12</xdr:row>
      <xdr:rowOff>98363</xdr:rowOff>
    </xdr:from>
    <xdr:to>
      <xdr:col>22</xdr:col>
      <xdr:colOff>106391</xdr:colOff>
      <xdr:row>26</xdr:row>
      <xdr:rowOff>33880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"/>
  <sheetViews>
    <sheetView showGridLines="0" zoomScale="115" zoomScaleNormal="115" workbookViewId="0">
      <selection activeCell="H23" sqref="H23"/>
    </sheetView>
  </sheetViews>
  <sheetFormatPr baseColWidth="10" defaultColWidth="0" defaultRowHeight="10.199999999999999" zeroHeight="1" x14ac:dyDescent="0.2"/>
  <cols>
    <col min="1" max="1" width="11.44140625" style="2" customWidth="1"/>
    <col min="2" max="2" width="14.44140625" style="2" customWidth="1"/>
    <col min="3" max="3" width="13.109375" style="2" bestFit="1" customWidth="1"/>
    <col min="4" max="4" width="17.6640625" style="2" customWidth="1"/>
    <col min="5" max="5" width="8.44140625" style="2" customWidth="1"/>
    <col min="6" max="6" width="6.5546875" style="2" customWidth="1"/>
    <col min="7" max="7" width="8.33203125" style="2" customWidth="1"/>
    <col min="8" max="8" width="6.44140625" style="2" customWidth="1"/>
    <col min="9" max="9" width="11.44140625" style="2" customWidth="1"/>
    <col min="10" max="10" width="11.44140625" style="2" hidden="1" customWidth="1"/>
    <col min="11" max="16384" width="11.44140625" style="2" hidden="1"/>
  </cols>
  <sheetData>
    <row r="1" spans="2:8" x14ac:dyDescent="0.2"/>
    <row r="2" spans="2:8" ht="10.8" thickBot="1" x14ac:dyDescent="0.25"/>
    <row r="3" spans="2:8" x14ac:dyDescent="0.2">
      <c r="B3" s="149"/>
      <c r="C3" s="149"/>
      <c r="D3" s="154"/>
      <c r="E3" s="247" t="s">
        <v>6</v>
      </c>
      <c r="F3" s="247"/>
      <c r="G3" s="247" t="s">
        <v>7</v>
      </c>
      <c r="H3" s="247"/>
    </row>
    <row r="4" spans="2:8" x14ac:dyDescent="0.2">
      <c r="B4" s="156" t="s">
        <v>8</v>
      </c>
      <c r="C4" s="156" t="s">
        <v>9</v>
      </c>
      <c r="D4" s="161" t="s">
        <v>10</v>
      </c>
      <c r="E4" s="156" t="s">
        <v>11</v>
      </c>
      <c r="F4" s="156" t="s">
        <v>12</v>
      </c>
      <c r="G4" s="156" t="s">
        <v>62</v>
      </c>
      <c r="H4" s="156" t="s">
        <v>12</v>
      </c>
    </row>
    <row r="5" spans="2:8" x14ac:dyDescent="0.2">
      <c r="B5" s="248" t="s">
        <v>13</v>
      </c>
      <c r="C5" s="150" t="s">
        <v>14</v>
      </c>
      <c r="D5" s="155" t="s">
        <v>15</v>
      </c>
      <c r="E5" s="151">
        <v>3395.3</v>
      </c>
      <c r="F5" s="152">
        <v>0.13055732622730284</v>
      </c>
      <c r="G5" s="151">
        <v>1145.7155982899988</v>
      </c>
      <c r="H5" s="152">
        <v>0.17799072593470713</v>
      </c>
    </row>
    <row r="6" spans="2:8" x14ac:dyDescent="0.2">
      <c r="B6" s="249"/>
      <c r="C6" s="248" t="s">
        <v>16</v>
      </c>
      <c r="D6" s="155" t="s">
        <v>63</v>
      </c>
      <c r="E6" s="151">
        <v>474.27600000000007</v>
      </c>
      <c r="F6" s="152">
        <v>1.8237035447171174E-2</v>
      </c>
      <c r="G6" s="151">
        <v>1181.3342739019245</v>
      </c>
      <c r="H6" s="152">
        <v>0.18352420556827567</v>
      </c>
    </row>
    <row r="7" spans="2:8" x14ac:dyDescent="0.2">
      <c r="B7" s="249"/>
      <c r="C7" s="249"/>
      <c r="D7" s="155" t="s">
        <v>15</v>
      </c>
      <c r="E7" s="151">
        <v>2770.3240000000001</v>
      </c>
      <c r="F7" s="152">
        <v>0.10652551887118267</v>
      </c>
      <c r="G7" s="151"/>
      <c r="H7" s="152">
        <v>0</v>
      </c>
    </row>
    <row r="8" spans="2:8" x14ac:dyDescent="0.2">
      <c r="B8" s="250"/>
      <c r="C8" s="250"/>
      <c r="D8" s="155" t="s">
        <v>17</v>
      </c>
      <c r="E8" s="151">
        <v>153.11600000000001</v>
      </c>
      <c r="F8" s="152">
        <v>5.8876728308602192E-3</v>
      </c>
      <c r="G8" s="151"/>
      <c r="H8" s="152">
        <v>0</v>
      </c>
    </row>
    <row r="9" spans="2:8" x14ac:dyDescent="0.2">
      <c r="B9" s="248" t="s">
        <v>18</v>
      </c>
      <c r="C9" s="150" t="s">
        <v>84</v>
      </c>
      <c r="D9" s="155" t="s">
        <v>63</v>
      </c>
      <c r="E9" s="151">
        <v>58.465000000000003</v>
      </c>
      <c r="F9" s="152">
        <v>2.248117715041163E-3</v>
      </c>
      <c r="G9" s="151">
        <v>12.798346908394507</v>
      </c>
      <c r="H9" s="152">
        <v>1.9882657270174991E-3</v>
      </c>
    </row>
    <row r="10" spans="2:8" x14ac:dyDescent="0.2">
      <c r="B10" s="249"/>
      <c r="C10" s="248" t="s">
        <v>19</v>
      </c>
      <c r="D10" s="155" t="s">
        <v>63</v>
      </c>
      <c r="E10" s="151">
        <v>253.69999999999996</v>
      </c>
      <c r="F10" s="152">
        <v>9.7553658480448637E-3</v>
      </c>
      <c r="G10" s="151">
        <v>129.65955611761328</v>
      </c>
      <c r="H10" s="152">
        <v>2.0143042961264134E-2</v>
      </c>
    </row>
    <row r="11" spans="2:8" x14ac:dyDescent="0.2">
      <c r="B11" s="249"/>
      <c r="C11" s="249"/>
      <c r="D11" s="155" t="s">
        <v>15</v>
      </c>
      <c r="E11" s="151">
        <v>35</v>
      </c>
      <c r="F11" s="152">
        <v>1.3458328919257795E-3</v>
      </c>
      <c r="G11" s="151"/>
      <c r="H11" s="152">
        <v>0</v>
      </c>
    </row>
    <row r="12" spans="2:8" x14ac:dyDescent="0.2">
      <c r="B12" s="249"/>
      <c r="C12" s="250"/>
      <c r="D12" s="155" t="s">
        <v>17</v>
      </c>
      <c r="E12" s="151">
        <v>79.599999999999994</v>
      </c>
      <c r="F12" s="152">
        <v>3.0608085199226296E-3</v>
      </c>
      <c r="G12" s="151"/>
      <c r="H12" s="152">
        <v>0</v>
      </c>
    </row>
    <row r="13" spans="2:8" x14ac:dyDescent="0.2">
      <c r="B13" s="249"/>
      <c r="C13" s="150" t="s">
        <v>20</v>
      </c>
      <c r="D13" s="155" t="s">
        <v>15</v>
      </c>
      <c r="E13" s="151">
        <v>5039.8149999999996</v>
      </c>
      <c r="F13" s="152">
        <v>0.1937928227491692</v>
      </c>
      <c r="G13" s="151">
        <v>1920.5963421000058</v>
      </c>
      <c r="H13" s="152">
        <v>0.29837102477101474</v>
      </c>
    </row>
    <row r="14" spans="2:8" x14ac:dyDescent="0.2">
      <c r="B14" s="249"/>
      <c r="C14" s="153" t="s">
        <v>69</v>
      </c>
      <c r="D14" s="155" t="s">
        <v>15</v>
      </c>
      <c r="E14" s="151">
        <v>4862.8130000000001</v>
      </c>
      <c r="F14" s="152">
        <v>0.18698667664812216</v>
      </c>
      <c r="G14" s="151">
        <v>500.3320416258241</v>
      </c>
      <c r="H14" s="152">
        <v>7.7728245500270701E-2</v>
      </c>
    </row>
    <row r="15" spans="2:8" x14ac:dyDescent="0.2">
      <c r="B15" s="249"/>
      <c r="C15" s="150" t="s">
        <v>22</v>
      </c>
      <c r="D15" s="155" t="s">
        <v>15</v>
      </c>
      <c r="E15" s="151">
        <v>2916.7064800000003</v>
      </c>
      <c r="F15" s="152">
        <v>0.11230269805256843</v>
      </c>
      <c r="G15" s="151">
        <v>4.5735019975181004</v>
      </c>
      <c r="H15" s="152">
        <v>7.1050873516695649E-4</v>
      </c>
    </row>
    <row r="16" spans="2:8" x14ac:dyDescent="0.2">
      <c r="B16" s="249"/>
      <c r="C16" s="150" t="s">
        <v>23</v>
      </c>
      <c r="D16" s="155" t="s">
        <v>15</v>
      </c>
      <c r="E16" s="151">
        <v>14.622</v>
      </c>
      <c r="F16" s="152">
        <v>5.6225052987824993E-4</v>
      </c>
      <c r="G16" s="151">
        <v>0</v>
      </c>
      <c r="H16" s="152">
        <v>0</v>
      </c>
    </row>
    <row r="17" spans="2:8" x14ac:dyDescent="0.2">
      <c r="B17" s="249"/>
      <c r="C17" s="150" t="s">
        <v>60</v>
      </c>
      <c r="D17" s="155" t="s">
        <v>15</v>
      </c>
      <c r="E17" s="151">
        <v>61</v>
      </c>
      <c r="F17" s="152">
        <v>2.34559446878493E-3</v>
      </c>
      <c r="G17" s="151">
        <v>0</v>
      </c>
      <c r="H17" s="152">
        <v>0</v>
      </c>
    </row>
    <row r="18" spans="2:8" x14ac:dyDescent="0.2">
      <c r="B18" s="249"/>
      <c r="C18" s="153" t="s">
        <v>21</v>
      </c>
      <c r="D18" s="155" t="s">
        <v>15</v>
      </c>
      <c r="E18" s="151">
        <v>20.5</v>
      </c>
      <c r="F18" s="152">
        <v>7.8827355098509948E-4</v>
      </c>
      <c r="G18" s="151">
        <v>38.412500000000001</v>
      </c>
      <c r="H18" s="152">
        <v>5.9675095374204443E-3</v>
      </c>
    </row>
    <row r="19" spans="2:8" x14ac:dyDescent="0.2">
      <c r="B19" s="250"/>
      <c r="C19" s="150" t="s">
        <v>37</v>
      </c>
      <c r="D19" s="155" t="s">
        <v>15</v>
      </c>
      <c r="E19" s="151">
        <v>24.36</v>
      </c>
      <c r="F19" s="152">
        <v>9.3669969278034257E-4</v>
      </c>
      <c r="G19" s="151">
        <v>22.828421999999993</v>
      </c>
      <c r="H19" s="152">
        <v>3.5464712270552204E-3</v>
      </c>
    </row>
    <row r="20" spans="2:8" x14ac:dyDescent="0.2">
      <c r="B20" s="159" t="s">
        <v>24</v>
      </c>
      <c r="C20" s="150"/>
      <c r="D20" s="155" t="s">
        <v>63</v>
      </c>
      <c r="E20" s="151">
        <v>3265.4729999999995</v>
      </c>
      <c r="F20" s="152">
        <v>0.12577888886596789</v>
      </c>
      <c r="G20" s="151">
        <v>815.09920016812964</v>
      </c>
      <c r="H20" s="152">
        <v>0.1266283696959867</v>
      </c>
    </row>
    <row r="21" spans="2:8" x14ac:dyDescent="0.2">
      <c r="B21" s="159" t="s">
        <v>25</v>
      </c>
      <c r="C21" s="150"/>
      <c r="D21" s="155" t="s">
        <v>63</v>
      </c>
      <c r="E21" s="151">
        <v>2526.8019999999997</v>
      </c>
      <c r="F21" s="152">
        <v>9.7161521228109837E-2</v>
      </c>
      <c r="G21" s="151">
        <v>646.79796502619104</v>
      </c>
      <c r="H21" s="152">
        <v>0.10048221347420579</v>
      </c>
    </row>
    <row r="22" spans="2:8" x14ac:dyDescent="0.2">
      <c r="B22" s="160" t="s">
        <v>26</v>
      </c>
      <c r="C22" s="150"/>
      <c r="D22" s="155" t="s">
        <v>63</v>
      </c>
      <c r="E22" s="151">
        <v>44.91</v>
      </c>
      <c r="F22" s="152">
        <v>1.7268958621824786E-3</v>
      </c>
      <c r="G22" s="151">
        <v>18.792110800000003</v>
      </c>
      <c r="H22" s="152">
        <v>2.9194168676150148E-3</v>
      </c>
    </row>
    <row r="23" spans="2:8" x14ac:dyDescent="0.2">
      <c r="B23" s="251" t="s">
        <v>61</v>
      </c>
      <c r="C23" s="252"/>
      <c r="D23" s="253"/>
      <c r="E23" s="157">
        <f>+SUM(E5:E22)</f>
        <v>25996.782479999998</v>
      </c>
      <c r="F23" s="158">
        <v>0.99999999999999989</v>
      </c>
      <c r="G23" s="157">
        <v>6436.9398589355997</v>
      </c>
      <c r="H23" s="158">
        <v>0.99999999999999989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  <row r="32" spans="2:8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</sheetData>
  <mergeCells count="7">
    <mergeCell ref="E3:F3"/>
    <mergeCell ref="G3:H3"/>
    <mergeCell ref="B5:B8"/>
    <mergeCell ref="B9:B19"/>
    <mergeCell ref="B23:D23"/>
    <mergeCell ref="C6:C8"/>
    <mergeCell ref="C10:C1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T30"/>
  <sheetViews>
    <sheetView showGridLines="0" topLeftCell="G1" zoomScale="85" zoomScaleNormal="85" workbookViewId="0">
      <selection activeCell="N24" sqref="N24"/>
    </sheetView>
  </sheetViews>
  <sheetFormatPr baseColWidth="10" defaultColWidth="11.44140625" defaultRowHeight="13.8" x14ac:dyDescent="0.25"/>
  <cols>
    <col min="1" max="1" width="3.109375" style="55" customWidth="1"/>
    <col min="2" max="2" width="25.44140625" style="55" customWidth="1"/>
    <col min="3" max="4" width="12.6640625" style="55" bestFit="1" customWidth="1"/>
    <col min="5" max="6" width="15" style="55" customWidth="1"/>
    <col min="7" max="9" width="12.6640625" style="55" bestFit="1" customWidth="1"/>
    <col min="10" max="11" width="12.109375" style="55" bestFit="1" customWidth="1"/>
    <col min="12" max="12" width="12.6640625" style="55" bestFit="1" customWidth="1"/>
    <col min="13" max="13" width="22.21875" style="55" bestFit="1" customWidth="1"/>
    <col min="14" max="19" width="11.44140625" style="55"/>
    <col min="20" max="20" width="22.21875" style="55" bestFit="1" customWidth="1"/>
    <col min="21" max="16384" width="11.44140625" style="55"/>
  </cols>
  <sheetData>
    <row r="2" spans="2:20" ht="14.55" customHeight="1" x14ac:dyDescent="0.25">
      <c r="B2" s="65" t="s">
        <v>1805</v>
      </c>
      <c r="C2" s="65"/>
      <c r="D2" s="119"/>
      <c r="E2" s="119"/>
      <c r="F2" s="119"/>
      <c r="G2" s="119"/>
      <c r="H2" s="119"/>
      <c r="I2" s="119"/>
      <c r="J2" s="119"/>
      <c r="K2" s="119"/>
      <c r="L2" s="119"/>
      <c r="M2" s="119"/>
      <c r="P2" s="55" t="s">
        <v>1817</v>
      </c>
    </row>
    <row r="3" spans="2:20" x14ac:dyDescent="0.25">
      <c r="B3" s="65"/>
      <c r="C3" s="65"/>
      <c r="D3" s="267" t="s">
        <v>1806</v>
      </c>
      <c r="E3" s="265"/>
      <c r="F3" s="265"/>
      <c r="G3" s="265"/>
      <c r="H3" s="265"/>
      <c r="I3" s="265"/>
      <c r="J3" s="265"/>
      <c r="K3" s="265"/>
      <c r="L3" s="265"/>
      <c r="M3" s="266"/>
      <c r="P3" s="65"/>
      <c r="Q3" s="65"/>
      <c r="R3" s="264" t="s">
        <v>1816</v>
      </c>
      <c r="S3" s="265"/>
      <c r="T3" s="266"/>
    </row>
    <row r="4" spans="2:20" x14ac:dyDescent="0.25">
      <c r="B4" s="203" t="s">
        <v>1807</v>
      </c>
      <c r="C4" s="120" t="s">
        <v>1808</v>
      </c>
      <c r="D4" s="201" t="s">
        <v>68</v>
      </c>
      <c r="E4" s="120" t="s">
        <v>52</v>
      </c>
      <c r="F4" s="201" t="s">
        <v>5</v>
      </c>
      <c r="G4" s="120" t="s">
        <v>1809</v>
      </c>
      <c r="H4" s="201" t="s">
        <v>1810</v>
      </c>
      <c r="I4" s="120" t="s">
        <v>1811</v>
      </c>
      <c r="J4" s="201" t="s">
        <v>1812</v>
      </c>
      <c r="K4" s="120" t="s">
        <v>1813</v>
      </c>
      <c r="L4" s="201" t="s">
        <v>1814</v>
      </c>
      <c r="M4" s="120" t="s">
        <v>67</v>
      </c>
      <c r="P4" s="203" t="s">
        <v>1807</v>
      </c>
      <c r="Q4" s="120" t="s">
        <v>1808</v>
      </c>
      <c r="R4" s="201" t="s">
        <v>68</v>
      </c>
      <c r="S4" s="120" t="s">
        <v>5</v>
      </c>
      <c r="T4" s="202" t="s">
        <v>67</v>
      </c>
    </row>
    <row r="5" spans="2:20" x14ac:dyDescent="0.25">
      <c r="B5" s="268">
        <v>2020</v>
      </c>
      <c r="C5" s="121">
        <v>11</v>
      </c>
      <c r="D5" s="122">
        <v>30.521003880000002</v>
      </c>
      <c r="E5" s="123">
        <v>36.302021078999999</v>
      </c>
      <c r="F5" s="122">
        <v>0</v>
      </c>
      <c r="G5" s="123">
        <v>21.942752629556107</v>
      </c>
      <c r="H5" s="122">
        <v>0</v>
      </c>
      <c r="I5" s="123">
        <v>0</v>
      </c>
      <c r="J5" s="122">
        <v>0.14000000000000001</v>
      </c>
      <c r="K5" s="123">
        <v>0</v>
      </c>
      <c r="L5" s="122">
        <v>12.04</v>
      </c>
      <c r="M5" s="123">
        <v>0</v>
      </c>
      <c r="P5" s="268">
        <v>2020</v>
      </c>
      <c r="Q5" s="121">
        <v>11</v>
      </c>
      <c r="R5" s="122">
        <v>33.032813642903548</v>
      </c>
      <c r="S5" s="123">
        <v>17.696150165841193</v>
      </c>
      <c r="T5" s="133">
        <v>20.527534192375779</v>
      </c>
    </row>
    <row r="6" spans="2:20" x14ac:dyDescent="0.25">
      <c r="B6" s="269"/>
      <c r="C6" s="127">
        <v>12</v>
      </c>
      <c r="D6" s="128">
        <v>65.107982213548397</v>
      </c>
      <c r="E6" s="129">
        <v>35.72550108636986</v>
      </c>
      <c r="F6" s="128">
        <v>0</v>
      </c>
      <c r="G6" s="129">
        <v>38.545441355658959</v>
      </c>
      <c r="H6" s="128">
        <v>0</v>
      </c>
      <c r="I6" s="129">
        <v>0</v>
      </c>
      <c r="J6" s="128">
        <v>0.185</v>
      </c>
      <c r="K6" s="129">
        <v>0</v>
      </c>
      <c r="L6" s="128">
        <v>9.0299999999999994</v>
      </c>
      <c r="M6" s="129">
        <v>0</v>
      </c>
      <c r="P6" s="269"/>
      <c r="Q6" s="127">
        <v>12</v>
      </c>
      <c r="R6" s="128">
        <v>50.1593697289753</v>
      </c>
      <c r="S6" s="129">
        <v>30.453903049734997</v>
      </c>
      <c r="T6" s="135">
        <v>31.17046547443465</v>
      </c>
    </row>
    <row r="7" spans="2:20" x14ac:dyDescent="0.25">
      <c r="B7" s="270">
        <v>2021</v>
      </c>
      <c r="C7" s="130">
        <v>1</v>
      </c>
      <c r="D7" s="131">
        <v>6.2355693381935478</v>
      </c>
      <c r="E7" s="132">
        <v>24.540772602739725</v>
      </c>
      <c r="F7" s="131">
        <v>9.951031376183332</v>
      </c>
      <c r="G7" s="132">
        <v>33.258783561643838</v>
      </c>
      <c r="H7" s="131">
        <v>0</v>
      </c>
      <c r="I7" s="132">
        <v>0</v>
      </c>
      <c r="J7" s="131">
        <v>0</v>
      </c>
      <c r="K7" s="132">
        <v>0</v>
      </c>
      <c r="L7" s="131">
        <v>0</v>
      </c>
      <c r="M7" s="132">
        <v>0</v>
      </c>
      <c r="P7" s="270">
        <v>2021</v>
      </c>
      <c r="Q7" s="130">
        <v>1</v>
      </c>
      <c r="R7" s="131">
        <v>72.208223255813962</v>
      </c>
      <c r="S7" s="132">
        <v>82.523683720930237</v>
      </c>
      <c r="T7" s="136">
        <v>44.872253023255823</v>
      </c>
    </row>
    <row r="8" spans="2:20" x14ac:dyDescent="0.25">
      <c r="B8" s="271"/>
      <c r="C8" s="124">
        <v>2</v>
      </c>
      <c r="D8" s="125">
        <v>13.64299396366407</v>
      </c>
      <c r="E8" s="126">
        <v>24.540772602739725</v>
      </c>
      <c r="F8" s="125">
        <v>39.804125504733328</v>
      </c>
      <c r="G8" s="126">
        <v>33.258783561643838</v>
      </c>
      <c r="H8" s="125">
        <v>0</v>
      </c>
      <c r="I8" s="126">
        <v>0</v>
      </c>
      <c r="J8" s="125">
        <v>0</v>
      </c>
      <c r="K8" s="126">
        <v>0</v>
      </c>
      <c r="L8" s="125">
        <v>0</v>
      </c>
      <c r="M8" s="126">
        <v>0</v>
      </c>
      <c r="P8" s="271"/>
      <c r="Q8" s="124">
        <v>2</v>
      </c>
      <c r="R8" s="125">
        <v>77.034610781456962</v>
      </c>
      <c r="S8" s="126">
        <v>41.268541490066234</v>
      </c>
      <c r="T8" s="134">
        <v>47.871508128476819</v>
      </c>
    </row>
    <row r="9" spans="2:20" x14ac:dyDescent="0.25">
      <c r="B9" s="271"/>
      <c r="C9" s="121">
        <v>3</v>
      </c>
      <c r="D9" s="122">
        <v>25.020897056206902</v>
      </c>
      <c r="E9" s="123">
        <v>24.540772602739725</v>
      </c>
      <c r="F9" s="122">
        <v>39.804125504733328</v>
      </c>
      <c r="G9" s="123">
        <v>33.258783561643838</v>
      </c>
      <c r="H9" s="122">
        <v>0</v>
      </c>
      <c r="I9" s="123">
        <v>0</v>
      </c>
      <c r="J9" s="122">
        <v>0</v>
      </c>
      <c r="K9" s="123">
        <v>0</v>
      </c>
      <c r="L9" s="122">
        <v>0</v>
      </c>
      <c r="M9" s="123">
        <v>0</v>
      </c>
      <c r="P9" s="271"/>
      <c r="Q9" s="121">
        <v>3</v>
      </c>
      <c r="R9" s="122">
        <v>98.769121983525167</v>
      </c>
      <c r="S9" s="123">
        <v>52.912029634031342</v>
      </c>
      <c r="T9" s="133">
        <v>48.72</v>
      </c>
    </row>
    <row r="10" spans="2:20" x14ac:dyDescent="0.25">
      <c r="B10" s="271"/>
      <c r="C10" s="124">
        <v>4</v>
      </c>
      <c r="D10" s="125">
        <v>52.765400446666675</v>
      </c>
      <c r="E10" s="126">
        <v>30.675965753424656</v>
      </c>
      <c r="F10" s="125">
        <v>49.755156880916665</v>
      </c>
      <c r="G10" s="126">
        <v>41.573479452054798</v>
      </c>
      <c r="H10" s="125">
        <v>0</v>
      </c>
      <c r="I10" s="126">
        <v>0</v>
      </c>
      <c r="J10" s="125">
        <v>0</v>
      </c>
      <c r="K10" s="126">
        <v>0</v>
      </c>
      <c r="L10" s="125">
        <v>0</v>
      </c>
      <c r="M10" s="126">
        <v>0</v>
      </c>
      <c r="P10" s="271"/>
      <c r="Q10" s="124">
        <v>4</v>
      </c>
      <c r="R10" s="125">
        <v>84.244803938059505</v>
      </c>
      <c r="S10" s="126">
        <v>51.14863096239327</v>
      </c>
      <c r="T10" s="134">
        <v>52.352128161508411</v>
      </c>
    </row>
    <row r="11" spans="2:20" x14ac:dyDescent="0.25">
      <c r="B11" s="271"/>
      <c r="C11" s="121">
        <v>5</v>
      </c>
      <c r="D11" s="122">
        <v>53.443762750752683</v>
      </c>
      <c r="E11" s="123">
        <v>24.540772602739725</v>
      </c>
      <c r="F11" s="122">
        <v>29.853094128550001</v>
      </c>
      <c r="G11" s="123">
        <v>33.258783561643838</v>
      </c>
      <c r="H11" s="122">
        <v>0</v>
      </c>
      <c r="I11" s="123">
        <v>0</v>
      </c>
      <c r="J11" s="122">
        <v>0</v>
      </c>
      <c r="K11" s="123">
        <v>0</v>
      </c>
      <c r="L11" s="122">
        <v>0</v>
      </c>
      <c r="M11" s="123">
        <v>0</v>
      </c>
      <c r="P11" s="271"/>
      <c r="Q11" s="121">
        <v>5</v>
      </c>
      <c r="R11" s="122">
        <v>59.175170900992818</v>
      </c>
      <c r="S11" s="123">
        <v>0</v>
      </c>
      <c r="T11" s="133">
        <v>31.700984411246147</v>
      </c>
    </row>
    <row r="12" spans="2:20" x14ac:dyDescent="0.25">
      <c r="B12" s="271"/>
      <c r="C12" s="124">
        <v>6</v>
      </c>
      <c r="D12" s="125">
        <v>96.718455202580628</v>
      </c>
      <c r="E12" s="126">
        <v>24.540772602739725</v>
      </c>
      <c r="F12" s="125">
        <v>0</v>
      </c>
      <c r="G12" s="126">
        <v>33.258783561643838</v>
      </c>
      <c r="H12" s="125">
        <v>0</v>
      </c>
      <c r="I12" s="126">
        <v>0</v>
      </c>
      <c r="J12" s="125">
        <v>0</v>
      </c>
      <c r="K12" s="126">
        <v>0</v>
      </c>
      <c r="L12" s="125">
        <v>0</v>
      </c>
      <c r="M12" s="126">
        <v>0</v>
      </c>
      <c r="P12" s="271"/>
      <c r="Q12" s="124">
        <v>6</v>
      </c>
      <c r="R12" s="125">
        <v>20.785116279069769</v>
      </c>
      <c r="S12" s="126">
        <v>0</v>
      </c>
      <c r="T12" s="134">
        <v>11.13488372093023</v>
      </c>
    </row>
    <row r="13" spans="2:20" x14ac:dyDescent="0.25">
      <c r="B13" s="271"/>
      <c r="C13" s="121">
        <v>7</v>
      </c>
      <c r="D13" s="122">
        <v>70.154573165945209</v>
      </c>
      <c r="E13" s="123">
        <v>30.675965753424656</v>
      </c>
      <c r="F13" s="122">
        <v>0</v>
      </c>
      <c r="G13" s="123">
        <v>41.573479452054798</v>
      </c>
      <c r="H13" s="122">
        <v>0</v>
      </c>
      <c r="I13" s="123">
        <v>0</v>
      </c>
      <c r="J13" s="122">
        <v>0</v>
      </c>
      <c r="K13" s="123">
        <v>0</v>
      </c>
      <c r="L13" s="122">
        <v>0</v>
      </c>
      <c r="M13" s="123">
        <v>0</v>
      </c>
      <c r="P13" s="271"/>
      <c r="Q13" s="121">
        <v>7</v>
      </c>
      <c r="R13" s="122">
        <v>25.966576670837213</v>
      </c>
      <c r="S13" s="123">
        <v>0</v>
      </c>
      <c r="T13" s="133">
        <v>13.910666073662789</v>
      </c>
    </row>
    <row r="14" spans="2:20" x14ac:dyDescent="0.25">
      <c r="B14" s="271"/>
      <c r="C14" s="124">
        <v>8</v>
      </c>
      <c r="D14" s="125">
        <v>56.123658532756167</v>
      </c>
      <c r="E14" s="126">
        <v>24.540772602739725</v>
      </c>
      <c r="F14" s="125">
        <v>0</v>
      </c>
      <c r="G14" s="126">
        <v>33.258783561643838</v>
      </c>
      <c r="H14" s="125">
        <v>0</v>
      </c>
      <c r="I14" s="126">
        <v>0</v>
      </c>
      <c r="J14" s="125">
        <v>0</v>
      </c>
      <c r="K14" s="126">
        <v>0</v>
      </c>
      <c r="L14" s="125">
        <v>0</v>
      </c>
      <c r="M14" s="126">
        <v>0</v>
      </c>
      <c r="P14" s="271"/>
      <c r="Q14" s="124">
        <v>8</v>
      </c>
      <c r="R14" s="125">
        <v>33.620966635770536</v>
      </c>
      <c r="S14" s="126">
        <v>0</v>
      </c>
      <c r="T14" s="134">
        <v>18.011232126305643</v>
      </c>
    </row>
    <row r="15" spans="2:20" x14ac:dyDescent="0.25">
      <c r="B15" s="271"/>
      <c r="C15" s="121">
        <v>9</v>
      </c>
      <c r="D15" s="122">
        <v>70.154573165945209</v>
      </c>
      <c r="E15" s="123">
        <v>30.675965753424656</v>
      </c>
      <c r="F15" s="122">
        <v>0</v>
      </c>
      <c r="G15" s="123">
        <v>41.573479452054798</v>
      </c>
      <c r="H15" s="122">
        <v>0</v>
      </c>
      <c r="I15" s="123">
        <v>0</v>
      </c>
      <c r="J15" s="122">
        <v>0</v>
      </c>
      <c r="K15" s="123">
        <v>0</v>
      </c>
      <c r="L15" s="122">
        <v>0</v>
      </c>
      <c r="M15" s="123">
        <v>0</v>
      </c>
      <c r="P15" s="271"/>
      <c r="Q15" s="121">
        <v>9</v>
      </c>
      <c r="R15" s="122">
        <v>18.526500650519203</v>
      </c>
      <c r="S15" s="123">
        <v>9.9249110627781452</v>
      </c>
      <c r="T15" s="133">
        <v>11.512896832822651</v>
      </c>
    </row>
    <row r="16" spans="2:20" x14ac:dyDescent="0.25">
      <c r="B16" s="272"/>
      <c r="C16" s="127">
        <v>10</v>
      </c>
      <c r="D16" s="128">
        <v>56.123658532756167</v>
      </c>
      <c r="E16" s="129">
        <v>24.540772602739725</v>
      </c>
      <c r="F16" s="128">
        <v>0</v>
      </c>
      <c r="G16" s="129">
        <v>33.258783561643838</v>
      </c>
      <c r="H16" s="128">
        <v>0</v>
      </c>
      <c r="I16" s="129">
        <v>0</v>
      </c>
      <c r="J16" s="128">
        <v>0</v>
      </c>
      <c r="K16" s="129">
        <v>0</v>
      </c>
      <c r="L16" s="128">
        <v>0</v>
      </c>
      <c r="M16" s="129">
        <v>0</v>
      </c>
      <c r="P16" s="272"/>
      <c r="Q16" s="127">
        <v>10</v>
      </c>
      <c r="R16" s="128">
        <v>49.966076928960106</v>
      </c>
      <c r="S16" s="129">
        <v>26.76754121194292</v>
      </c>
      <c r="T16" s="135">
        <v>31.050347805853775</v>
      </c>
    </row>
    <row r="17" spans="2:20" x14ac:dyDescent="0.25">
      <c r="B17" s="65"/>
      <c r="C17" s="65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P17" s="65"/>
      <c r="Q17" s="65"/>
      <c r="R17" s="119"/>
      <c r="S17" s="119"/>
      <c r="T17" s="119"/>
    </row>
    <row r="18" spans="2:20" x14ac:dyDescent="0.25">
      <c r="B18" s="65" t="s">
        <v>1815</v>
      </c>
      <c r="C18" s="65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P18" s="65" t="s">
        <v>1815</v>
      </c>
      <c r="Q18" s="65"/>
      <c r="R18" s="119"/>
      <c r="S18" s="119"/>
      <c r="T18" s="119"/>
    </row>
    <row r="19" spans="2:20" x14ac:dyDescent="0.25">
      <c r="B19" s="56"/>
      <c r="C19" s="70"/>
      <c r="E19" s="70"/>
      <c r="F19" s="70"/>
    </row>
    <row r="20" spans="2:20" x14ac:dyDescent="0.25">
      <c r="B20" s="65" t="s">
        <v>2268</v>
      </c>
      <c r="C20" s="70"/>
      <c r="E20" s="70"/>
      <c r="F20" s="70"/>
    </row>
    <row r="21" spans="2:20" x14ac:dyDescent="0.25">
      <c r="B21" s="56"/>
    </row>
    <row r="22" spans="2:20" x14ac:dyDescent="0.25">
      <c r="B22" s="56"/>
    </row>
    <row r="23" spans="2:20" x14ac:dyDescent="0.25">
      <c r="B23" s="56"/>
    </row>
    <row r="29" spans="2:20" x14ac:dyDescent="0.25">
      <c r="B29" s="56"/>
    </row>
    <row r="30" spans="2:20" x14ac:dyDescent="0.25">
      <c r="B30" s="56"/>
    </row>
  </sheetData>
  <mergeCells count="6">
    <mergeCell ref="R3:T3"/>
    <mergeCell ref="D3:M3"/>
    <mergeCell ref="B5:B6"/>
    <mergeCell ref="B7:B16"/>
    <mergeCell ref="P5:P6"/>
    <mergeCell ref="P7:P1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>
      <selection activeCell="B3" sqref="B3:B14"/>
    </sheetView>
  </sheetViews>
  <sheetFormatPr baseColWidth="10" defaultColWidth="0" defaultRowHeight="14.4" zeroHeight="1" x14ac:dyDescent="0.3"/>
  <cols>
    <col min="1" max="1" width="11.5546875" style="6" customWidth="1"/>
    <col min="2" max="2" width="14.33203125" style="13" customWidth="1"/>
    <col min="3" max="3" width="20.88671875" style="13" customWidth="1"/>
    <col min="4" max="4" width="14.6640625" style="7" customWidth="1"/>
    <col min="5" max="12" width="11.5546875" style="7" customWidth="1"/>
    <col min="13" max="16384" width="11.5546875" style="7" hidden="1"/>
  </cols>
  <sheetData>
    <row r="1" spans="1:8" ht="15" thickBot="1" x14ac:dyDescent="0.35"/>
    <row r="2" spans="1:8" ht="15" thickBot="1" x14ac:dyDescent="0.35">
      <c r="B2" s="14" t="s">
        <v>47</v>
      </c>
      <c r="C2" s="14" t="s">
        <v>48</v>
      </c>
    </row>
    <row r="3" spans="1:8" ht="15" thickBot="1" x14ac:dyDescent="0.35">
      <c r="B3" s="15">
        <v>44136</v>
      </c>
      <c r="C3" s="16">
        <v>5859.9806458695639</v>
      </c>
    </row>
    <row r="4" spans="1:8" ht="15" thickBot="1" x14ac:dyDescent="0.35">
      <c r="B4" s="15">
        <v>44166</v>
      </c>
      <c r="C4" s="16">
        <v>6358.6608852898544</v>
      </c>
    </row>
    <row r="5" spans="1:8" ht="15" thickBot="1" x14ac:dyDescent="0.35">
      <c r="B5" s="15">
        <v>44197</v>
      </c>
      <c r="C5" s="16">
        <v>6374.1673810869552</v>
      </c>
      <c r="E5" s="68"/>
      <c r="F5" s="69"/>
      <c r="H5" s="69"/>
    </row>
    <row r="6" spans="1:8" ht="15" thickBot="1" x14ac:dyDescent="0.35">
      <c r="B6" s="15">
        <v>44228</v>
      </c>
      <c r="C6" s="16">
        <v>6145.4912976811602</v>
      </c>
      <c r="F6" s="69"/>
      <c r="H6" s="69"/>
    </row>
    <row r="7" spans="1:8" ht="15" thickBot="1" x14ac:dyDescent="0.35">
      <c r="B7" s="15">
        <v>44256</v>
      </c>
      <c r="C7" s="16">
        <v>6542.9842902898572</v>
      </c>
      <c r="E7" s="68"/>
      <c r="F7" s="69"/>
      <c r="H7" s="69"/>
    </row>
    <row r="8" spans="1:8" ht="15" thickBot="1" x14ac:dyDescent="0.35">
      <c r="B8" s="15">
        <v>44287</v>
      </c>
      <c r="C8" s="16">
        <v>5998.7187476811587</v>
      </c>
      <c r="F8" s="69"/>
      <c r="H8" s="69"/>
    </row>
    <row r="9" spans="1:8" ht="15" thickBot="1" x14ac:dyDescent="0.35">
      <c r="B9" s="15">
        <v>44317</v>
      </c>
      <c r="C9" s="16">
        <v>6150.6204634782598</v>
      </c>
      <c r="F9" s="69"/>
      <c r="H9" s="69"/>
    </row>
    <row r="10" spans="1:8" ht="15" thickBot="1" x14ac:dyDescent="0.35">
      <c r="A10" s="8"/>
      <c r="B10" s="15">
        <v>44348</v>
      </c>
      <c r="C10" s="16">
        <v>6227.4177585507214</v>
      </c>
      <c r="F10" s="69"/>
      <c r="H10" s="69"/>
    </row>
    <row r="11" spans="1:8" ht="15" thickBot="1" x14ac:dyDescent="0.35">
      <c r="B11" s="15">
        <v>44378</v>
      </c>
      <c r="C11" s="16">
        <v>6388.8736402898576</v>
      </c>
      <c r="F11" s="69"/>
      <c r="H11" s="69"/>
    </row>
    <row r="12" spans="1:8" ht="15" thickBot="1" x14ac:dyDescent="0.35">
      <c r="A12" s="9"/>
      <c r="B12" s="15">
        <v>44409</v>
      </c>
      <c r="C12" s="16">
        <v>6167.8157410869553</v>
      </c>
      <c r="F12" s="69"/>
      <c r="H12" s="69"/>
    </row>
    <row r="13" spans="1:8" ht="15" thickBot="1" x14ac:dyDescent="0.35">
      <c r="B13" s="15">
        <v>44440</v>
      </c>
      <c r="C13" s="16">
        <v>6099.8193860869569</v>
      </c>
      <c r="E13" s="68"/>
      <c r="F13" s="69"/>
      <c r="G13" s="68"/>
      <c r="H13" s="69"/>
    </row>
    <row r="14" spans="1:8" ht="15" thickBot="1" x14ac:dyDescent="0.35">
      <c r="B14" s="15">
        <v>44470</v>
      </c>
      <c r="C14" s="16">
        <v>6299.220525289852</v>
      </c>
      <c r="E14" s="68"/>
      <c r="F14" s="69"/>
      <c r="H14" s="69"/>
    </row>
    <row r="15" spans="1:8" x14ac:dyDescent="0.3">
      <c r="B15"/>
      <c r="E15" s="68"/>
      <c r="F15" s="69"/>
      <c r="H15" s="69"/>
    </row>
    <row r="16" spans="1:8" x14ac:dyDescent="0.3">
      <c r="F16" s="69"/>
      <c r="H16" s="69"/>
    </row>
    <row r="17" spans="3:8" x14ac:dyDescent="0.3">
      <c r="F17" s="69"/>
      <c r="H17" s="69"/>
    </row>
    <row r="18" spans="3:8" hidden="1" x14ac:dyDescent="0.3">
      <c r="C18" s="1"/>
      <c r="F18" s="69"/>
      <c r="H18" s="69"/>
    </row>
    <row r="19" spans="3:8" hidden="1" x14ac:dyDescent="0.3">
      <c r="F19" s="69"/>
      <c r="H19" s="69"/>
    </row>
    <row r="20" spans="3:8" hidden="1" x14ac:dyDescent="0.3">
      <c r="E20" s="68"/>
      <c r="F20" s="69"/>
      <c r="H20" s="69"/>
    </row>
    <row r="21" spans="3:8" hidden="1" x14ac:dyDescent="0.3">
      <c r="E21" s="68"/>
      <c r="F21" s="69"/>
      <c r="H21" s="69"/>
    </row>
    <row r="22" spans="3:8" hidden="1" x14ac:dyDescent="0.3">
      <c r="F22" s="69"/>
      <c r="H22" s="69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01C0-C745-4EFF-9ED2-57E77EC613DD}">
  <dimension ref="A1:AA942"/>
  <sheetViews>
    <sheetView showGridLines="0" topLeftCell="A912" workbookViewId="0">
      <selection activeCell="H936" sqref="H936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44136</v>
      </c>
      <c r="C6" s="74">
        <v>44166</v>
      </c>
      <c r="D6" s="74">
        <v>44197</v>
      </c>
      <c r="E6" s="74">
        <v>44228</v>
      </c>
      <c r="F6" s="74">
        <v>44256</v>
      </c>
      <c r="G6" s="74">
        <v>44287</v>
      </c>
      <c r="H6" s="74">
        <v>44317</v>
      </c>
      <c r="I6" s="74">
        <v>44348</v>
      </c>
      <c r="J6" s="74">
        <v>44378</v>
      </c>
      <c r="K6" s="74">
        <v>44409</v>
      </c>
      <c r="L6" s="74">
        <v>44440</v>
      </c>
      <c r="M6" s="75">
        <v>44470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374.50800000000004</v>
      </c>
      <c r="C8" s="35">
        <v>272.98760000000004</v>
      </c>
      <c r="D8" s="35">
        <v>378.9076</v>
      </c>
      <c r="E8" s="35">
        <v>349.54880000000003</v>
      </c>
      <c r="F8" s="35">
        <v>381.43760000000003</v>
      </c>
      <c r="G8" s="35">
        <v>219.76800000000003</v>
      </c>
      <c r="H8" s="35">
        <v>258.00760000000002</v>
      </c>
      <c r="I8" s="35">
        <v>374.50799999999998</v>
      </c>
      <c r="J8" s="35">
        <v>386.98760000000004</v>
      </c>
      <c r="K8" s="35">
        <v>386.98760000000004</v>
      </c>
      <c r="L8" s="35">
        <v>249.36799999999999</v>
      </c>
      <c r="M8" s="36">
        <v>198.7876</v>
      </c>
    </row>
    <row r="9" spans="1:13" ht="13.8" thickBot="1" x14ac:dyDescent="0.3">
      <c r="A9" s="80" t="s">
        <v>679</v>
      </c>
      <c r="B9" s="81">
        <v>374.50800000000004</v>
      </c>
      <c r="C9" s="81">
        <v>272.98760000000004</v>
      </c>
      <c r="D9" s="81">
        <v>378.9076</v>
      </c>
      <c r="E9" s="81">
        <v>349.54880000000003</v>
      </c>
      <c r="F9" s="81">
        <v>381.43760000000003</v>
      </c>
      <c r="G9" s="81">
        <v>219.76800000000003</v>
      </c>
      <c r="H9" s="81">
        <v>258.00760000000002</v>
      </c>
      <c r="I9" s="81">
        <v>374.50799999999998</v>
      </c>
      <c r="J9" s="81">
        <v>386.98760000000004</v>
      </c>
      <c r="K9" s="81">
        <v>386.98760000000004</v>
      </c>
      <c r="L9" s="81">
        <v>249.36799999999999</v>
      </c>
      <c r="M9" s="82">
        <v>198.7876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0</v>
      </c>
      <c r="C11" s="35">
        <v>0</v>
      </c>
      <c r="D11" s="35">
        <v>19.5228</v>
      </c>
      <c r="E11" s="35">
        <v>52.766400000000004</v>
      </c>
      <c r="F11" s="35">
        <v>56.552799999999991</v>
      </c>
      <c r="G11" s="35">
        <v>58.983999999999995</v>
      </c>
      <c r="H11" s="35">
        <v>35.992800000000003</v>
      </c>
      <c r="I11" s="35">
        <v>82.073999999999998</v>
      </c>
      <c r="J11" s="35">
        <v>63.882799999999996</v>
      </c>
      <c r="K11" s="35">
        <v>58.432799999999993</v>
      </c>
      <c r="L11" s="35">
        <v>50.713999999999999</v>
      </c>
      <c r="M11" s="36">
        <v>19.012799999999999</v>
      </c>
    </row>
    <row r="12" spans="1:13" ht="13.8" thickBot="1" x14ac:dyDescent="0.3">
      <c r="A12" s="80" t="s">
        <v>679</v>
      </c>
      <c r="B12" s="81">
        <v>0</v>
      </c>
      <c r="C12" s="81">
        <v>0</v>
      </c>
      <c r="D12" s="81">
        <v>19.5228</v>
      </c>
      <c r="E12" s="81">
        <v>52.766400000000004</v>
      </c>
      <c r="F12" s="81">
        <v>56.552799999999991</v>
      </c>
      <c r="G12" s="81">
        <v>58.983999999999995</v>
      </c>
      <c r="H12" s="81">
        <v>35.992800000000003</v>
      </c>
      <c r="I12" s="81">
        <v>82.073999999999998</v>
      </c>
      <c r="J12" s="81">
        <v>63.882799999999996</v>
      </c>
      <c r="K12" s="81">
        <v>58.432799999999993</v>
      </c>
      <c r="L12" s="81">
        <v>50.713999999999999</v>
      </c>
      <c r="M12" s="82">
        <v>19.012799999999999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102.21399999999998</v>
      </c>
      <c r="C14" s="35">
        <v>76.062799999999996</v>
      </c>
      <c r="D14" s="35">
        <v>45.742799999999995</v>
      </c>
      <c r="E14" s="35">
        <v>50.796399999999991</v>
      </c>
      <c r="F14" s="35">
        <v>0</v>
      </c>
      <c r="G14" s="35">
        <v>22.203999999999997</v>
      </c>
      <c r="H14" s="35">
        <v>48.662799999999997</v>
      </c>
      <c r="I14" s="35">
        <v>60.293999999999997</v>
      </c>
      <c r="J14" s="35">
        <v>43.962800000000001</v>
      </c>
      <c r="K14" s="35">
        <v>51.722799999999992</v>
      </c>
      <c r="L14" s="35">
        <v>21.183999999999997</v>
      </c>
      <c r="M14" s="36">
        <v>12.742799999999999</v>
      </c>
    </row>
    <row r="15" spans="1:13" ht="13.8" thickBot="1" x14ac:dyDescent="0.3">
      <c r="A15" s="80" t="s">
        <v>679</v>
      </c>
      <c r="B15" s="81">
        <v>102.21399999999998</v>
      </c>
      <c r="C15" s="81">
        <v>76.062799999999996</v>
      </c>
      <c r="D15" s="81">
        <v>45.742799999999995</v>
      </c>
      <c r="E15" s="81">
        <v>50.796399999999991</v>
      </c>
      <c r="F15" s="81">
        <v>0</v>
      </c>
      <c r="G15" s="81">
        <v>22.203999999999997</v>
      </c>
      <c r="H15" s="81">
        <v>48.662799999999997</v>
      </c>
      <c r="I15" s="81">
        <v>60.293999999999997</v>
      </c>
      <c r="J15" s="81">
        <v>43.962800000000001</v>
      </c>
      <c r="K15" s="81">
        <v>51.722799999999992</v>
      </c>
      <c r="L15" s="81">
        <v>21.183999999999997</v>
      </c>
      <c r="M15" s="82">
        <v>12.742799999999999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7.2399999999999993</v>
      </c>
      <c r="C17" s="35">
        <v>2.6500000000000008</v>
      </c>
      <c r="D17" s="35">
        <v>3.7000000000000006</v>
      </c>
      <c r="E17" s="35">
        <v>4.4000000000000004</v>
      </c>
      <c r="F17" s="35">
        <v>4.2600000000000007</v>
      </c>
      <c r="G17" s="35">
        <v>4.379999999999999</v>
      </c>
      <c r="H17" s="35">
        <v>3.59</v>
      </c>
      <c r="I17" s="35">
        <v>2.82</v>
      </c>
      <c r="J17" s="35">
        <v>2.48</v>
      </c>
      <c r="K17" s="35">
        <v>2.16</v>
      </c>
      <c r="L17" s="35">
        <v>1.9000000000000006</v>
      </c>
      <c r="M17" s="36">
        <v>1.6800000000000004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30.462800000000001</v>
      </c>
      <c r="C19" s="35">
        <v>22.288559999999997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9.992799999999999</v>
      </c>
      <c r="M19" s="36">
        <v>0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22.437200000000004</v>
      </c>
      <c r="C22" s="35">
        <v>37.773440000000001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22.037200000000002</v>
      </c>
      <c r="J22" s="35">
        <v>13.603440000000001</v>
      </c>
      <c r="K22" s="35">
        <v>0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18.025760000000002</v>
      </c>
      <c r="C23" s="35">
        <v>52.914952000000007</v>
      </c>
      <c r="D23" s="35">
        <v>0</v>
      </c>
      <c r="E23" s="35">
        <v>0</v>
      </c>
      <c r="F23" s="35">
        <v>16.714952</v>
      </c>
      <c r="G23" s="35">
        <v>17.12576</v>
      </c>
      <c r="H23" s="35">
        <v>14.714952</v>
      </c>
      <c r="I23" s="35">
        <v>28.395760000000003</v>
      </c>
      <c r="J23" s="35">
        <v>20.794952000000002</v>
      </c>
      <c r="K23" s="35">
        <v>19.804952</v>
      </c>
      <c r="L23" s="35">
        <v>0</v>
      </c>
      <c r="M23" s="36">
        <v>0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10.5868</v>
      </c>
      <c r="C27" s="35">
        <v>149.10272000000001</v>
      </c>
      <c r="D27" s="35">
        <v>0</v>
      </c>
      <c r="E27" s="35">
        <v>0</v>
      </c>
      <c r="F27" s="35">
        <v>11.556360000000002</v>
      </c>
      <c r="G27" s="35">
        <v>48.276799999999994</v>
      </c>
      <c r="H27" s="35">
        <v>58.206359999999989</v>
      </c>
      <c r="I27" s="35">
        <v>71.516799999999989</v>
      </c>
      <c r="J27" s="35">
        <v>46.516359999999992</v>
      </c>
      <c r="K27" s="35">
        <v>60.816359999999996</v>
      </c>
      <c r="L27" s="35">
        <v>25.886800000000001</v>
      </c>
      <c r="M27" s="36">
        <v>0</v>
      </c>
      <c r="P27" s="84"/>
      <c r="Q27" s="84"/>
      <c r="R27" s="84"/>
      <c r="S27" s="84"/>
      <c r="U27" s="84"/>
      <c r="V27" s="84"/>
      <c r="W27" s="84"/>
      <c r="X27" s="84"/>
      <c r="Y27" s="84"/>
      <c r="Z27" s="84"/>
      <c r="AA27" s="84"/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  <c r="P28" s="84"/>
      <c r="Q28" s="84"/>
      <c r="R28" s="84"/>
      <c r="S28" s="84"/>
      <c r="U28" s="84"/>
      <c r="V28" s="84"/>
      <c r="W28" s="84"/>
      <c r="X28" s="84"/>
      <c r="Y28" s="84"/>
      <c r="Z28" s="84"/>
      <c r="AA28" s="84"/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84"/>
      <c r="Q29" s="84"/>
      <c r="R29" s="84"/>
      <c r="S29" s="84"/>
      <c r="U29" s="84"/>
      <c r="V29" s="84"/>
      <c r="W29" s="84"/>
      <c r="X29" s="84"/>
      <c r="Y29" s="84"/>
      <c r="Z29" s="84"/>
      <c r="AA29" s="84"/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0.54</v>
      </c>
      <c r="C36" s="35">
        <v>0.59000000000000008</v>
      </c>
      <c r="D36" s="35">
        <v>0.57000000000000006</v>
      </c>
      <c r="E36" s="35">
        <v>0.48000000000000009</v>
      </c>
      <c r="F36" s="35">
        <v>0.5</v>
      </c>
      <c r="G36" s="35">
        <v>0.42000000000000004</v>
      </c>
      <c r="H36" s="35">
        <v>0.35000000000000003</v>
      </c>
      <c r="I36" s="35">
        <v>0.3</v>
      </c>
      <c r="J36" s="35">
        <v>0.32</v>
      </c>
      <c r="K36" s="35">
        <v>0.39</v>
      </c>
      <c r="L36" s="35">
        <v>0.48</v>
      </c>
      <c r="M36" s="36">
        <v>0.55000000000000004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1.7100000000000002</v>
      </c>
      <c r="C37" s="35">
        <v>1.7800000000000002</v>
      </c>
      <c r="D37" s="35">
        <v>1.7000000000000002</v>
      </c>
      <c r="E37" s="35">
        <v>1.4800000000000002</v>
      </c>
      <c r="F37" s="35">
        <v>1.4700000000000002</v>
      </c>
      <c r="G37" s="35">
        <v>1.2000000000000002</v>
      </c>
      <c r="H37" s="35">
        <v>1.05</v>
      </c>
      <c r="I37" s="35">
        <v>0.91999999999999993</v>
      </c>
      <c r="J37" s="35">
        <v>1.01</v>
      </c>
      <c r="K37" s="35">
        <v>1.2100000000000002</v>
      </c>
      <c r="L37" s="35">
        <v>1.4600000000000002</v>
      </c>
      <c r="M37" s="36">
        <v>1.7000000000000002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258.88719999999995</v>
      </c>
      <c r="C38" s="35">
        <v>267.50344000000001</v>
      </c>
      <c r="D38" s="35">
        <v>183.86343999999997</v>
      </c>
      <c r="E38" s="35">
        <v>185.22471999999999</v>
      </c>
      <c r="F38" s="35">
        <v>229.17344</v>
      </c>
      <c r="G38" s="35">
        <v>258.71719999999999</v>
      </c>
      <c r="H38" s="35">
        <v>267.50344000000001</v>
      </c>
      <c r="I38" s="35">
        <v>258.88720000000001</v>
      </c>
      <c r="J38" s="35">
        <v>172.32344000000001</v>
      </c>
      <c r="K38" s="35">
        <v>246.55344000000002</v>
      </c>
      <c r="L38" s="35">
        <v>169.62720000000002</v>
      </c>
      <c r="M38" s="36">
        <v>124.04343999999999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349.88975999999997</v>
      </c>
      <c r="C39" s="81">
        <v>534.60311200000001</v>
      </c>
      <c r="D39" s="81">
        <v>189.83343999999997</v>
      </c>
      <c r="E39" s="81">
        <v>191.58472</v>
      </c>
      <c r="F39" s="81">
        <v>263.67475200000001</v>
      </c>
      <c r="G39" s="81">
        <v>330.11975999999999</v>
      </c>
      <c r="H39" s="81">
        <v>345.41475200000002</v>
      </c>
      <c r="I39" s="81">
        <v>384.87696</v>
      </c>
      <c r="J39" s="81">
        <v>257.04819199999997</v>
      </c>
      <c r="K39" s="81">
        <v>330.934752</v>
      </c>
      <c r="L39" s="81">
        <v>209.34680000000003</v>
      </c>
      <c r="M39" s="82">
        <v>127.97344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0.66000000000000014</v>
      </c>
      <c r="C41" s="35">
        <v>0.67000000000000015</v>
      </c>
      <c r="D41" s="35">
        <v>0.67000000000000015</v>
      </c>
      <c r="E41" s="35">
        <v>0.64000000000000012</v>
      </c>
      <c r="F41" s="35">
        <v>0.67000000000000015</v>
      </c>
      <c r="G41" s="35">
        <v>0.66000000000000014</v>
      </c>
      <c r="H41" s="35">
        <v>0.67000000000000015</v>
      </c>
      <c r="I41" s="35">
        <v>0.66000000000000014</v>
      </c>
      <c r="J41" s="35">
        <v>0.67000000000000015</v>
      </c>
      <c r="K41" s="35">
        <v>0.67000000000000015</v>
      </c>
      <c r="L41" s="35">
        <v>0.66000000000000014</v>
      </c>
      <c r="M41" s="36">
        <v>0.67000000000000015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0.66000000000000014</v>
      </c>
      <c r="C42" s="35">
        <v>0.67000000000000015</v>
      </c>
      <c r="D42" s="35">
        <v>0.67000000000000015</v>
      </c>
      <c r="E42" s="35">
        <v>0.64000000000000012</v>
      </c>
      <c r="F42" s="35">
        <v>0.67000000000000015</v>
      </c>
      <c r="G42" s="35">
        <v>0.66000000000000014</v>
      </c>
      <c r="H42" s="35">
        <v>0.67000000000000015</v>
      </c>
      <c r="I42" s="35">
        <v>0.66000000000000014</v>
      </c>
      <c r="J42" s="35">
        <v>0.67000000000000015</v>
      </c>
      <c r="K42" s="35">
        <v>0.67000000000000015</v>
      </c>
      <c r="L42" s="35">
        <v>0.66000000000000014</v>
      </c>
      <c r="M42" s="36">
        <v>0.67000000000000015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0.38000000000000012</v>
      </c>
      <c r="D43" s="35">
        <v>0.38000000000000012</v>
      </c>
      <c r="E43" s="35">
        <v>0.32000000000000006</v>
      </c>
      <c r="F43" s="35">
        <v>0.38000000000000012</v>
      </c>
      <c r="G43" s="35">
        <v>0.3600000000000001</v>
      </c>
      <c r="H43" s="35">
        <v>0.38000000000000012</v>
      </c>
      <c r="I43" s="35">
        <v>0.3600000000000001</v>
      </c>
      <c r="J43" s="35">
        <v>0.38000000000000012</v>
      </c>
      <c r="K43" s="35">
        <v>0.38000000000000012</v>
      </c>
      <c r="L43" s="35">
        <v>0.3600000000000001</v>
      </c>
      <c r="M43" s="36">
        <v>0.38000000000000012</v>
      </c>
    </row>
    <row r="44" spans="1:27" ht="13.8" thickBot="1" x14ac:dyDescent="0.3">
      <c r="A44" s="80" t="s">
        <v>679</v>
      </c>
      <c r="B44" s="81">
        <v>1.6800000000000004</v>
      </c>
      <c r="C44" s="81">
        <v>1.7200000000000004</v>
      </c>
      <c r="D44" s="81">
        <v>1.7200000000000004</v>
      </c>
      <c r="E44" s="81">
        <v>1.6000000000000003</v>
      </c>
      <c r="F44" s="81">
        <v>1.7200000000000004</v>
      </c>
      <c r="G44" s="81">
        <v>1.6800000000000004</v>
      </c>
      <c r="H44" s="81">
        <v>1.7200000000000004</v>
      </c>
      <c r="I44" s="81">
        <v>1.6800000000000004</v>
      </c>
      <c r="J44" s="81">
        <v>1.7200000000000004</v>
      </c>
      <c r="K44" s="81">
        <v>1.7200000000000004</v>
      </c>
      <c r="L44" s="81">
        <v>1.6800000000000004</v>
      </c>
      <c r="M44" s="82">
        <v>1.7200000000000004</v>
      </c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</row>
    <row r="46" spans="1:27" x14ac:dyDescent="0.25">
      <c r="A46" s="79" t="s">
        <v>712</v>
      </c>
      <c r="B46" s="35">
        <v>79.156000000000006</v>
      </c>
      <c r="C46" s="35">
        <v>59.450200000000009</v>
      </c>
      <c r="D46" s="35">
        <v>34.440199999999997</v>
      </c>
      <c r="E46" s="35">
        <v>45.487600000000008</v>
      </c>
      <c r="F46" s="35">
        <v>50.300200000000004</v>
      </c>
      <c r="G46" s="35">
        <v>59.886000000000003</v>
      </c>
      <c r="H46" s="35">
        <v>59.050200000000004</v>
      </c>
      <c r="I46" s="35">
        <v>89.335999999999984</v>
      </c>
      <c r="J46" s="35">
        <v>52.790200000000006</v>
      </c>
      <c r="K46" s="35">
        <v>54.500200000000007</v>
      </c>
      <c r="L46" s="35">
        <v>39.045999999999999</v>
      </c>
      <c r="M46" s="36">
        <v>15.310200000000002</v>
      </c>
    </row>
    <row r="47" spans="1:27" x14ac:dyDescent="0.25">
      <c r="A47" s="79" t="s">
        <v>713</v>
      </c>
      <c r="B47" s="35">
        <v>76.4024</v>
      </c>
      <c r="C47" s="35">
        <v>61.462479999999999</v>
      </c>
      <c r="D47" s="35">
        <v>56.882480000000001</v>
      </c>
      <c r="E47" s="35">
        <v>18.50224</v>
      </c>
      <c r="F47" s="35">
        <v>61.462479999999999</v>
      </c>
      <c r="G47" s="35">
        <v>66.922399999999996</v>
      </c>
      <c r="H47" s="35">
        <v>63.582479999999997</v>
      </c>
      <c r="I47" s="35">
        <v>91.202400000000011</v>
      </c>
      <c r="J47" s="35">
        <v>73.702479999999994</v>
      </c>
      <c r="K47" s="35">
        <v>57.932479999999998</v>
      </c>
      <c r="L47" s="35">
        <v>42.832399999999993</v>
      </c>
      <c r="M47" s="36">
        <v>38.342479999999995</v>
      </c>
    </row>
    <row r="48" spans="1:27" x14ac:dyDescent="0.25">
      <c r="A48" s="79" t="s">
        <v>714</v>
      </c>
      <c r="B48" s="35">
        <v>6.17</v>
      </c>
      <c r="C48" s="35">
        <v>6.3199999999999994</v>
      </c>
      <c r="D48" s="35">
        <v>5.9700000000000006</v>
      </c>
      <c r="E48" s="35">
        <v>5.1999999999999993</v>
      </c>
      <c r="F48" s="35">
        <v>5.1899999999999995</v>
      </c>
      <c r="G48" s="35">
        <v>4.34</v>
      </c>
      <c r="H48" s="35">
        <v>3.76</v>
      </c>
      <c r="I48" s="35">
        <v>3.2600000000000002</v>
      </c>
      <c r="J48" s="35">
        <v>3.5699999999999994</v>
      </c>
      <c r="K48" s="35">
        <v>4.3</v>
      </c>
      <c r="L48" s="35">
        <v>5.18</v>
      </c>
      <c r="M48" s="36">
        <v>6.01</v>
      </c>
    </row>
    <row r="49" spans="1:26" ht="13.8" thickBot="1" x14ac:dyDescent="0.3">
      <c r="A49" s="80" t="s">
        <v>679</v>
      </c>
      <c r="B49" s="81">
        <v>161.72839999999999</v>
      </c>
      <c r="C49" s="81">
        <v>127.23268</v>
      </c>
      <c r="D49" s="81">
        <v>97.29267999999999</v>
      </c>
      <c r="E49" s="81">
        <v>69.189840000000004</v>
      </c>
      <c r="F49" s="81">
        <v>116.95268</v>
      </c>
      <c r="G49" s="81">
        <v>131.14840000000001</v>
      </c>
      <c r="H49" s="81">
        <v>126.39268</v>
      </c>
      <c r="I49" s="81">
        <v>183.79839999999999</v>
      </c>
      <c r="J49" s="81">
        <v>130.06268</v>
      </c>
      <c r="K49" s="81">
        <v>116.73268</v>
      </c>
      <c r="L49" s="81">
        <v>87.058400000000006</v>
      </c>
      <c r="M49" s="82">
        <v>59.662679999999995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1.2800000000000005</v>
      </c>
      <c r="C51" s="35">
        <v>1.3200000000000005</v>
      </c>
      <c r="D51" s="35">
        <v>1.3200000000000005</v>
      </c>
      <c r="E51" s="35">
        <v>1.2000000000000004</v>
      </c>
      <c r="F51" s="35">
        <v>1.3200000000000005</v>
      </c>
      <c r="G51" s="35">
        <v>1.2800000000000002</v>
      </c>
      <c r="H51" s="35">
        <v>1.3200000000000005</v>
      </c>
      <c r="I51" s="35">
        <v>1.2800000000000002</v>
      </c>
      <c r="J51" s="35">
        <v>1.3200000000000005</v>
      </c>
      <c r="K51" s="35">
        <v>1.3200000000000005</v>
      </c>
      <c r="L51" s="35">
        <v>1.2800000000000002</v>
      </c>
      <c r="M51" s="36">
        <v>1.1900000000000006</v>
      </c>
    </row>
    <row r="52" spans="1:26" ht="13.8" thickBot="1" x14ac:dyDescent="0.3">
      <c r="A52" s="80" t="s">
        <v>679</v>
      </c>
      <c r="B52" s="81">
        <v>1.2800000000000005</v>
      </c>
      <c r="C52" s="81">
        <v>1.3200000000000005</v>
      </c>
      <c r="D52" s="81">
        <v>1.3200000000000005</v>
      </c>
      <c r="E52" s="81">
        <v>1.2000000000000004</v>
      </c>
      <c r="F52" s="81">
        <v>1.3200000000000005</v>
      </c>
      <c r="G52" s="81">
        <v>1.2800000000000002</v>
      </c>
      <c r="H52" s="81">
        <v>1.3200000000000005</v>
      </c>
      <c r="I52" s="81">
        <v>1.2800000000000002</v>
      </c>
      <c r="J52" s="81">
        <v>1.3200000000000005</v>
      </c>
      <c r="K52" s="81">
        <v>1.3200000000000005</v>
      </c>
      <c r="L52" s="81">
        <v>1.2800000000000002</v>
      </c>
      <c r="M52" s="82">
        <v>1.1900000000000006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  <c r="P57" s="85"/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  <c r="P58" s="85"/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85"/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O61" s="85"/>
      <c r="P61" s="85"/>
      <c r="Q61" s="85"/>
      <c r="R61" s="85"/>
      <c r="S61" s="85"/>
      <c r="U61" s="85"/>
      <c r="V61" s="85"/>
      <c r="W61" s="85"/>
      <c r="X61" s="85"/>
      <c r="Y61" s="85"/>
      <c r="Z61" s="85"/>
    </row>
    <row r="62" spans="1:26" x14ac:dyDescent="0.25">
      <c r="A62" s="79" t="s">
        <v>724</v>
      </c>
      <c r="B62" s="35">
        <v>16.876799999999996</v>
      </c>
      <c r="C62" s="35">
        <v>17.439359999999994</v>
      </c>
      <c r="D62" s="35">
        <v>17.439359999999994</v>
      </c>
      <c r="E62" s="35">
        <v>5.6716800000000003</v>
      </c>
      <c r="F62" s="35">
        <v>15.339359999999997</v>
      </c>
      <c r="G62" s="35">
        <v>16.876799999999996</v>
      </c>
      <c r="H62" s="35">
        <v>17.439359999999994</v>
      </c>
      <c r="I62" s="35">
        <v>16.876799999999996</v>
      </c>
      <c r="J62" s="35">
        <v>17.439359999999994</v>
      </c>
      <c r="K62" s="35">
        <v>17.439359999999994</v>
      </c>
      <c r="L62" s="35">
        <v>16.876799999999996</v>
      </c>
      <c r="M62" s="36">
        <v>17.439359999999994</v>
      </c>
      <c r="O62" s="85"/>
      <c r="Q62" s="85"/>
      <c r="R62" s="85"/>
      <c r="S62" s="85"/>
      <c r="U62" s="85"/>
      <c r="V62" s="85"/>
      <c r="W62" s="85"/>
      <c r="X62" s="85"/>
      <c r="Y62" s="85"/>
      <c r="Z62" s="85"/>
    </row>
    <row r="63" spans="1:26" ht="13.8" thickBot="1" x14ac:dyDescent="0.3">
      <c r="A63" s="80" t="s">
        <v>679</v>
      </c>
      <c r="B63" s="81">
        <v>16.876799999999996</v>
      </c>
      <c r="C63" s="81">
        <v>17.439359999999994</v>
      </c>
      <c r="D63" s="81">
        <v>17.439359999999994</v>
      </c>
      <c r="E63" s="81">
        <v>5.6716800000000003</v>
      </c>
      <c r="F63" s="81">
        <v>15.339359999999997</v>
      </c>
      <c r="G63" s="81">
        <v>16.876799999999996</v>
      </c>
      <c r="H63" s="81">
        <v>17.439359999999994</v>
      </c>
      <c r="I63" s="81">
        <v>16.876799999999996</v>
      </c>
      <c r="J63" s="81">
        <v>17.439359999999994</v>
      </c>
      <c r="K63" s="81">
        <v>17.439359999999994</v>
      </c>
      <c r="L63" s="81">
        <v>16.876799999999996</v>
      </c>
      <c r="M63" s="82">
        <v>17.439359999999994</v>
      </c>
      <c r="O63" s="85"/>
      <c r="Q63" s="85"/>
      <c r="R63" s="85"/>
      <c r="S63" s="85"/>
      <c r="U63" s="85"/>
      <c r="V63" s="85"/>
      <c r="W63" s="85"/>
      <c r="X63" s="85"/>
      <c r="Y63" s="85"/>
      <c r="Z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</row>
    <row r="71" spans="1:26" x14ac:dyDescent="0.25">
      <c r="A71" s="79" t="s">
        <v>730</v>
      </c>
      <c r="B71" s="35">
        <v>298.51351999999997</v>
      </c>
      <c r="C71" s="35">
        <v>107.15630400000001</v>
      </c>
      <c r="D71" s="35">
        <v>194.64630399999999</v>
      </c>
      <c r="E71" s="35">
        <v>227.677952</v>
      </c>
      <c r="F71" s="35">
        <v>247.70630399999999</v>
      </c>
      <c r="G71" s="35">
        <v>250.45351999999997</v>
      </c>
      <c r="H71" s="35">
        <v>246.35630399999997</v>
      </c>
      <c r="I71" s="35">
        <v>238.59351999999998</v>
      </c>
      <c r="J71" s="35">
        <v>198.24630400000001</v>
      </c>
      <c r="K71" s="35">
        <v>254.14630399999999</v>
      </c>
      <c r="L71" s="35">
        <v>186.49351999999999</v>
      </c>
      <c r="M71" s="36">
        <v>178.91630399999997</v>
      </c>
    </row>
    <row r="72" spans="1:26" ht="13.8" thickBot="1" x14ac:dyDescent="0.3">
      <c r="A72" s="80" t="s">
        <v>679</v>
      </c>
      <c r="B72" s="81">
        <v>298.51351999999997</v>
      </c>
      <c r="C72" s="81">
        <v>107.15630400000001</v>
      </c>
      <c r="D72" s="81">
        <v>194.64630399999999</v>
      </c>
      <c r="E72" s="81">
        <v>227.677952</v>
      </c>
      <c r="F72" s="81">
        <v>247.70630399999999</v>
      </c>
      <c r="G72" s="81">
        <v>250.45351999999997</v>
      </c>
      <c r="H72" s="81">
        <v>246.35630399999997</v>
      </c>
      <c r="I72" s="81">
        <v>238.59351999999998</v>
      </c>
      <c r="J72" s="81">
        <v>198.24630400000001</v>
      </c>
      <c r="K72" s="81">
        <v>254.14630399999999</v>
      </c>
      <c r="L72" s="81">
        <v>186.49351999999999</v>
      </c>
      <c r="M72" s="82">
        <v>178.91630399999997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28.409999999999997</v>
      </c>
      <c r="C74" s="35">
        <v>28.82</v>
      </c>
      <c r="D74" s="35">
        <v>27.200000000000003</v>
      </c>
      <c r="E74" s="35">
        <v>23.480000000000004</v>
      </c>
      <c r="F74" s="35">
        <v>23.68</v>
      </c>
      <c r="G74" s="35">
        <v>19.740000000000002</v>
      </c>
      <c r="H74" s="35">
        <v>17.05</v>
      </c>
      <c r="I74" s="35">
        <v>14.819999999999999</v>
      </c>
      <c r="J74" s="35">
        <v>16.260000000000002</v>
      </c>
      <c r="K74" s="35">
        <v>19.529999999999998</v>
      </c>
      <c r="L74" s="35">
        <v>23.58</v>
      </c>
      <c r="M74" s="36">
        <v>27.28</v>
      </c>
    </row>
    <row r="75" spans="1:26" x14ac:dyDescent="0.25">
      <c r="A75" s="83" t="s">
        <v>733</v>
      </c>
      <c r="B75" s="35">
        <v>0</v>
      </c>
      <c r="C75" s="35">
        <v>65.8</v>
      </c>
      <c r="D75" s="35">
        <v>67.19</v>
      </c>
      <c r="E75" s="35">
        <v>61.159999999999989</v>
      </c>
      <c r="F75" s="35">
        <v>68.560000000000016</v>
      </c>
      <c r="G75" s="35">
        <v>67.16</v>
      </c>
      <c r="H75" s="35">
        <v>72.8</v>
      </c>
      <c r="I75" s="35">
        <v>70.959999999999994</v>
      </c>
      <c r="J75" s="35">
        <v>72.940000000000026</v>
      </c>
      <c r="K75" s="35">
        <v>71.420000000000016</v>
      </c>
      <c r="L75" s="35">
        <v>65.320000000000007</v>
      </c>
      <c r="M75" s="36">
        <v>67</v>
      </c>
    </row>
    <row r="76" spans="1:26" ht="13.8" thickBot="1" x14ac:dyDescent="0.3">
      <c r="A76" s="80" t="s">
        <v>679</v>
      </c>
      <c r="B76" s="81">
        <v>28.409999999999997</v>
      </c>
      <c r="C76" s="81">
        <v>94.62</v>
      </c>
      <c r="D76" s="81">
        <v>94.39</v>
      </c>
      <c r="E76" s="81">
        <v>84.639999999999986</v>
      </c>
      <c r="F76" s="81">
        <v>92.240000000000009</v>
      </c>
      <c r="G76" s="81">
        <v>86.9</v>
      </c>
      <c r="H76" s="81">
        <v>89.85</v>
      </c>
      <c r="I76" s="81">
        <v>85.779999999999987</v>
      </c>
      <c r="J76" s="81">
        <v>89.200000000000031</v>
      </c>
      <c r="K76" s="81">
        <v>90.950000000000017</v>
      </c>
      <c r="L76" s="81">
        <v>88.9</v>
      </c>
      <c r="M76" s="82">
        <v>94.28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65.449999999999989</v>
      </c>
      <c r="C78" s="35">
        <v>86.238000000000014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65.449999999999989</v>
      </c>
      <c r="C80" s="81">
        <v>86.238000000000014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30.240000000000006</v>
      </c>
      <c r="C82" s="35">
        <v>25.84</v>
      </c>
      <c r="D82" s="35">
        <v>22.97</v>
      </c>
      <c r="E82" s="35">
        <v>14.68</v>
      </c>
      <c r="F82" s="35">
        <v>29.18</v>
      </c>
      <c r="G82" s="35">
        <v>31.92</v>
      </c>
      <c r="H82" s="35">
        <v>37.930000000000007</v>
      </c>
      <c r="I82" s="35">
        <v>38.319999999999993</v>
      </c>
      <c r="J82" s="35">
        <v>35.270000000000003</v>
      </c>
      <c r="K82" s="35">
        <v>37.779999999999994</v>
      </c>
      <c r="L82" s="35">
        <v>40.24</v>
      </c>
      <c r="M82" s="36">
        <v>36.120000000000005</v>
      </c>
    </row>
    <row r="83" spans="1:13" x14ac:dyDescent="0.25">
      <c r="A83" s="83" t="s">
        <v>739</v>
      </c>
      <c r="B83" s="35">
        <v>38.26</v>
      </c>
      <c r="C83" s="35">
        <v>39.909999999999997</v>
      </c>
      <c r="D83" s="35">
        <v>37.70000000000001</v>
      </c>
      <c r="E83" s="35">
        <v>32.56</v>
      </c>
      <c r="F83" s="35">
        <v>32.82</v>
      </c>
      <c r="G83" s="35">
        <v>27.34</v>
      </c>
      <c r="H83" s="35">
        <v>23.669999999999998</v>
      </c>
      <c r="I83" s="35">
        <v>20.560000000000002</v>
      </c>
      <c r="J83" s="35">
        <v>22.52</v>
      </c>
      <c r="K83" s="35">
        <v>27.04</v>
      </c>
      <c r="L83" s="35">
        <v>32.68</v>
      </c>
      <c r="M83" s="36">
        <v>37.82</v>
      </c>
    </row>
    <row r="84" spans="1:13" ht="13.8" thickBot="1" x14ac:dyDescent="0.3">
      <c r="A84" s="80" t="s">
        <v>679</v>
      </c>
      <c r="B84" s="81">
        <v>68.5</v>
      </c>
      <c r="C84" s="81">
        <v>65.75</v>
      </c>
      <c r="D84" s="81">
        <v>60.670000000000009</v>
      </c>
      <c r="E84" s="81">
        <v>47.24</v>
      </c>
      <c r="F84" s="81">
        <v>62</v>
      </c>
      <c r="G84" s="81">
        <v>59.260000000000005</v>
      </c>
      <c r="H84" s="81">
        <v>61.600000000000009</v>
      </c>
      <c r="I84" s="81">
        <v>58.879999999999995</v>
      </c>
      <c r="J84" s="81">
        <v>57.790000000000006</v>
      </c>
      <c r="K84" s="81">
        <v>64.819999999999993</v>
      </c>
      <c r="L84" s="81">
        <v>72.92</v>
      </c>
      <c r="M84" s="82">
        <v>73.94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32.03</v>
      </c>
      <c r="C86" s="35">
        <v>35.889999999999993</v>
      </c>
      <c r="D86" s="35">
        <v>60.45</v>
      </c>
      <c r="E86" s="35">
        <v>54.599999999999994</v>
      </c>
      <c r="F86" s="35">
        <v>60.45</v>
      </c>
      <c r="G86" s="35">
        <v>58.5</v>
      </c>
      <c r="H86" s="35">
        <v>60.45</v>
      </c>
      <c r="I86" s="35">
        <v>58.5</v>
      </c>
      <c r="J86" s="35">
        <v>60.45</v>
      </c>
      <c r="K86" s="35">
        <v>60.45</v>
      </c>
      <c r="L86" s="35">
        <v>58.5</v>
      </c>
      <c r="M86" s="36">
        <v>56.42</v>
      </c>
    </row>
    <row r="87" spans="1:13" ht="13.8" thickBot="1" x14ac:dyDescent="0.3">
      <c r="A87" s="80" t="s">
        <v>679</v>
      </c>
      <c r="B87" s="81">
        <v>32.03</v>
      </c>
      <c r="C87" s="81">
        <v>35.889999999999993</v>
      </c>
      <c r="D87" s="81">
        <v>60.45</v>
      </c>
      <c r="E87" s="81">
        <v>54.599999999999994</v>
      </c>
      <c r="F87" s="81">
        <v>60.45</v>
      </c>
      <c r="G87" s="81">
        <v>58.5</v>
      </c>
      <c r="H87" s="81">
        <v>60.45</v>
      </c>
      <c r="I87" s="81">
        <v>58.5</v>
      </c>
      <c r="J87" s="81">
        <v>60.45</v>
      </c>
      <c r="K87" s="81">
        <v>60.45</v>
      </c>
      <c r="L87" s="81">
        <v>58.5</v>
      </c>
      <c r="M87" s="82">
        <v>56.42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45.980000000000004</v>
      </c>
      <c r="C89" s="35">
        <v>111.21</v>
      </c>
      <c r="D89" s="35">
        <v>132.24</v>
      </c>
      <c r="E89" s="35">
        <v>103.36999999999999</v>
      </c>
      <c r="F89" s="35">
        <v>74.309999999999988</v>
      </c>
      <c r="G89" s="35">
        <v>69.08</v>
      </c>
      <c r="H89" s="35">
        <v>57.77000000000001</v>
      </c>
      <c r="I89" s="35">
        <v>47.88000000000001</v>
      </c>
      <c r="J89" s="35">
        <v>43.660000000000004</v>
      </c>
      <c r="K89" s="35">
        <v>39.75</v>
      </c>
      <c r="L89" s="35">
        <v>43.83</v>
      </c>
      <c r="M89" s="36">
        <v>113.62</v>
      </c>
    </row>
    <row r="90" spans="1:13" x14ac:dyDescent="0.25">
      <c r="A90" s="79" t="s">
        <v>744</v>
      </c>
      <c r="B90" s="35">
        <v>10.509999999999998</v>
      </c>
      <c r="C90" s="35">
        <v>10.929999999999998</v>
      </c>
      <c r="D90" s="35">
        <v>10.239999999999998</v>
      </c>
      <c r="E90" s="35">
        <v>9.0399999999999991</v>
      </c>
      <c r="F90" s="35">
        <v>9.5999999999999961</v>
      </c>
      <c r="G90" s="35">
        <v>10.08</v>
      </c>
      <c r="H90" s="35">
        <v>10.540000000000003</v>
      </c>
      <c r="I90" s="35">
        <v>10.42</v>
      </c>
      <c r="J90" s="35">
        <v>10.770000000000001</v>
      </c>
      <c r="K90" s="35">
        <v>0</v>
      </c>
      <c r="L90" s="35">
        <v>0</v>
      </c>
      <c r="M90" s="36">
        <v>0</v>
      </c>
    </row>
    <row r="91" spans="1:13" x14ac:dyDescent="0.25">
      <c r="A91" s="79" t="s">
        <v>745</v>
      </c>
      <c r="B91" s="35">
        <v>30.96</v>
      </c>
      <c r="C91" s="35">
        <v>33.849999999999994</v>
      </c>
      <c r="D91" s="35">
        <v>34.020000000000003</v>
      </c>
      <c r="E91" s="35">
        <v>32</v>
      </c>
      <c r="F91" s="35">
        <v>34.020000000000003</v>
      </c>
      <c r="G91" s="35">
        <v>32.320000000000007</v>
      </c>
      <c r="H91" s="35">
        <v>31.919999999999998</v>
      </c>
      <c r="I91" s="35">
        <v>27.979999999999997</v>
      </c>
      <c r="J91" s="35">
        <v>24.5</v>
      </c>
      <c r="K91" s="35">
        <v>24.13</v>
      </c>
      <c r="L91" s="35">
        <v>27.199999999999996</v>
      </c>
      <c r="M91" s="36">
        <v>35.719999999999992</v>
      </c>
    </row>
    <row r="92" spans="1:13" x14ac:dyDescent="0.25">
      <c r="A92" s="79" t="s">
        <v>746</v>
      </c>
      <c r="B92" s="35">
        <v>8.1899999999999977</v>
      </c>
      <c r="C92" s="35">
        <v>9.0799999999999983</v>
      </c>
      <c r="D92" s="35">
        <v>9.01</v>
      </c>
      <c r="E92" s="35">
        <v>8.5199999999999978</v>
      </c>
      <c r="F92" s="35">
        <v>9.0799999999999983</v>
      </c>
      <c r="G92" s="35">
        <v>8.6</v>
      </c>
      <c r="H92" s="35">
        <v>8.4899999999999984</v>
      </c>
      <c r="I92" s="35">
        <v>7.44</v>
      </c>
      <c r="J92" s="35">
        <v>7.1700000000000008</v>
      </c>
      <c r="K92" s="35">
        <v>6.419999999999999</v>
      </c>
      <c r="L92" s="35">
        <v>5.9999999999999991</v>
      </c>
      <c r="M92" s="36">
        <v>11.31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20.268639999999994</v>
      </c>
      <c r="F93" s="35">
        <v>20.890279999999997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64.76303999999999</v>
      </c>
      <c r="C94" s="35">
        <v>66.941808000000009</v>
      </c>
      <c r="D94" s="35">
        <v>66.941808000000009</v>
      </c>
      <c r="E94" s="35">
        <v>33.295503999999994</v>
      </c>
      <c r="F94" s="35">
        <v>39.791807999999996</v>
      </c>
      <c r="G94" s="35">
        <v>64.763040000000004</v>
      </c>
      <c r="H94" s="35">
        <v>69.451808</v>
      </c>
      <c r="I94" s="35">
        <v>121.48304000000002</v>
      </c>
      <c r="J94" s="35">
        <v>97.231808000000001</v>
      </c>
      <c r="K94" s="35">
        <v>125.52180800000001</v>
      </c>
      <c r="L94" s="35">
        <v>38.42304</v>
      </c>
      <c r="M94" s="36">
        <v>0</v>
      </c>
    </row>
    <row r="95" spans="1:13" x14ac:dyDescent="0.25">
      <c r="A95" s="79" t="s">
        <v>749</v>
      </c>
      <c r="B95" s="35">
        <v>103.278064</v>
      </c>
      <c r="C95" s="35">
        <v>26.010332799999997</v>
      </c>
      <c r="D95" s="35">
        <v>0</v>
      </c>
      <c r="E95" s="35">
        <v>33.433526399999998</v>
      </c>
      <c r="F95" s="35">
        <v>91.580332799999994</v>
      </c>
      <c r="G95" s="35">
        <v>173.188064</v>
      </c>
      <c r="H95" s="35">
        <v>178.27033280000003</v>
      </c>
      <c r="I95" s="35">
        <v>190.64806400000001</v>
      </c>
      <c r="J95" s="35">
        <v>194.96033280000003</v>
      </c>
      <c r="K95" s="35">
        <v>197.00033280000002</v>
      </c>
      <c r="L95" s="35">
        <v>153.13806400000001</v>
      </c>
      <c r="M95" s="36">
        <v>0</v>
      </c>
    </row>
    <row r="96" spans="1:13" x14ac:dyDescent="0.25">
      <c r="A96" s="79" t="s">
        <v>750</v>
      </c>
      <c r="B96" s="35">
        <v>141.278064</v>
      </c>
      <c r="C96" s="35">
        <v>43.170332799999997</v>
      </c>
      <c r="D96" s="35">
        <v>76.75033280000001</v>
      </c>
      <c r="E96" s="35">
        <v>170.70352640000002</v>
      </c>
      <c r="F96" s="35">
        <v>194.49033279999998</v>
      </c>
      <c r="G96" s="35">
        <v>188.22806399999999</v>
      </c>
      <c r="H96" s="35">
        <v>194.49033279999998</v>
      </c>
      <c r="I96" s="35">
        <v>188.22806399999999</v>
      </c>
      <c r="J96" s="35">
        <v>194.49033279999998</v>
      </c>
      <c r="K96" s="35">
        <v>194.49033279999998</v>
      </c>
      <c r="L96" s="35">
        <v>183.91806399999999</v>
      </c>
      <c r="M96" s="36">
        <v>28.590332799999995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48.09</v>
      </c>
      <c r="L100" s="35">
        <v>54.280000000000008</v>
      </c>
      <c r="M100" s="36">
        <v>68.420000000000016</v>
      </c>
    </row>
    <row r="101" spans="1:26" x14ac:dyDescent="0.25">
      <c r="A101" s="79" t="s">
        <v>755</v>
      </c>
      <c r="B101" s="35">
        <v>1.83</v>
      </c>
      <c r="C101" s="35">
        <v>2.5600000000000005</v>
      </c>
      <c r="D101" s="35">
        <v>2.5600000000000005</v>
      </c>
      <c r="E101" s="35">
        <v>2.3200000000000003</v>
      </c>
      <c r="F101" s="35">
        <v>2.5600000000000005</v>
      </c>
      <c r="G101" s="35">
        <v>2.4800000000000004</v>
      </c>
      <c r="H101" s="35">
        <v>2.5600000000000005</v>
      </c>
      <c r="I101" s="35">
        <v>2.4800000000000004</v>
      </c>
      <c r="J101" s="35">
        <v>2.5600000000000005</v>
      </c>
      <c r="K101" s="35">
        <v>2.5600000000000005</v>
      </c>
      <c r="L101" s="35">
        <v>2.4800000000000004</v>
      </c>
      <c r="M101" s="36">
        <v>2.5600000000000005</v>
      </c>
    </row>
    <row r="102" spans="1:26" ht="13.8" thickBot="1" x14ac:dyDescent="0.3">
      <c r="A102" s="80" t="s">
        <v>679</v>
      </c>
      <c r="B102" s="81">
        <v>406.78916799999996</v>
      </c>
      <c r="C102" s="81">
        <v>303.75247359999997</v>
      </c>
      <c r="D102" s="81">
        <v>331.76214080000005</v>
      </c>
      <c r="E102" s="81">
        <v>412.95119679999999</v>
      </c>
      <c r="F102" s="81">
        <v>476.32275359999994</v>
      </c>
      <c r="G102" s="81">
        <v>548.73916800000006</v>
      </c>
      <c r="H102" s="81">
        <v>553.49247360000004</v>
      </c>
      <c r="I102" s="81">
        <v>596.559168</v>
      </c>
      <c r="J102" s="81">
        <v>575.34247359999995</v>
      </c>
      <c r="K102" s="81">
        <v>637.96247359999995</v>
      </c>
      <c r="L102" s="81">
        <v>509.26916800000009</v>
      </c>
      <c r="M102" s="82">
        <v>260.22033279999999</v>
      </c>
      <c r="P102" s="84"/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79" t="s">
        <v>758</v>
      </c>
      <c r="B105" s="35">
        <v>12.007200000000001</v>
      </c>
      <c r="C105" s="35">
        <v>0</v>
      </c>
      <c r="D105" s="35">
        <v>0</v>
      </c>
      <c r="E105" s="35">
        <v>41.16872</v>
      </c>
      <c r="F105" s="35">
        <v>191.04143999999999</v>
      </c>
      <c r="G105" s="35">
        <v>0</v>
      </c>
      <c r="H105" s="35">
        <v>0</v>
      </c>
      <c r="I105" s="35">
        <v>0</v>
      </c>
      <c r="J105" s="35">
        <v>33.481440000000006</v>
      </c>
      <c r="K105" s="35">
        <v>25.501439999999999</v>
      </c>
      <c r="L105" s="35">
        <v>58.4572</v>
      </c>
      <c r="M105" s="36">
        <v>143.15143999999995</v>
      </c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  <c r="Q108" s="84"/>
      <c r="R108" s="84"/>
      <c r="S108" s="84"/>
      <c r="U108" s="84"/>
      <c r="V108" s="84"/>
      <c r="W108" s="84"/>
      <c r="X108" s="84"/>
      <c r="Y108" s="84"/>
      <c r="Z108" s="84"/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  <c r="O109" s="84"/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.8" thickBot="1" x14ac:dyDescent="0.3">
      <c r="A111" s="80" t="s">
        <v>679</v>
      </c>
      <c r="B111" s="81">
        <v>12.007200000000001</v>
      </c>
      <c r="C111" s="81">
        <v>0</v>
      </c>
      <c r="D111" s="81">
        <v>0</v>
      </c>
      <c r="E111" s="81">
        <v>41.16872</v>
      </c>
      <c r="F111" s="81">
        <v>191.04143999999999</v>
      </c>
      <c r="G111" s="81">
        <v>0</v>
      </c>
      <c r="H111" s="81">
        <v>0</v>
      </c>
      <c r="I111" s="81">
        <v>0</v>
      </c>
      <c r="J111" s="81">
        <v>33.481440000000006</v>
      </c>
      <c r="K111" s="81">
        <v>25.501439999999999</v>
      </c>
      <c r="L111" s="81">
        <v>58.4572</v>
      </c>
      <c r="M111" s="82">
        <v>143.15143999999995</v>
      </c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1:24" x14ac:dyDescent="0.25">
      <c r="A113" s="79" t="s">
        <v>765</v>
      </c>
      <c r="B113" s="35">
        <v>3.5499999999999989</v>
      </c>
      <c r="C113" s="35">
        <v>1.6100000000000003</v>
      </c>
      <c r="D113" s="35">
        <v>1.5100000000000005</v>
      </c>
      <c r="E113" s="35">
        <v>1.2000000000000004</v>
      </c>
      <c r="F113" s="35">
        <v>1.3200000000000005</v>
      </c>
      <c r="G113" s="35">
        <v>3.3799999999999994</v>
      </c>
      <c r="H113" s="35">
        <v>3.42</v>
      </c>
      <c r="I113" s="35">
        <v>3.3000000000000003</v>
      </c>
      <c r="J113" s="35">
        <v>3.9399999999999991</v>
      </c>
      <c r="K113" s="35">
        <v>3.8400000000000003</v>
      </c>
      <c r="L113" s="35">
        <v>6.2599999999999989</v>
      </c>
      <c r="M113" s="36">
        <v>8.2499999999999982</v>
      </c>
    </row>
    <row r="114" spans="1:24" x14ac:dyDescent="0.25">
      <c r="A114" s="79" t="s">
        <v>766</v>
      </c>
      <c r="B114" s="35">
        <v>0</v>
      </c>
      <c r="C114" s="35">
        <v>45.20000000000001</v>
      </c>
      <c r="D114" s="35">
        <v>45.789999999999992</v>
      </c>
      <c r="E114" s="35">
        <v>42.240000000000009</v>
      </c>
      <c r="F114" s="35">
        <v>35.04</v>
      </c>
      <c r="G114" s="35">
        <v>26.720000000000002</v>
      </c>
      <c r="H114" s="35">
        <v>17.279999999999998</v>
      </c>
      <c r="I114" s="35">
        <v>18.059999999999999</v>
      </c>
      <c r="J114" s="35">
        <v>24.21</v>
      </c>
      <c r="K114" s="35">
        <v>21.300000000000004</v>
      </c>
      <c r="L114" s="35">
        <v>26.479999999999993</v>
      </c>
      <c r="M114" s="36">
        <v>40.38000000000001</v>
      </c>
    </row>
    <row r="115" spans="1:24" x14ac:dyDescent="0.25">
      <c r="A115" s="79" t="s">
        <v>767</v>
      </c>
      <c r="B115" s="35">
        <v>0</v>
      </c>
      <c r="C115" s="35">
        <v>7.04</v>
      </c>
      <c r="D115" s="35">
        <v>7.120000000000001</v>
      </c>
      <c r="E115" s="35">
        <v>6.5999999999999988</v>
      </c>
      <c r="F115" s="35">
        <v>5.46</v>
      </c>
      <c r="G115" s="35">
        <v>4.1400000000000006</v>
      </c>
      <c r="H115" s="35">
        <v>2.72</v>
      </c>
      <c r="I115" s="35">
        <v>1.05</v>
      </c>
      <c r="J115" s="35">
        <v>3.7700000000000005</v>
      </c>
      <c r="K115" s="35">
        <v>3.3200000000000003</v>
      </c>
      <c r="L115" s="35">
        <v>4.120000000000001</v>
      </c>
      <c r="M115" s="36">
        <v>6.29</v>
      </c>
      <c r="Q115" s="84"/>
      <c r="R115" s="84"/>
      <c r="S115" s="84"/>
      <c r="U115" s="84"/>
      <c r="V115" s="84"/>
      <c r="W115" s="84"/>
      <c r="X115" s="84"/>
    </row>
    <row r="116" spans="1:24" x14ac:dyDescent="0.25">
      <c r="A116" s="79" t="s">
        <v>768</v>
      </c>
      <c r="B116" s="35">
        <v>33.949999999999996</v>
      </c>
      <c r="C116" s="35">
        <v>27.65</v>
      </c>
      <c r="D116" s="35">
        <v>20.86</v>
      </c>
      <c r="E116" s="35">
        <v>27.35</v>
      </c>
      <c r="F116" s="35">
        <v>35</v>
      </c>
      <c r="G116" s="35">
        <v>36.929999999999993</v>
      </c>
      <c r="H116" s="35">
        <v>36.6</v>
      </c>
      <c r="I116" s="35">
        <v>44.87</v>
      </c>
      <c r="J116" s="35">
        <v>68.31</v>
      </c>
      <c r="K116" s="35">
        <v>52.069999999999993</v>
      </c>
      <c r="L116" s="35">
        <v>38.170000000000009</v>
      </c>
      <c r="M116" s="36">
        <v>21.17</v>
      </c>
      <c r="Q116" s="84"/>
      <c r="R116" s="84"/>
      <c r="S116" s="84"/>
      <c r="U116" s="84"/>
      <c r="V116" s="84"/>
      <c r="W116" s="84"/>
      <c r="X116" s="84"/>
    </row>
    <row r="117" spans="1:24" x14ac:dyDescent="0.25">
      <c r="A117" s="79" t="s">
        <v>769</v>
      </c>
      <c r="B117" s="35">
        <v>0</v>
      </c>
      <c r="C117" s="35">
        <v>7.2200000000000006</v>
      </c>
      <c r="D117" s="35">
        <v>56.250000000000014</v>
      </c>
      <c r="E117" s="35">
        <v>66.209999999999994</v>
      </c>
      <c r="F117" s="35">
        <v>65.740000000000009</v>
      </c>
      <c r="G117" s="35">
        <v>24.06999999999999</v>
      </c>
      <c r="H117" s="35">
        <v>59.879999999999988</v>
      </c>
      <c r="I117" s="35">
        <v>47.669999999999987</v>
      </c>
      <c r="J117" s="35">
        <v>47.339999999999996</v>
      </c>
      <c r="K117" s="35">
        <v>43.390000000000008</v>
      </c>
      <c r="L117" s="35">
        <v>43.910000000000004</v>
      </c>
      <c r="M117" s="36">
        <v>61.379999999999995</v>
      </c>
      <c r="O117" s="84"/>
      <c r="P117" s="84"/>
    </row>
    <row r="118" spans="1:24" x14ac:dyDescent="0.25">
      <c r="A118" s="79" t="s">
        <v>770</v>
      </c>
      <c r="B118" s="35">
        <v>4.1900000000000013</v>
      </c>
      <c r="C118" s="35">
        <v>6.6599999999999993</v>
      </c>
      <c r="D118" s="35">
        <v>6.7400000000000011</v>
      </c>
      <c r="E118" s="35">
        <v>5.5000000000000009</v>
      </c>
      <c r="F118" s="35">
        <v>4.9300000000000006</v>
      </c>
      <c r="G118" s="35">
        <v>4.9800000000000004</v>
      </c>
      <c r="H118" s="35">
        <v>2.3000000000000003</v>
      </c>
      <c r="I118" s="35">
        <v>0</v>
      </c>
      <c r="J118" s="35">
        <v>0</v>
      </c>
      <c r="K118" s="35">
        <v>0</v>
      </c>
      <c r="L118" s="35">
        <v>0</v>
      </c>
      <c r="M118" s="36">
        <v>0.56000000000000005</v>
      </c>
    </row>
    <row r="119" spans="1:24" x14ac:dyDescent="0.25">
      <c r="A119" s="79" t="s">
        <v>771</v>
      </c>
      <c r="B119" s="35">
        <v>32.090000000000003</v>
      </c>
      <c r="C119" s="35">
        <v>41.339999999999996</v>
      </c>
      <c r="D119" s="35">
        <v>49.039999999999978</v>
      </c>
      <c r="E119" s="35">
        <v>46.400000000000013</v>
      </c>
      <c r="F119" s="35">
        <v>45.08</v>
      </c>
      <c r="G119" s="35">
        <v>24.28</v>
      </c>
      <c r="H119" s="35">
        <v>29.009999999999994</v>
      </c>
      <c r="I119" s="35">
        <v>22.24</v>
      </c>
      <c r="J119" s="35">
        <v>24.74</v>
      </c>
      <c r="K119" s="35">
        <v>21.9</v>
      </c>
      <c r="L119" s="35">
        <v>27.44</v>
      </c>
      <c r="M119" s="36">
        <v>47.199999999999996</v>
      </c>
    </row>
    <row r="120" spans="1:24" x14ac:dyDescent="0.25">
      <c r="A120" s="79" t="s">
        <v>772</v>
      </c>
      <c r="B120" s="35">
        <v>0</v>
      </c>
      <c r="C120" s="35">
        <v>142.51</v>
      </c>
      <c r="D120" s="35">
        <v>239.47</v>
      </c>
      <c r="E120" s="35">
        <v>190.02</v>
      </c>
      <c r="F120" s="35">
        <v>169.15</v>
      </c>
      <c r="G120" s="35">
        <v>115.96000000000001</v>
      </c>
      <c r="H120" s="35">
        <v>87.94</v>
      </c>
      <c r="I120" s="35">
        <v>10.959999999999999</v>
      </c>
      <c r="J120" s="35">
        <v>0</v>
      </c>
      <c r="K120" s="35">
        <v>0</v>
      </c>
      <c r="L120" s="35">
        <v>0</v>
      </c>
      <c r="M120" s="36">
        <v>0</v>
      </c>
    </row>
    <row r="121" spans="1:24" x14ac:dyDescent="0.25">
      <c r="A121" s="79" t="s">
        <v>773</v>
      </c>
      <c r="B121" s="35">
        <v>23.74</v>
      </c>
      <c r="C121" s="35">
        <v>25.93</v>
      </c>
      <c r="D121" s="35">
        <v>23.69</v>
      </c>
      <c r="E121" s="35">
        <v>20.02</v>
      </c>
      <c r="F121" s="35">
        <v>21.459999999999994</v>
      </c>
      <c r="G121" s="35">
        <v>21.26</v>
      </c>
      <c r="H121" s="35">
        <v>20.540000000000003</v>
      </c>
      <c r="I121" s="35">
        <v>19.98</v>
      </c>
      <c r="J121" s="35">
        <v>22.22</v>
      </c>
      <c r="K121" s="35">
        <v>21.250000000000004</v>
      </c>
      <c r="L121" s="35">
        <v>20.8</v>
      </c>
      <c r="M121" s="36">
        <v>23.279999999999998</v>
      </c>
    </row>
    <row r="122" spans="1:24" x14ac:dyDescent="0.25">
      <c r="A122" s="79" t="s">
        <v>774</v>
      </c>
      <c r="B122" s="35">
        <v>103.19000000000001</v>
      </c>
      <c r="C122" s="35">
        <v>129.13</v>
      </c>
      <c r="D122" s="35">
        <v>142.71</v>
      </c>
      <c r="E122" s="35">
        <v>108.09000000000002</v>
      </c>
      <c r="F122" s="35">
        <v>99.78</v>
      </c>
      <c r="G122" s="35">
        <v>81.23</v>
      </c>
      <c r="H122" s="35">
        <v>69.989999999999981</v>
      </c>
      <c r="I122" s="35">
        <v>42.61</v>
      </c>
      <c r="J122" s="35">
        <v>81.14</v>
      </c>
      <c r="K122" s="35">
        <v>58.420000000000009</v>
      </c>
      <c r="L122" s="35">
        <v>77.290000000000006</v>
      </c>
      <c r="M122" s="36">
        <v>95.769999999999982</v>
      </c>
    </row>
    <row r="123" spans="1:24" x14ac:dyDescent="0.25">
      <c r="A123" s="79" t="s">
        <v>775</v>
      </c>
      <c r="B123" s="35">
        <v>42.256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121.56719999999999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43.027200000000008</v>
      </c>
      <c r="J124" s="35">
        <v>0</v>
      </c>
      <c r="K124" s="35">
        <v>25.061439999999997</v>
      </c>
      <c r="L124" s="35">
        <v>0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100.17639999999997</v>
      </c>
      <c r="J131" s="35">
        <v>0</v>
      </c>
      <c r="K131" s="35">
        <v>26.34928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0</v>
      </c>
      <c r="C132" s="35">
        <v>0</v>
      </c>
      <c r="D132" s="35">
        <v>0</v>
      </c>
      <c r="E132" s="35">
        <v>0</v>
      </c>
      <c r="F132" s="35">
        <v>9.4592800000000015</v>
      </c>
      <c r="G132" s="35">
        <v>18.546399999999998</v>
      </c>
      <c r="H132" s="35">
        <v>31.739280000000001</v>
      </c>
      <c r="I132" s="35">
        <v>12.9864</v>
      </c>
      <c r="J132" s="35">
        <v>0</v>
      </c>
      <c r="K132" s="35">
        <v>0</v>
      </c>
      <c r="L132" s="35">
        <v>0</v>
      </c>
      <c r="M132" s="36">
        <v>19.439280000000004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  <c r="Q133" s="84"/>
      <c r="R133" s="84"/>
      <c r="S133" s="84"/>
      <c r="U133" s="84"/>
      <c r="V133" s="84"/>
      <c r="W133" s="84"/>
      <c r="X133" s="84"/>
      <c r="Y133" s="84"/>
    </row>
    <row r="134" spans="1:25" x14ac:dyDescent="0.25">
      <c r="A134" s="83" t="s">
        <v>786</v>
      </c>
      <c r="B134" s="35">
        <v>0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137.09064799999999</v>
      </c>
      <c r="J134" s="35">
        <v>42.2056696</v>
      </c>
      <c r="K134" s="35">
        <v>70.3856696</v>
      </c>
      <c r="L134" s="35">
        <v>25.910647999999998</v>
      </c>
      <c r="M134" s="36">
        <v>0</v>
      </c>
      <c r="O134" s="84"/>
    </row>
    <row r="135" spans="1:25" x14ac:dyDescent="0.25">
      <c r="A135" s="83" t="s">
        <v>787</v>
      </c>
      <c r="B135" s="35">
        <v>236.60064800000001</v>
      </c>
      <c r="C135" s="35">
        <v>209.75566960000003</v>
      </c>
      <c r="D135" s="35">
        <v>115.7256696</v>
      </c>
      <c r="E135" s="35">
        <v>247.22060480000005</v>
      </c>
      <c r="F135" s="35">
        <v>273.75566959999998</v>
      </c>
      <c r="G135" s="35">
        <v>264.91064800000004</v>
      </c>
      <c r="H135" s="35">
        <v>273.75566959999998</v>
      </c>
      <c r="I135" s="35">
        <v>131.83064800000002</v>
      </c>
      <c r="J135" s="35">
        <v>126.33566959999997</v>
      </c>
      <c r="K135" s="35">
        <v>192.14566960000002</v>
      </c>
      <c r="L135" s="35">
        <v>91.960647999999992</v>
      </c>
      <c r="M135" s="36">
        <v>40.475669600000003</v>
      </c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  <c r="P138" s="89"/>
    </row>
    <row r="139" spans="1:25" x14ac:dyDescent="0.25">
      <c r="A139" s="79" t="s">
        <v>791</v>
      </c>
      <c r="B139" s="35">
        <v>2.6100000000000008</v>
      </c>
      <c r="C139" s="35">
        <v>2.87</v>
      </c>
      <c r="D139" s="35">
        <v>1.0800000000000003</v>
      </c>
      <c r="E139" s="35">
        <v>1.4400000000000002</v>
      </c>
      <c r="F139" s="35">
        <v>0.03</v>
      </c>
      <c r="G139" s="35">
        <v>0</v>
      </c>
      <c r="H139" s="35">
        <v>1.7700000000000002</v>
      </c>
      <c r="I139" s="35">
        <v>2.8999999999999995</v>
      </c>
      <c r="J139" s="35">
        <v>1.8800000000000003</v>
      </c>
      <c r="K139" s="35">
        <v>0.9800000000000002</v>
      </c>
      <c r="L139" s="35">
        <v>2.1600000000000006</v>
      </c>
      <c r="M139" s="36">
        <v>1.1500000000000001</v>
      </c>
    </row>
    <row r="140" spans="1:25" x14ac:dyDescent="0.25">
      <c r="A140" s="79" t="s">
        <v>792</v>
      </c>
      <c r="B140" s="35">
        <v>11.350000000000001</v>
      </c>
      <c r="C140" s="35">
        <v>15.08</v>
      </c>
      <c r="D140" s="35">
        <v>5.5500000000000007</v>
      </c>
      <c r="E140" s="35">
        <v>7.36</v>
      </c>
      <c r="F140" s="35">
        <v>0.54000000000000015</v>
      </c>
      <c r="G140" s="35">
        <v>0.16</v>
      </c>
      <c r="H140" s="35">
        <v>9.1000000000000014</v>
      </c>
      <c r="I140" s="35">
        <v>18.880000000000003</v>
      </c>
      <c r="J140" s="35">
        <v>16.05</v>
      </c>
      <c r="K140" s="35">
        <v>5.76</v>
      </c>
      <c r="L140" s="35">
        <v>17.100000000000001</v>
      </c>
      <c r="M140" s="36">
        <v>5.81</v>
      </c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79" t="s">
        <v>794</v>
      </c>
      <c r="B142" s="35">
        <v>138.1</v>
      </c>
      <c r="C142" s="35">
        <v>96.680000000000021</v>
      </c>
      <c r="D142" s="35">
        <v>74.77000000000001</v>
      </c>
      <c r="E142" s="35">
        <v>77.409999999999982</v>
      </c>
      <c r="F142" s="35">
        <v>73.180000000000021</v>
      </c>
      <c r="G142" s="35">
        <v>96.790000000000035</v>
      </c>
      <c r="H142" s="35">
        <v>77.110000000000028</v>
      </c>
      <c r="I142" s="35">
        <v>77.670000000000016</v>
      </c>
      <c r="J142" s="35">
        <v>111.69</v>
      </c>
      <c r="K142" s="35">
        <v>93.320000000000036</v>
      </c>
      <c r="L142" s="35">
        <v>130.39999999999998</v>
      </c>
      <c r="M142" s="36">
        <v>144.54</v>
      </c>
    </row>
    <row r="143" spans="1:25" x14ac:dyDescent="0.25">
      <c r="A143" s="79" t="s">
        <v>795</v>
      </c>
      <c r="B143" s="35">
        <v>220.64</v>
      </c>
      <c r="C143" s="35">
        <v>167.37000000000003</v>
      </c>
      <c r="D143" s="35">
        <v>113.22</v>
      </c>
      <c r="E143" s="35">
        <v>121.69000000000001</v>
      </c>
      <c r="F143" s="35">
        <v>110.61</v>
      </c>
      <c r="G143" s="35">
        <v>124.8</v>
      </c>
      <c r="H143" s="35">
        <v>87.13000000000001</v>
      </c>
      <c r="I143" s="35">
        <v>83.910000000000011</v>
      </c>
      <c r="J143" s="35">
        <v>130.86000000000001</v>
      </c>
      <c r="K143" s="35">
        <v>121.08</v>
      </c>
      <c r="L143" s="35">
        <v>183.85</v>
      </c>
      <c r="M143" s="36">
        <v>195.19</v>
      </c>
    </row>
    <row r="144" spans="1:25" x14ac:dyDescent="0.25">
      <c r="A144" s="79" t="s">
        <v>796</v>
      </c>
      <c r="B144" s="35">
        <v>20.160000000000004</v>
      </c>
      <c r="C144" s="35">
        <v>20.840000000000003</v>
      </c>
      <c r="D144" s="35">
        <v>20.840000000000003</v>
      </c>
      <c r="E144" s="35">
        <v>18.8</v>
      </c>
      <c r="F144" s="35">
        <v>20.840000000000003</v>
      </c>
      <c r="G144" s="35">
        <v>20.160000000000004</v>
      </c>
      <c r="H144" s="35">
        <v>20.840000000000003</v>
      </c>
      <c r="I144" s="35">
        <v>20.160000000000004</v>
      </c>
      <c r="J144" s="35">
        <v>20.840000000000003</v>
      </c>
      <c r="K144" s="35">
        <v>16.119999999999997</v>
      </c>
      <c r="L144" s="35">
        <v>20.160000000000004</v>
      </c>
      <c r="M144" s="36">
        <v>20.840000000000003</v>
      </c>
    </row>
    <row r="145" spans="1:25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25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25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25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25" x14ac:dyDescent="0.25">
      <c r="A149" s="83" t="s">
        <v>801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25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25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25" ht="13.8" thickBot="1" x14ac:dyDescent="0.3">
      <c r="A152" s="80" t="s">
        <v>679</v>
      </c>
      <c r="B152" s="81">
        <v>993.99384799999996</v>
      </c>
      <c r="C152" s="81">
        <v>946.88566960000026</v>
      </c>
      <c r="D152" s="81">
        <v>924.36566960000005</v>
      </c>
      <c r="E152" s="81">
        <v>987.55060480000009</v>
      </c>
      <c r="F152" s="81">
        <v>971.37494960000004</v>
      </c>
      <c r="G152" s="81">
        <v>868.317048</v>
      </c>
      <c r="H152" s="81">
        <v>831.12494960000004</v>
      </c>
      <c r="I152" s="81">
        <v>839.3712959999998</v>
      </c>
      <c r="J152" s="81">
        <v>725.53133920000005</v>
      </c>
      <c r="K152" s="81">
        <v>776.69205920000013</v>
      </c>
      <c r="L152" s="81">
        <v>716.01129600000002</v>
      </c>
      <c r="M152" s="82">
        <v>731.72494960000006</v>
      </c>
    </row>
    <row r="153" spans="1:25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25" x14ac:dyDescent="0.25">
      <c r="A154" s="79" t="s">
        <v>805</v>
      </c>
      <c r="B154" s="35">
        <v>261.37</v>
      </c>
      <c r="C154" s="35">
        <v>186.88</v>
      </c>
      <c r="D154" s="35">
        <v>178.55000000000004</v>
      </c>
      <c r="E154" s="35">
        <v>233.68999999999997</v>
      </c>
      <c r="F154" s="35">
        <v>128.33000000000001</v>
      </c>
      <c r="G154" s="35">
        <v>207.55000000000004</v>
      </c>
      <c r="H154" s="35">
        <v>176.57999999999998</v>
      </c>
      <c r="I154" s="35">
        <v>95.68</v>
      </c>
      <c r="J154" s="35">
        <v>189.99</v>
      </c>
      <c r="K154" s="35">
        <v>92.75</v>
      </c>
      <c r="L154" s="35">
        <v>73.680000000000007</v>
      </c>
      <c r="M154" s="36">
        <v>201.64</v>
      </c>
    </row>
    <row r="155" spans="1:25" x14ac:dyDescent="0.25">
      <c r="A155" s="79" t="s">
        <v>806</v>
      </c>
      <c r="B155" s="35">
        <v>18.109999999999996</v>
      </c>
      <c r="C155" s="35">
        <v>8.6399999999999988</v>
      </c>
      <c r="D155" s="35">
        <v>7.8099999999999969</v>
      </c>
      <c r="E155" s="35">
        <v>15.569999999999999</v>
      </c>
      <c r="F155" s="35">
        <v>7.3899999999999979</v>
      </c>
      <c r="G155" s="35">
        <v>18.069999999999997</v>
      </c>
      <c r="H155" s="35">
        <v>17.110000000000003</v>
      </c>
      <c r="I155" s="35">
        <v>8.57</v>
      </c>
      <c r="J155" s="35">
        <v>18.050000000000004</v>
      </c>
      <c r="K155" s="35">
        <v>8.19</v>
      </c>
      <c r="L155" s="35">
        <v>3.7399999999999998</v>
      </c>
      <c r="M155" s="36">
        <v>12.079999999999998</v>
      </c>
    </row>
    <row r="156" spans="1:25" x14ac:dyDescent="0.25">
      <c r="A156" s="79" t="s">
        <v>807</v>
      </c>
      <c r="B156" s="35">
        <v>11.52</v>
      </c>
      <c r="C156" s="35">
        <v>14.480000000000002</v>
      </c>
      <c r="D156" s="35">
        <v>14.480000000000002</v>
      </c>
      <c r="E156" s="35">
        <v>12.880000000000004</v>
      </c>
      <c r="F156" s="35">
        <v>9.84</v>
      </c>
      <c r="G156" s="35">
        <v>6.3999999999999995</v>
      </c>
      <c r="H156" s="35">
        <v>3.4499999999999997</v>
      </c>
      <c r="I156" s="35">
        <v>3.34</v>
      </c>
      <c r="J156" s="35">
        <v>3.4499999999999997</v>
      </c>
      <c r="K156" s="35">
        <v>3.4499999999999997</v>
      </c>
      <c r="L156" s="35">
        <v>5.0400000000000009</v>
      </c>
      <c r="M156" s="36">
        <v>12.040000000000001</v>
      </c>
    </row>
    <row r="157" spans="1:25" x14ac:dyDescent="0.25">
      <c r="A157" s="79" t="s">
        <v>808</v>
      </c>
      <c r="B157" s="35">
        <v>26.18</v>
      </c>
      <c r="C157" s="35">
        <v>33.299999999999997</v>
      </c>
      <c r="D157" s="35">
        <v>36</v>
      </c>
      <c r="E157" s="35">
        <v>24.849999999999994</v>
      </c>
      <c r="F157" s="35">
        <v>21.77</v>
      </c>
      <c r="G157" s="35">
        <v>15.989999999999998</v>
      </c>
      <c r="H157" s="35">
        <v>24.91</v>
      </c>
      <c r="I157" s="35">
        <v>16.16</v>
      </c>
      <c r="J157" s="35">
        <v>31.96</v>
      </c>
      <c r="K157" s="35">
        <v>23.92</v>
      </c>
      <c r="L157" s="35">
        <v>17.27</v>
      </c>
      <c r="M157" s="36">
        <v>23.320000000000004</v>
      </c>
    </row>
    <row r="158" spans="1:25" x14ac:dyDescent="0.25">
      <c r="A158" s="79" t="s">
        <v>809</v>
      </c>
      <c r="B158" s="35">
        <v>3.31</v>
      </c>
      <c r="C158" s="35">
        <v>4.1100000000000003</v>
      </c>
      <c r="D158" s="35">
        <v>4.1100000000000003</v>
      </c>
      <c r="E158" s="35">
        <v>3.5199999999999996</v>
      </c>
      <c r="F158" s="35">
        <v>2.5600000000000005</v>
      </c>
      <c r="G158" s="35">
        <v>1.7000000000000004</v>
      </c>
      <c r="H158" s="35">
        <v>0.87000000000000011</v>
      </c>
      <c r="I158" s="35">
        <v>0.82000000000000028</v>
      </c>
      <c r="J158" s="35">
        <v>0.70000000000000018</v>
      </c>
      <c r="K158" s="35">
        <v>0.8600000000000001</v>
      </c>
      <c r="L158" s="35">
        <v>1.2800000000000002</v>
      </c>
      <c r="M158" s="36">
        <v>3.03</v>
      </c>
    </row>
    <row r="159" spans="1:25" x14ac:dyDescent="0.25">
      <c r="A159" s="79" t="s">
        <v>810</v>
      </c>
      <c r="B159" s="35">
        <v>23.530000000000005</v>
      </c>
      <c r="C159" s="35">
        <v>29.720000000000006</v>
      </c>
      <c r="D159" s="35">
        <v>29.720000000000006</v>
      </c>
      <c r="E159" s="35">
        <v>24.420000000000005</v>
      </c>
      <c r="F159" s="35">
        <v>22.18</v>
      </c>
      <c r="G159" s="35">
        <v>17.949999999999996</v>
      </c>
      <c r="H159" s="35">
        <v>13.429999999999998</v>
      </c>
      <c r="I159" s="35">
        <v>11.439999999999998</v>
      </c>
      <c r="J159" s="35">
        <v>14.290000000000004</v>
      </c>
      <c r="K159" s="35">
        <v>12.02</v>
      </c>
      <c r="L159" s="35">
        <v>17.380000000000003</v>
      </c>
      <c r="M159" s="36">
        <v>24.87</v>
      </c>
      <c r="Q159" s="84"/>
      <c r="R159" s="84"/>
      <c r="S159" s="84"/>
      <c r="U159" s="84"/>
      <c r="V159" s="84"/>
      <c r="W159" s="84"/>
      <c r="X159" s="84"/>
      <c r="Y159" s="84"/>
    </row>
    <row r="160" spans="1:25" x14ac:dyDescent="0.25">
      <c r="A160" s="79" t="s">
        <v>811</v>
      </c>
      <c r="B160" s="35">
        <v>17.78</v>
      </c>
      <c r="C160" s="35">
        <v>39.43</v>
      </c>
      <c r="D160" s="35">
        <v>22.720000000000002</v>
      </c>
      <c r="E160" s="35">
        <v>25.970000000000002</v>
      </c>
      <c r="F160" s="35">
        <v>23.75</v>
      </c>
      <c r="G160" s="35">
        <v>14.63</v>
      </c>
      <c r="H160" s="35">
        <v>2.64</v>
      </c>
      <c r="I160" s="35">
        <v>7.120000000000001</v>
      </c>
      <c r="J160" s="35">
        <v>15.559999999999999</v>
      </c>
      <c r="K160" s="35">
        <v>8.82</v>
      </c>
      <c r="L160" s="35">
        <v>13.32</v>
      </c>
      <c r="M160" s="36">
        <v>25.31</v>
      </c>
      <c r="P160" s="84"/>
    </row>
    <row r="161" spans="1:26" x14ac:dyDescent="0.25">
      <c r="A161" s="79" t="s">
        <v>812</v>
      </c>
      <c r="B161" s="35">
        <v>11.940000000000001</v>
      </c>
      <c r="C161" s="35">
        <v>15.569999999999997</v>
      </c>
      <c r="D161" s="35">
        <v>17.710000000000004</v>
      </c>
      <c r="E161" s="35">
        <v>12.720000000000004</v>
      </c>
      <c r="F161" s="35">
        <v>10.47</v>
      </c>
      <c r="G161" s="35">
        <v>8.32</v>
      </c>
      <c r="H161" s="35">
        <v>5.9799999999999995</v>
      </c>
      <c r="I161" s="35">
        <v>4.83</v>
      </c>
      <c r="J161" s="35">
        <v>3.02</v>
      </c>
      <c r="K161" s="35">
        <v>4.1400000000000006</v>
      </c>
      <c r="L161" s="35">
        <v>5.36</v>
      </c>
      <c r="M161" s="36">
        <v>9.3899999999999988</v>
      </c>
      <c r="P161" s="84"/>
      <c r="Q161" s="89"/>
      <c r="R161" s="89"/>
      <c r="S161" s="89"/>
      <c r="U161" s="89"/>
      <c r="V161" s="89"/>
      <c r="W161" s="89"/>
      <c r="X161" s="89"/>
      <c r="Y161" s="89"/>
      <c r="Z161" s="89"/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84"/>
    </row>
    <row r="163" spans="1:26" x14ac:dyDescent="0.25">
      <c r="A163" s="79" t="s">
        <v>814</v>
      </c>
      <c r="B163" s="35">
        <v>15.159999999999998</v>
      </c>
      <c r="C163" s="35">
        <v>19.139999999999993</v>
      </c>
      <c r="D163" s="35">
        <v>19.139999999999993</v>
      </c>
      <c r="E163" s="35">
        <v>16.270000000000003</v>
      </c>
      <c r="F163" s="35">
        <v>14.240000000000002</v>
      </c>
      <c r="G163" s="35">
        <v>11.500000000000004</v>
      </c>
      <c r="H163" s="35">
        <v>8.6599999999999984</v>
      </c>
      <c r="I163" s="35">
        <v>7.3499999999999988</v>
      </c>
      <c r="J163" s="35">
        <v>9.1400000000000023</v>
      </c>
      <c r="K163" s="35">
        <v>7.7200000000000006</v>
      </c>
      <c r="L163" s="35">
        <v>11.169999999999998</v>
      </c>
      <c r="M163" s="36">
        <v>16.000000000000004</v>
      </c>
    </row>
    <row r="164" spans="1:26" x14ac:dyDescent="0.25">
      <c r="A164" s="79" t="s">
        <v>815</v>
      </c>
      <c r="B164" s="35">
        <v>20.54</v>
      </c>
      <c r="C164" s="35">
        <v>35.21</v>
      </c>
      <c r="D164" s="35">
        <v>39.059999999999988</v>
      </c>
      <c r="E164" s="35">
        <v>28.939999999999998</v>
      </c>
      <c r="F164" s="35">
        <v>23.820000000000004</v>
      </c>
      <c r="G164" s="35">
        <v>18.860000000000003</v>
      </c>
      <c r="H164" s="35">
        <v>13.639999999999997</v>
      </c>
      <c r="I164" s="35">
        <v>10.979999999999997</v>
      </c>
      <c r="J164" s="35">
        <v>6.96</v>
      </c>
      <c r="K164" s="35">
        <v>7.1399999999999988</v>
      </c>
      <c r="L164" s="35">
        <v>12.21</v>
      </c>
      <c r="M164" s="36">
        <v>21.380000000000006</v>
      </c>
      <c r="O164" s="84"/>
    </row>
    <row r="165" spans="1:26" x14ac:dyDescent="0.25">
      <c r="A165" s="79" t="s">
        <v>816</v>
      </c>
      <c r="B165" s="35">
        <v>61.89</v>
      </c>
      <c r="C165" s="35">
        <v>63.700000000000017</v>
      </c>
      <c r="D165" s="35">
        <v>62.92</v>
      </c>
      <c r="E165" s="35">
        <v>56.769999999999989</v>
      </c>
      <c r="F165" s="35">
        <v>42.720000000000006</v>
      </c>
      <c r="G165" s="35">
        <v>70.900000000000006</v>
      </c>
      <c r="H165" s="35">
        <v>54.110000000000007</v>
      </c>
      <c r="I165" s="35">
        <v>74.819999999999993</v>
      </c>
      <c r="J165" s="35">
        <v>0</v>
      </c>
      <c r="K165" s="35">
        <v>119.04</v>
      </c>
      <c r="L165" s="35">
        <v>115.2</v>
      </c>
      <c r="M165" s="36">
        <v>8.59</v>
      </c>
      <c r="O165" s="89"/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89"/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9"/>
    </row>
    <row r="168" spans="1:26" x14ac:dyDescent="0.25">
      <c r="A168" s="79" t="s">
        <v>819</v>
      </c>
      <c r="B168" s="35">
        <v>0</v>
      </c>
      <c r="C168" s="35">
        <v>228.03869599999999</v>
      </c>
      <c r="D168" s="35">
        <v>250.21869600000002</v>
      </c>
      <c r="E168" s="35">
        <v>225.94204799999997</v>
      </c>
      <c r="F168" s="35">
        <v>250.21869600000002</v>
      </c>
      <c r="G168" s="35">
        <v>242.12648000000002</v>
      </c>
      <c r="H168" s="35">
        <v>250.21869600000002</v>
      </c>
      <c r="I168" s="35">
        <v>242.12648000000002</v>
      </c>
      <c r="J168" s="35">
        <v>228.00869599999999</v>
      </c>
      <c r="K168" s="35">
        <v>250.21869600000002</v>
      </c>
      <c r="L168" s="35">
        <v>242.12648000000002</v>
      </c>
      <c r="M168" s="36">
        <v>87.868696</v>
      </c>
      <c r="O168" s="89"/>
    </row>
    <row r="169" spans="1:26" x14ac:dyDescent="0.25">
      <c r="A169" s="79" t="s">
        <v>820</v>
      </c>
      <c r="B169" s="35">
        <v>0</v>
      </c>
      <c r="C169" s="35">
        <v>0</v>
      </c>
      <c r="D169" s="35">
        <v>167.58800000000005</v>
      </c>
      <c r="E169" s="35">
        <v>177.404</v>
      </c>
      <c r="F169" s="35">
        <v>212.30799999999994</v>
      </c>
      <c r="G169" s="35">
        <v>182.01999999999998</v>
      </c>
      <c r="H169" s="35">
        <v>34.718000000000004</v>
      </c>
      <c r="I169" s="35">
        <v>0</v>
      </c>
      <c r="J169" s="35">
        <v>0</v>
      </c>
      <c r="K169" s="35">
        <v>0</v>
      </c>
      <c r="L169" s="35">
        <v>42.059999999999988</v>
      </c>
      <c r="M169" s="36">
        <v>130.49799999999999</v>
      </c>
    </row>
    <row r="170" spans="1:26" x14ac:dyDescent="0.25">
      <c r="A170" s="79" t="s">
        <v>821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79" t="s">
        <v>823</v>
      </c>
      <c r="B172" s="35">
        <v>60.910000000000004</v>
      </c>
      <c r="C172" s="35">
        <v>77.510000000000005</v>
      </c>
      <c r="D172" s="35">
        <v>83.74</v>
      </c>
      <c r="E172" s="35">
        <v>59.210000000000008</v>
      </c>
      <c r="F172" s="35">
        <v>50.70000000000001</v>
      </c>
      <c r="G172" s="35">
        <v>37.160000000000004</v>
      </c>
      <c r="H172" s="35">
        <v>57.969999999999985</v>
      </c>
      <c r="I172" s="35">
        <v>37.58</v>
      </c>
      <c r="J172" s="35">
        <v>74.42</v>
      </c>
      <c r="K172" s="35">
        <v>55.7</v>
      </c>
      <c r="L172" s="35">
        <v>40.240000000000009</v>
      </c>
      <c r="M172" s="36">
        <v>54.260000000000005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0</v>
      </c>
      <c r="D176" s="35">
        <v>205.42145599999998</v>
      </c>
      <c r="E176" s="35">
        <v>52.772927999999993</v>
      </c>
      <c r="F176" s="35">
        <v>54.911456000000001</v>
      </c>
      <c r="G176" s="35">
        <v>56.525279999999995</v>
      </c>
      <c r="H176" s="35">
        <v>12.961456</v>
      </c>
      <c r="I176" s="35">
        <v>0</v>
      </c>
      <c r="J176" s="35">
        <v>0</v>
      </c>
      <c r="K176" s="35">
        <v>0</v>
      </c>
      <c r="L176" s="35">
        <v>10.075280000000001</v>
      </c>
      <c r="M176" s="36">
        <v>0</v>
      </c>
    </row>
    <row r="177" spans="1:19" x14ac:dyDescent="0.25">
      <c r="A177" s="83" t="s">
        <v>828</v>
      </c>
      <c r="B177" s="35">
        <v>0</v>
      </c>
      <c r="C177" s="35">
        <v>0</v>
      </c>
      <c r="D177" s="35">
        <v>0</v>
      </c>
      <c r="E177" s="35">
        <v>5.7129279999999998</v>
      </c>
      <c r="F177" s="35">
        <v>38.881456</v>
      </c>
      <c r="G177" s="35">
        <v>98.30528000000001</v>
      </c>
      <c r="H177" s="35">
        <v>84.021456000000001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9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9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9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9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9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9" x14ac:dyDescent="0.25">
      <c r="A183" s="83" t="s">
        <v>834</v>
      </c>
      <c r="B183" s="35">
        <v>103.19000000000001</v>
      </c>
      <c r="C183" s="35">
        <v>69.89</v>
      </c>
      <c r="D183" s="35">
        <v>49.31</v>
      </c>
      <c r="E183" s="35">
        <v>47.849999999999994</v>
      </c>
      <c r="F183" s="35">
        <v>46.760000000000012</v>
      </c>
      <c r="G183" s="35">
        <v>63.620000000000005</v>
      </c>
      <c r="H183" s="35">
        <v>52.879999999999995</v>
      </c>
      <c r="I183" s="35">
        <v>56.72</v>
      </c>
      <c r="J183" s="35">
        <v>12.08</v>
      </c>
      <c r="K183" s="35">
        <v>80.339999999999989</v>
      </c>
      <c r="L183" s="35">
        <v>108.64999999999999</v>
      </c>
      <c r="M183" s="36">
        <v>122.76</v>
      </c>
    </row>
    <row r="184" spans="1:19" x14ac:dyDescent="0.25">
      <c r="A184" s="83" t="s">
        <v>835</v>
      </c>
      <c r="B184" s="35">
        <v>12.100000000000005</v>
      </c>
      <c r="C184" s="35">
        <v>24.810000000000002</v>
      </c>
      <c r="D184" s="35">
        <v>21.749999999999993</v>
      </c>
      <c r="E184" s="35">
        <v>17.799999999999997</v>
      </c>
      <c r="F184" s="35">
        <v>11.099999999999998</v>
      </c>
      <c r="G184" s="35">
        <v>5.5100000000000007</v>
      </c>
      <c r="H184" s="35">
        <v>3.09</v>
      </c>
      <c r="I184" s="35">
        <v>4.0200000000000005</v>
      </c>
      <c r="J184" s="35">
        <v>4.7900000000000009</v>
      </c>
      <c r="K184" s="35">
        <v>3.3300000000000005</v>
      </c>
      <c r="L184" s="35">
        <v>6.5</v>
      </c>
      <c r="M184" s="36">
        <v>18.090000000000003</v>
      </c>
    </row>
    <row r="185" spans="1:19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9" x14ac:dyDescent="0.25">
      <c r="A186" s="83" t="s">
        <v>837</v>
      </c>
      <c r="B186" s="35">
        <v>5.92</v>
      </c>
      <c r="C186" s="35">
        <v>7.0600000000000005</v>
      </c>
      <c r="D186" s="35">
        <v>7.05</v>
      </c>
      <c r="E186" s="35">
        <v>6.5999999999999988</v>
      </c>
      <c r="F186" s="35">
        <v>6.8500000000000005</v>
      </c>
      <c r="G186" s="35">
        <v>6.8000000000000007</v>
      </c>
      <c r="H186" s="35">
        <v>6.92</v>
      </c>
      <c r="I186" s="35">
        <v>6.72</v>
      </c>
      <c r="J186" s="35">
        <v>6.8000000000000007</v>
      </c>
      <c r="K186" s="35">
        <v>6.2599999999999989</v>
      </c>
      <c r="L186" s="35">
        <v>6.9200000000000008</v>
      </c>
      <c r="M186" s="36">
        <v>7.200000000000002</v>
      </c>
    </row>
    <row r="187" spans="1:19" ht="13.8" thickBot="1" x14ac:dyDescent="0.3">
      <c r="A187" s="80" t="s">
        <v>679</v>
      </c>
      <c r="B187" s="81">
        <v>653.45000000000016</v>
      </c>
      <c r="C187" s="81">
        <v>857.48869599999989</v>
      </c>
      <c r="D187" s="81">
        <v>1217.2981520000001</v>
      </c>
      <c r="E187" s="81">
        <v>1048.8919039999998</v>
      </c>
      <c r="F187" s="81">
        <v>978.79960800000015</v>
      </c>
      <c r="G187" s="81">
        <v>1083.9370399999998</v>
      </c>
      <c r="H187" s="81">
        <v>824.15960800000005</v>
      </c>
      <c r="I187" s="81">
        <v>588.27648000000011</v>
      </c>
      <c r="J187" s="81">
        <v>619.21869599999991</v>
      </c>
      <c r="K187" s="81">
        <v>683.8986960000002</v>
      </c>
      <c r="L187" s="81">
        <v>732.2217599999999</v>
      </c>
      <c r="M187" s="82">
        <v>778.32669599999997</v>
      </c>
    </row>
    <row r="188" spans="1:19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9" x14ac:dyDescent="0.25">
      <c r="A189" s="79" t="s">
        <v>839</v>
      </c>
      <c r="B189" s="35">
        <v>344.57</v>
      </c>
      <c r="C189" s="35">
        <v>281.23</v>
      </c>
      <c r="D189" s="35">
        <v>201.75000000000006</v>
      </c>
      <c r="E189" s="35">
        <v>159.15000000000003</v>
      </c>
      <c r="F189" s="35">
        <v>127.09000000000002</v>
      </c>
      <c r="G189" s="35">
        <v>91.399999999999991</v>
      </c>
      <c r="H189" s="35">
        <v>103.16</v>
      </c>
      <c r="I189" s="35">
        <v>84.929999999999993</v>
      </c>
      <c r="J189" s="35">
        <v>154.17000000000002</v>
      </c>
      <c r="K189" s="35">
        <v>115.55000000000003</v>
      </c>
      <c r="L189" s="35">
        <v>164.89999999999998</v>
      </c>
      <c r="M189" s="36">
        <v>293.89999999999992</v>
      </c>
    </row>
    <row r="190" spans="1:19" x14ac:dyDescent="0.25">
      <c r="A190" s="79" t="s">
        <v>840</v>
      </c>
      <c r="B190" s="35">
        <v>40.020000000000003</v>
      </c>
      <c r="C190" s="35">
        <v>51.58</v>
      </c>
      <c r="D190" s="35">
        <v>61.029999999999994</v>
      </c>
      <c r="E190" s="35">
        <v>57.839999999999996</v>
      </c>
      <c r="F190" s="35">
        <v>56.16</v>
      </c>
      <c r="G190" s="35">
        <v>30.24</v>
      </c>
      <c r="H190" s="35">
        <v>36.170000000000009</v>
      </c>
      <c r="I190" s="35">
        <v>27.749999999999996</v>
      </c>
      <c r="J190" s="35">
        <v>27.46</v>
      </c>
      <c r="K190" s="35">
        <v>27.31</v>
      </c>
      <c r="L190" s="35">
        <v>34.22</v>
      </c>
      <c r="M190" s="36">
        <v>58.839999999999996</v>
      </c>
    </row>
    <row r="191" spans="1:19" x14ac:dyDescent="0.25">
      <c r="A191" s="79" t="s">
        <v>841</v>
      </c>
      <c r="B191" s="35">
        <v>17.830000000000002</v>
      </c>
      <c r="C191" s="35">
        <v>22.990000000000006</v>
      </c>
      <c r="D191" s="35">
        <v>27.220000000000006</v>
      </c>
      <c r="E191" s="35">
        <v>25.680000000000003</v>
      </c>
      <c r="F191" s="35">
        <v>25.060000000000009</v>
      </c>
      <c r="G191" s="35">
        <v>13.500000000000002</v>
      </c>
      <c r="H191" s="35">
        <v>16.149999999999999</v>
      </c>
      <c r="I191" s="35">
        <v>12.339999999999998</v>
      </c>
      <c r="J191" s="35">
        <v>12.24</v>
      </c>
      <c r="K191" s="35">
        <v>12.159999999999998</v>
      </c>
      <c r="L191" s="35">
        <v>15.260000000000002</v>
      </c>
      <c r="M191" s="36">
        <v>26.23</v>
      </c>
      <c r="Q191" s="89"/>
      <c r="R191" s="89"/>
      <c r="S191" s="89"/>
    </row>
    <row r="192" spans="1:19" ht="13.8" thickBot="1" x14ac:dyDescent="0.3">
      <c r="A192" s="80" t="s">
        <v>679</v>
      </c>
      <c r="B192" s="81">
        <v>402.41999999999996</v>
      </c>
      <c r="C192" s="81">
        <v>355.8</v>
      </c>
      <c r="D192" s="81">
        <v>290.00000000000006</v>
      </c>
      <c r="E192" s="81">
        <v>242.67000000000004</v>
      </c>
      <c r="F192" s="81">
        <v>208.31</v>
      </c>
      <c r="G192" s="81">
        <v>135.13999999999999</v>
      </c>
      <c r="H192" s="81">
        <v>155.48000000000002</v>
      </c>
      <c r="I192" s="81">
        <v>125.02</v>
      </c>
      <c r="J192" s="81">
        <v>193.87000000000003</v>
      </c>
      <c r="K192" s="81">
        <v>155.02000000000001</v>
      </c>
      <c r="L192" s="81">
        <v>214.37999999999997</v>
      </c>
      <c r="M192" s="82">
        <v>378.96999999999991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Q193" s="84"/>
      <c r="R193" s="84"/>
      <c r="S193" s="84"/>
      <c r="U193" s="84"/>
      <c r="V193" s="84"/>
      <c r="W193" s="84"/>
      <c r="X193" s="84"/>
      <c r="Y193" s="84"/>
    </row>
    <row r="194" spans="1:25" x14ac:dyDescent="0.25">
      <c r="A194" s="79" t="s">
        <v>843</v>
      </c>
      <c r="B194" s="35">
        <v>88.18640000000002</v>
      </c>
      <c r="C194" s="35">
        <v>47.681279999999994</v>
      </c>
      <c r="D194" s="35">
        <v>51.071280000000002</v>
      </c>
      <c r="E194" s="35">
        <v>50.246639999999985</v>
      </c>
      <c r="F194" s="35">
        <v>72.221280000000007</v>
      </c>
      <c r="G194" s="35">
        <v>75.236400000000017</v>
      </c>
      <c r="H194" s="35">
        <v>73.711280000000016</v>
      </c>
      <c r="I194" s="35">
        <v>106.70639999999999</v>
      </c>
      <c r="J194" s="35">
        <v>83.151280000000014</v>
      </c>
      <c r="K194" s="35">
        <v>43.591279999999998</v>
      </c>
      <c r="L194" s="35">
        <v>63.506400000000006</v>
      </c>
      <c r="M194" s="36">
        <v>13.341280000000001</v>
      </c>
    </row>
    <row r="195" spans="1:25" x14ac:dyDescent="0.25">
      <c r="A195" s="79" t="s">
        <v>844</v>
      </c>
      <c r="B195" s="35">
        <v>45.447600000000001</v>
      </c>
      <c r="C195" s="35">
        <v>67.575520000000012</v>
      </c>
      <c r="D195" s="35">
        <v>23.395520000000001</v>
      </c>
      <c r="E195" s="35">
        <v>42.721760000000003</v>
      </c>
      <c r="F195" s="35">
        <v>29.485520000000001</v>
      </c>
      <c r="G195" s="35">
        <v>60.617599999999996</v>
      </c>
      <c r="H195" s="35">
        <v>65.365520000000018</v>
      </c>
      <c r="I195" s="35">
        <v>101.27759999999996</v>
      </c>
      <c r="J195" s="35">
        <v>71.615520000000004</v>
      </c>
      <c r="K195" s="35">
        <v>68.63552</v>
      </c>
      <c r="L195" s="35">
        <v>47.007600000000004</v>
      </c>
      <c r="M195" s="36">
        <v>0</v>
      </c>
    </row>
    <row r="196" spans="1:25" x14ac:dyDescent="0.25">
      <c r="A196" s="79" t="s">
        <v>845</v>
      </c>
      <c r="B196" s="35">
        <v>88.147600000000011</v>
      </c>
      <c r="C196" s="35">
        <v>86.01751999999999</v>
      </c>
      <c r="D196" s="35">
        <v>48.75752</v>
      </c>
      <c r="E196" s="35">
        <v>101.51776000000001</v>
      </c>
      <c r="F196" s="35">
        <v>112.43752000000001</v>
      </c>
      <c r="G196" s="35">
        <v>108.79760000000002</v>
      </c>
      <c r="H196" s="35">
        <v>112.43752000000001</v>
      </c>
      <c r="I196" s="35">
        <v>108.79760000000002</v>
      </c>
      <c r="J196" s="35">
        <v>112.43752000000001</v>
      </c>
      <c r="K196" s="35">
        <v>112.43752000000001</v>
      </c>
      <c r="L196" s="35">
        <v>50.947600000000001</v>
      </c>
      <c r="M196" s="36">
        <v>23.687519999999999</v>
      </c>
    </row>
    <row r="197" spans="1:25" x14ac:dyDescent="0.25">
      <c r="A197" s="79" t="s">
        <v>846</v>
      </c>
      <c r="B197" s="35">
        <v>87.13039999999998</v>
      </c>
      <c r="C197" s="35">
        <v>74.148079999999993</v>
      </c>
      <c r="D197" s="35">
        <v>69.168079999999989</v>
      </c>
      <c r="E197" s="35">
        <v>67.015040000000013</v>
      </c>
      <c r="F197" s="35">
        <v>77.618080000000006</v>
      </c>
      <c r="G197" s="35">
        <v>100.95039999999997</v>
      </c>
      <c r="H197" s="35">
        <v>113.47807999999998</v>
      </c>
      <c r="I197" s="35">
        <v>109.83039999999997</v>
      </c>
      <c r="J197" s="35">
        <v>106.80807999999998</v>
      </c>
      <c r="K197" s="35">
        <v>84.44807999999999</v>
      </c>
      <c r="L197" s="35">
        <v>66.830400000000012</v>
      </c>
      <c r="M197" s="36">
        <v>25.878079999999997</v>
      </c>
      <c r="O197" s="84"/>
    </row>
    <row r="198" spans="1:25" x14ac:dyDescent="0.25">
      <c r="A198" s="83" t="s">
        <v>847</v>
      </c>
      <c r="B198" s="35">
        <v>84.190239999999989</v>
      </c>
      <c r="C198" s="35">
        <v>83.705247999999983</v>
      </c>
      <c r="D198" s="35">
        <v>113.04524799999999</v>
      </c>
      <c r="E198" s="35">
        <v>102.14022399999998</v>
      </c>
      <c r="F198" s="35">
        <v>113.04524799999999</v>
      </c>
      <c r="G198" s="35">
        <v>109.41023999999999</v>
      </c>
      <c r="H198" s="35">
        <v>113.04524799999999</v>
      </c>
      <c r="I198" s="35">
        <v>109.41023999999999</v>
      </c>
      <c r="J198" s="35">
        <v>113.04524799999999</v>
      </c>
      <c r="K198" s="35">
        <v>63.205247999999997</v>
      </c>
      <c r="L198" s="35">
        <v>63.750239999999991</v>
      </c>
      <c r="M198" s="36">
        <v>52.985247999999999</v>
      </c>
      <c r="O198" s="84"/>
    </row>
    <row r="199" spans="1:25" ht="13.8" thickBot="1" x14ac:dyDescent="0.3">
      <c r="A199" s="80" t="s">
        <v>679</v>
      </c>
      <c r="B199" s="81">
        <v>393.10224000000005</v>
      </c>
      <c r="C199" s="81">
        <v>359.12764799999997</v>
      </c>
      <c r="D199" s="81">
        <v>305.43764799999997</v>
      </c>
      <c r="E199" s="81">
        <v>363.64142399999997</v>
      </c>
      <c r="F199" s="81">
        <v>404.80764799999997</v>
      </c>
      <c r="G199" s="81">
        <v>455.01223999999996</v>
      </c>
      <c r="H199" s="81">
        <v>478.03764799999999</v>
      </c>
      <c r="I199" s="81">
        <v>536.02224000000001</v>
      </c>
      <c r="J199" s="81">
        <v>487.05764799999997</v>
      </c>
      <c r="K199" s="81">
        <v>372.31764799999996</v>
      </c>
      <c r="L199" s="81">
        <v>292.04223999999999</v>
      </c>
      <c r="M199" s="82">
        <v>115.892128</v>
      </c>
      <c r="O199" s="84"/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15.25</v>
      </c>
      <c r="C201" s="35">
        <v>16.869999999999997</v>
      </c>
      <c r="D201" s="35">
        <v>16.869999999999997</v>
      </c>
      <c r="E201" s="35">
        <v>15.280000000000001</v>
      </c>
      <c r="F201" s="35">
        <v>16.869999999999997</v>
      </c>
      <c r="G201" s="35">
        <v>9.81</v>
      </c>
      <c r="H201" s="35">
        <v>16.869999999999997</v>
      </c>
      <c r="I201" s="35">
        <v>16.34</v>
      </c>
      <c r="J201" s="35">
        <v>16.869999999999997</v>
      </c>
      <c r="K201" s="35">
        <v>16.869999999999997</v>
      </c>
      <c r="L201" s="35">
        <v>16.34</v>
      </c>
      <c r="M201" s="36">
        <v>16.09</v>
      </c>
      <c r="O201" s="84"/>
    </row>
    <row r="202" spans="1:25" x14ac:dyDescent="0.25">
      <c r="A202" s="79" t="s">
        <v>850</v>
      </c>
      <c r="B202" s="35">
        <v>3.4599999999999995</v>
      </c>
      <c r="C202" s="35">
        <v>3.59</v>
      </c>
      <c r="D202" s="35">
        <v>3.59</v>
      </c>
      <c r="E202" s="35">
        <v>3.1999999999999997</v>
      </c>
      <c r="F202" s="35">
        <v>3.59</v>
      </c>
      <c r="G202" s="35">
        <v>3.46</v>
      </c>
      <c r="H202" s="35">
        <v>2.76</v>
      </c>
      <c r="I202" s="35">
        <v>3</v>
      </c>
      <c r="J202" s="35">
        <v>3.59</v>
      </c>
      <c r="K202" s="35">
        <v>3.59</v>
      </c>
      <c r="L202" s="35">
        <v>3.46</v>
      </c>
      <c r="M202" s="36">
        <v>2.89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0.22</v>
      </c>
      <c r="J205" s="35">
        <v>0</v>
      </c>
      <c r="K205" s="35">
        <v>0.49</v>
      </c>
      <c r="L205" s="35">
        <v>0</v>
      </c>
      <c r="M205" s="36">
        <v>0</v>
      </c>
    </row>
    <row r="206" spans="1:25" x14ac:dyDescent="0.25">
      <c r="A206" s="79" t="s">
        <v>854</v>
      </c>
      <c r="B206" s="35">
        <v>1.8000000000000003</v>
      </c>
      <c r="C206" s="35">
        <v>1.8600000000000003</v>
      </c>
      <c r="D206" s="35">
        <v>1.2400000000000002</v>
      </c>
      <c r="E206" s="35">
        <v>1.6800000000000004</v>
      </c>
      <c r="F206" s="35">
        <v>1.8600000000000003</v>
      </c>
      <c r="G206" s="35">
        <v>1.8000000000000005</v>
      </c>
      <c r="H206" s="35">
        <v>1.8600000000000003</v>
      </c>
      <c r="I206" s="35">
        <v>4.24</v>
      </c>
      <c r="J206" s="35">
        <v>1.9700000000000004</v>
      </c>
      <c r="K206" s="35">
        <v>3.16</v>
      </c>
      <c r="L206" s="35">
        <v>1.9000000000000006</v>
      </c>
      <c r="M206" s="36">
        <v>1.8600000000000003</v>
      </c>
    </row>
    <row r="207" spans="1:25" x14ac:dyDescent="0.25">
      <c r="A207" s="79" t="s">
        <v>855</v>
      </c>
      <c r="B207" s="35">
        <v>8.86</v>
      </c>
      <c r="C207" s="35">
        <v>14.52</v>
      </c>
      <c r="D207" s="35">
        <v>14.52</v>
      </c>
      <c r="E207" s="35">
        <v>13.200000000000001</v>
      </c>
      <c r="F207" s="35">
        <v>14.52</v>
      </c>
      <c r="G207" s="35">
        <v>14.080000000000002</v>
      </c>
      <c r="H207" s="35">
        <v>14.52</v>
      </c>
      <c r="I207" s="35">
        <v>13.750000000000002</v>
      </c>
      <c r="J207" s="35">
        <v>11.1</v>
      </c>
      <c r="K207" s="35">
        <v>14.52</v>
      </c>
      <c r="L207" s="35">
        <v>14.080000000000002</v>
      </c>
      <c r="M207" s="36">
        <v>14.52</v>
      </c>
    </row>
    <row r="208" spans="1:25" x14ac:dyDescent="0.25">
      <c r="A208" s="79" t="s">
        <v>856</v>
      </c>
      <c r="B208" s="35">
        <v>4.8</v>
      </c>
      <c r="C208" s="35">
        <v>9.92</v>
      </c>
      <c r="D208" s="35">
        <v>9.92</v>
      </c>
      <c r="E208" s="35">
        <v>8.9599999999999991</v>
      </c>
      <c r="F208" s="35">
        <v>0.6399999999999999</v>
      </c>
      <c r="G208" s="35">
        <v>5.4399999999999995</v>
      </c>
      <c r="H208" s="35">
        <v>9.92</v>
      </c>
      <c r="I208" s="35">
        <v>9.6</v>
      </c>
      <c r="J208" s="35">
        <v>9.92</v>
      </c>
      <c r="K208" s="35">
        <v>9.92</v>
      </c>
      <c r="L208" s="35">
        <v>9.6</v>
      </c>
      <c r="M208" s="36">
        <v>9.92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23.620000000000005</v>
      </c>
      <c r="C210" s="35">
        <v>25.91</v>
      </c>
      <c r="D210" s="35">
        <v>25.91</v>
      </c>
      <c r="E210" s="35">
        <v>23.360000000000003</v>
      </c>
      <c r="F210" s="35">
        <v>25.91</v>
      </c>
      <c r="G210" s="35">
        <v>25.06</v>
      </c>
      <c r="H210" s="35">
        <v>25.91</v>
      </c>
      <c r="I210" s="35">
        <v>25.06</v>
      </c>
      <c r="J210" s="35">
        <v>25.91</v>
      </c>
      <c r="K210" s="35">
        <v>25.91</v>
      </c>
      <c r="L210" s="35">
        <v>15.88</v>
      </c>
      <c r="M210" s="36">
        <v>25.91</v>
      </c>
    </row>
    <row r="211" spans="1:13" x14ac:dyDescent="0.25">
      <c r="A211" s="79" t="s">
        <v>859</v>
      </c>
      <c r="B211" s="35">
        <v>15.23</v>
      </c>
      <c r="C211" s="35">
        <v>11.06</v>
      </c>
      <c r="D211" s="35">
        <v>16.3</v>
      </c>
      <c r="E211" s="35">
        <v>14.68</v>
      </c>
      <c r="F211" s="35">
        <v>16.3</v>
      </c>
      <c r="G211" s="35">
        <v>15.760000000000002</v>
      </c>
      <c r="H211" s="35">
        <v>16.3</v>
      </c>
      <c r="I211" s="35">
        <v>15.760000000000002</v>
      </c>
      <c r="J211" s="35">
        <v>16.3</v>
      </c>
      <c r="K211" s="35">
        <v>16.3</v>
      </c>
      <c r="L211" s="35">
        <v>15.760000000000002</v>
      </c>
      <c r="M211" s="36">
        <v>16.3</v>
      </c>
    </row>
    <row r="212" spans="1:13" ht="13.8" thickBot="1" x14ac:dyDescent="0.3">
      <c r="A212" s="80" t="s">
        <v>679</v>
      </c>
      <c r="B212" s="81">
        <v>73.02000000000001</v>
      </c>
      <c r="C212" s="81">
        <v>83.73</v>
      </c>
      <c r="D212" s="81">
        <v>88.35</v>
      </c>
      <c r="E212" s="81">
        <v>80.360000000000014</v>
      </c>
      <c r="F212" s="81">
        <v>79.69</v>
      </c>
      <c r="G212" s="81">
        <v>75.410000000000011</v>
      </c>
      <c r="H212" s="81">
        <v>88.139999999999986</v>
      </c>
      <c r="I212" s="81">
        <v>87.97</v>
      </c>
      <c r="J212" s="81">
        <v>85.66</v>
      </c>
      <c r="K212" s="81">
        <v>90.759999999999991</v>
      </c>
      <c r="L212" s="81">
        <v>77.02000000000001</v>
      </c>
      <c r="M212" s="82">
        <v>87.49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0.85000000000000031</v>
      </c>
      <c r="C214" s="35">
        <v>1.5300000000000005</v>
      </c>
      <c r="D214" s="35">
        <v>0.77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6">
        <v>0</v>
      </c>
    </row>
    <row r="215" spans="1:13" x14ac:dyDescent="0.25">
      <c r="A215" s="79" t="s">
        <v>862</v>
      </c>
      <c r="B215" s="35">
        <v>9.4600000000000026</v>
      </c>
      <c r="C215" s="35">
        <v>13.95</v>
      </c>
      <c r="D215" s="35">
        <v>13.95</v>
      </c>
      <c r="E215" s="35">
        <v>11.089999999999998</v>
      </c>
      <c r="F215" s="35">
        <v>8.0399999999999991</v>
      </c>
      <c r="G215" s="35">
        <v>7.24</v>
      </c>
      <c r="H215" s="35">
        <v>3.5</v>
      </c>
      <c r="I215" s="35">
        <v>7.42</v>
      </c>
      <c r="J215" s="35">
        <v>8.11</v>
      </c>
      <c r="K215" s="35">
        <v>7.21</v>
      </c>
      <c r="L215" s="35">
        <v>7.580000000000001</v>
      </c>
      <c r="M215" s="36">
        <v>12.080000000000002</v>
      </c>
    </row>
    <row r="216" spans="1:13" x14ac:dyDescent="0.25">
      <c r="A216" s="79" t="s">
        <v>863</v>
      </c>
      <c r="B216" s="35">
        <v>1.7700000000000002</v>
      </c>
      <c r="C216" s="35">
        <v>1.8100000000000003</v>
      </c>
      <c r="D216" s="35">
        <v>1.8100000000000003</v>
      </c>
      <c r="E216" s="35">
        <v>1.6200000000000003</v>
      </c>
      <c r="F216" s="35">
        <v>1.8100000000000003</v>
      </c>
      <c r="G216" s="35">
        <v>1.6900000000000004</v>
      </c>
      <c r="H216" s="35">
        <v>1.1800000000000002</v>
      </c>
      <c r="I216" s="35">
        <v>1.6900000000000004</v>
      </c>
      <c r="J216" s="35">
        <v>1.8100000000000003</v>
      </c>
      <c r="K216" s="35">
        <v>1.8100000000000003</v>
      </c>
      <c r="L216" s="35">
        <v>1.6900000000000004</v>
      </c>
      <c r="M216" s="36">
        <v>1.8100000000000003</v>
      </c>
    </row>
    <row r="217" spans="1:13" x14ac:dyDescent="0.25">
      <c r="A217" s="79" t="s">
        <v>864</v>
      </c>
      <c r="B217" s="35">
        <v>0.3600000000000001</v>
      </c>
      <c r="C217" s="35">
        <v>0.71000000000000019</v>
      </c>
      <c r="D217" s="35">
        <v>0.71000000000000019</v>
      </c>
      <c r="E217" s="35">
        <v>0.69000000000000017</v>
      </c>
      <c r="F217" s="35">
        <v>0.62000000000000011</v>
      </c>
      <c r="G217" s="35">
        <v>0.64000000000000012</v>
      </c>
      <c r="H217" s="35">
        <v>0.31000000000000005</v>
      </c>
      <c r="I217" s="35">
        <v>0.24000000000000005</v>
      </c>
      <c r="J217" s="35">
        <v>0</v>
      </c>
      <c r="K217" s="35">
        <v>0</v>
      </c>
      <c r="L217" s="35">
        <v>0.32000000000000006</v>
      </c>
      <c r="M217" s="36">
        <v>0.38000000000000012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0.19000000000000003</v>
      </c>
      <c r="F218" s="35">
        <v>0.24000000000000005</v>
      </c>
      <c r="G218" s="35">
        <v>0.24000000000000005</v>
      </c>
      <c r="H218" s="35">
        <v>0.12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12.030000000000001</v>
      </c>
      <c r="C219" s="35">
        <v>11.23</v>
      </c>
      <c r="D219" s="35">
        <v>11.680000000000001</v>
      </c>
      <c r="E219" s="35">
        <v>11.739999999999998</v>
      </c>
      <c r="F219" s="35">
        <v>13.560000000000004</v>
      </c>
      <c r="G219" s="35">
        <v>13.120000000000001</v>
      </c>
      <c r="H219" s="35">
        <v>13.560000000000004</v>
      </c>
      <c r="I219" s="35">
        <v>12.870000000000001</v>
      </c>
      <c r="J219" s="35">
        <v>12.58</v>
      </c>
      <c r="K219" s="35">
        <v>6.1500000000000012</v>
      </c>
      <c r="L219" s="35">
        <v>13.08</v>
      </c>
      <c r="M219" s="36">
        <v>13.22</v>
      </c>
    </row>
    <row r="220" spans="1:13" x14ac:dyDescent="0.25">
      <c r="A220" s="83" t="s">
        <v>867</v>
      </c>
      <c r="B220" s="35">
        <v>0.54000000000000015</v>
      </c>
      <c r="C220" s="35">
        <v>1.2700000000000005</v>
      </c>
      <c r="D220" s="35">
        <v>1.2100000000000004</v>
      </c>
      <c r="E220" s="35">
        <v>0.89000000000000024</v>
      </c>
      <c r="F220" s="35">
        <v>0.65000000000000013</v>
      </c>
      <c r="G220" s="35">
        <v>0.63000000000000012</v>
      </c>
      <c r="H220" s="35">
        <v>0.56000000000000005</v>
      </c>
      <c r="I220" s="35">
        <v>0.56000000000000005</v>
      </c>
      <c r="J220" s="35">
        <v>0.56000000000000005</v>
      </c>
      <c r="K220" s="35">
        <v>0.52</v>
      </c>
      <c r="L220" s="35">
        <v>0.57000000000000017</v>
      </c>
      <c r="M220" s="36">
        <v>0.8400000000000003</v>
      </c>
    </row>
    <row r="221" spans="1:13" x14ac:dyDescent="0.25">
      <c r="A221" s="83" t="s">
        <v>868</v>
      </c>
      <c r="B221" s="35">
        <v>6.0000000000000005E-2</v>
      </c>
      <c r="C221" s="35">
        <v>1.2300000000000004</v>
      </c>
      <c r="D221" s="35">
        <v>1.2300000000000004</v>
      </c>
      <c r="E221" s="35">
        <v>1.08</v>
      </c>
      <c r="F221" s="35">
        <v>1.2300000000000004</v>
      </c>
      <c r="G221" s="35">
        <v>1.1800000000000004</v>
      </c>
      <c r="H221" s="35">
        <v>1.2300000000000004</v>
      </c>
      <c r="I221" s="35">
        <v>1.1800000000000004</v>
      </c>
      <c r="J221" s="35">
        <v>1.2300000000000004</v>
      </c>
      <c r="K221" s="35">
        <v>1.2300000000000004</v>
      </c>
      <c r="L221" s="35">
        <v>1.1800000000000004</v>
      </c>
      <c r="M221" s="36">
        <v>1.2300000000000004</v>
      </c>
    </row>
    <row r="222" spans="1:13" ht="13.8" thickBot="1" x14ac:dyDescent="0.3">
      <c r="A222" s="80" t="s">
        <v>679</v>
      </c>
      <c r="B222" s="81">
        <v>25.31</v>
      </c>
      <c r="C222" s="81">
        <v>31.97</v>
      </c>
      <c r="D222" s="81">
        <v>31.599999999999998</v>
      </c>
      <c r="E222" s="81">
        <v>27.299999999999997</v>
      </c>
      <c r="F222" s="81">
        <v>26.150000000000002</v>
      </c>
      <c r="G222" s="81">
        <v>24.74</v>
      </c>
      <c r="H222" s="81">
        <v>20.460000000000004</v>
      </c>
      <c r="I222" s="81">
        <v>24.2</v>
      </c>
      <c r="J222" s="81">
        <v>24.53</v>
      </c>
      <c r="K222" s="81">
        <v>17.16</v>
      </c>
      <c r="L222" s="81">
        <v>24.660000000000004</v>
      </c>
      <c r="M222" s="82">
        <v>29.800000000000004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5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5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5" x14ac:dyDescent="0.25">
      <c r="A227" s="79" t="s">
        <v>872</v>
      </c>
      <c r="B227" s="35">
        <v>12.33</v>
      </c>
      <c r="C227" s="35">
        <v>13.719999999999999</v>
      </c>
      <c r="D227" s="35">
        <v>7.59</v>
      </c>
      <c r="E227" s="35">
        <v>5.5200000000000005</v>
      </c>
      <c r="F227" s="35">
        <v>0.35000000000000009</v>
      </c>
      <c r="G227" s="35">
        <v>4.26</v>
      </c>
      <c r="H227" s="35">
        <v>6.830000000000001</v>
      </c>
      <c r="I227" s="35">
        <v>6.3200000000000012</v>
      </c>
      <c r="J227" s="35">
        <v>4.1899999999999995</v>
      </c>
      <c r="K227" s="35">
        <v>6.09</v>
      </c>
      <c r="L227" s="35">
        <v>7.839999999999999</v>
      </c>
      <c r="M227" s="36">
        <v>7.3000000000000016</v>
      </c>
    </row>
    <row r="228" spans="1:15" x14ac:dyDescent="0.25">
      <c r="A228" s="79" t="s">
        <v>873</v>
      </c>
      <c r="B228" s="35">
        <v>12.739999999999998</v>
      </c>
      <c r="C228" s="35">
        <v>6.3899999999999988</v>
      </c>
      <c r="D228" s="35">
        <v>0</v>
      </c>
      <c r="E228" s="35">
        <v>0</v>
      </c>
      <c r="F228" s="35">
        <v>0</v>
      </c>
      <c r="G228" s="35">
        <v>4.4499999999999993</v>
      </c>
      <c r="H228" s="35">
        <v>6.6199999999999983</v>
      </c>
      <c r="I228" s="35">
        <v>4.51</v>
      </c>
      <c r="J228" s="35">
        <v>14.44</v>
      </c>
      <c r="K228" s="35">
        <v>8.19</v>
      </c>
      <c r="L228" s="35">
        <v>6.5099999999999989</v>
      </c>
      <c r="M228" s="36">
        <v>7.66</v>
      </c>
    </row>
    <row r="229" spans="1:15" ht="13.8" thickBot="1" x14ac:dyDescent="0.3">
      <c r="A229" s="80" t="s">
        <v>679</v>
      </c>
      <c r="B229" s="81">
        <v>25.07</v>
      </c>
      <c r="C229" s="81">
        <v>20.11</v>
      </c>
      <c r="D229" s="81">
        <v>7.59</v>
      </c>
      <c r="E229" s="81">
        <v>5.5200000000000005</v>
      </c>
      <c r="F229" s="81">
        <v>0.35000000000000009</v>
      </c>
      <c r="G229" s="81">
        <v>8.7099999999999991</v>
      </c>
      <c r="H229" s="81">
        <v>13.45</v>
      </c>
      <c r="I229" s="81">
        <v>10.830000000000002</v>
      </c>
      <c r="J229" s="81">
        <v>18.63</v>
      </c>
      <c r="K229" s="81">
        <v>14.28</v>
      </c>
      <c r="L229" s="81">
        <v>14.349999999999998</v>
      </c>
      <c r="M229" s="82">
        <v>14.96</v>
      </c>
    </row>
    <row r="230" spans="1:15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5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5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5" x14ac:dyDescent="0.25">
      <c r="A233" s="79" t="s">
        <v>877</v>
      </c>
      <c r="B233" s="35">
        <v>2.8999999999999995</v>
      </c>
      <c r="C233" s="35">
        <v>3.1399999999999992</v>
      </c>
      <c r="D233" s="35">
        <v>2.9899999999999998</v>
      </c>
      <c r="E233" s="35">
        <v>2.4000000000000004</v>
      </c>
      <c r="F233" s="35">
        <v>2.25</v>
      </c>
      <c r="G233" s="35">
        <v>1.36</v>
      </c>
      <c r="H233" s="35">
        <v>0.7400000000000001</v>
      </c>
      <c r="I233" s="35">
        <v>0.46000000000000008</v>
      </c>
      <c r="J233" s="35">
        <v>0.28000000000000003</v>
      </c>
      <c r="K233" s="35">
        <v>0.7400000000000001</v>
      </c>
      <c r="L233" s="35">
        <v>1.1600000000000001</v>
      </c>
      <c r="M233" s="36">
        <v>0.76</v>
      </c>
    </row>
    <row r="234" spans="1:15" ht="13.8" thickBot="1" x14ac:dyDescent="0.3">
      <c r="A234" s="80" t="s">
        <v>679</v>
      </c>
      <c r="B234" s="81">
        <v>2.8999999999999995</v>
      </c>
      <c r="C234" s="81">
        <v>3.1399999999999992</v>
      </c>
      <c r="D234" s="81">
        <v>2.9899999999999998</v>
      </c>
      <c r="E234" s="81">
        <v>2.4000000000000004</v>
      </c>
      <c r="F234" s="81">
        <v>2.25</v>
      </c>
      <c r="G234" s="81">
        <v>1.36</v>
      </c>
      <c r="H234" s="81">
        <v>0.7400000000000001</v>
      </c>
      <c r="I234" s="81">
        <v>0.46000000000000008</v>
      </c>
      <c r="J234" s="81">
        <v>0.28000000000000003</v>
      </c>
      <c r="K234" s="81">
        <v>0.7400000000000001</v>
      </c>
      <c r="L234" s="81">
        <v>1.1600000000000001</v>
      </c>
      <c r="M234" s="82">
        <v>0.76</v>
      </c>
    </row>
    <row r="235" spans="1:15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5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5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5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  <c r="N238" s="84"/>
    </row>
    <row r="239" spans="1:15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  <c r="N239" s="84"/>
    </row>
    <row r="240" spans="1:15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  <c r="N240" s="93"/>
      <c r="O240" s="93"/>
    </row>
    <row r="241" spans="1:13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</row>
    <row r="242" spans="1:13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</row>
    <row r="243" spans="1:13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3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3" x14ac:dyDescent="0.25">
      <c r="A245" s="79" t="s">
        <v>886</v>
      </c>
      <c r="B245" s="35">
        <v>6.8100000000000005</v>
      </c>
      <c r="C245" s="35">
        <v>4.21</v>
      </c>
      <c r="D245" s="35">
        <v>5.04</v>
      </c>
      <c r="E245" s="35">
        <v>2.8399999999999994</v>
      </c>
      <c r="F245" s="35">
        <v>3.18</v>
      </c>
      <c r="G245" s="35">
        <v>4.3999999999999995</v>
      </c>
      <c r="H245" s="35">
        <v>3.9399999999999991</v>
      </c>
      <c r="I245" s="35">
        <v>5.3000000000000007</v>
      </c>
      <c r="J245" s="35">
        <v>8</v>
      </c>
      <c r="K245" s="35">
        <v>6.8800000000000008</v>
      </c>
      <c r="L245" s="35">
        <v>7.14</v>
      </c>
      <c r="M245" s="36">
        <v>7.3199999999999994</v>
      </c>
    </row>
    <row r="246" spans="1:13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3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3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3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3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3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3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3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3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3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3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6.8100000000000005</v>
      </c>
      <c r="C279" s="81">
        <v>4.21</v>
      </c>
      <c r="D279" s="81">
        <v>5.04</v>
      </c>
      <c r="E279" s="81">
        <v>2.8399999999999994</v>
      </c>
      <c r="F279" s="81">
        <v>3.18</v>
      </c>
      <c r="G279" s="81">
        <v>4.3999999999999995</v>
      </c>
      <c r="H279" s="81">
        <v>3.9399999999999991</v>
      </c>
      <c r="I279" s="81">
        <v>5.3000000000000007</v>
      </c>
      <c r="J279" s="81">
        <v>8</v>
      </c>
      <c r="K279" s="81">
        <v>6.8800000000000008</v>
      </c>
      <c r="L279" s="81">
        <v>7.14</v>
      </c>
      <c r="M279" s="82">
        <v>7.3199999999999994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4.4799999999999995</v>
      </c>
      <c r="C283" s="35">
        <v>4.6399999999999988</v>
      </c>
      <c r="D283" s="35">
        <v>4.6399999999999988</v>
      </c>
      <c r="E283" s="35">
        <v>4.16</v>
      </c>
      <c r="F283" s="35">
        <v>4.6399999999999988</v>
      </c>
      <c r="G283" s="35">
        <v>4.4799999999999995</v>
      </c>
      <c r="H283" s="35">
        <v>4.6399999999999988</v>
      </c>
      <c r="I283" s="35">
        <v>4.4799999999999995</v>
      </c>
      <c r="J283" s="35">
        <v>4.6399999999999988</v>
      </c>
      <c r="K283" s="35">
        <v>1.35</v>
      </c>
      <c r="L283" s="35">
        <v>4.4799999999999995</v>
      </c>
      <c r="M283" s="36">
        <v>4.6399999999999988</v>
      </c>
    </row>
    <row r="284" spans="1:13" x14ac:dyDescent="0.25">
      <c r="A284" s="94" t="s">
        <v>924</v>
      </c>
      <c r="B284" s="35">
        <v>0.80000000000000027</v>
      </c>
      <c r="C284" s="35">
        <v>0.95000000000000018</v>
      </c>
      <c r="D284" s="35">
        <v>0.95000000000000018</v>
      </c>
      <c r="E284" s="35">
        <v>0.92000000000000015</v>
      </c>
      <c r="F284" s="35">
        <v>0.95000000000000018</v>
      </c>
      <c r="G284" s="35">
        <v>0.94000000000000017</v>
      </c>
      <c r="H284" s="35">
        <v>0.95000000000000018</v>
      </c>
      <c r="I284" s="35">
        <v>0.94000000000000017</v>
      </c>
      <c r="J284" s="35">
        <v>0.95000000000000018</v>
      </c>
      <c r="K284" s="35">
        <v>0.27</v>
      </c>
      <c r="L284" s="35">
        <v>0.94000000000000017</v>
      </c>
      <c r="M284" s="36">
        <v>0.95000000000000018</v>
      </c>
    </row>
    <row r="285" spans="1:13" ht="13.8" thickBot="1" x14ac:dyDescent="0.3">
      <c r="A285" s="80" t="s">
        <v>679</v>
      </c>
      <c r="B285" s="81">
        <v>5.2799999999999994</v>
      </c>
      <c r="C285" s="81">
        <v>5.589999999999999</v>
      </c>
      <c r="D285" s="81">
        <v>5.589999999999999</v>
      </c>
      <c r="E285" s="81">
        <v>5.08</v>
      </c>
      <c r="F285" s="81">
        <v>5.589999999999999</v>
      </c>
      <c r="G285" s="81">
        <v>5.42</v>
      </c>
      <c r="H285" s="81">
        <v>5.589999999999999</v>
      </c>
      <c r="I285" s="81">
        <v>5.42</v>
      </c>
      <c r="J285" s="81">
        <v>5.589999999999999</v>
      </c>
      <c r="K285" s="81">
        <v>1.62</v>
      </c>
      <c r="L285" s="81">
        <v>5.42</v>
      </c>
      <c r="M285" s="82">
        <v>5.589999999999999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8.6</v>
      </c>
      <c r="C287" s="35">
        <v>8.92</v>
      </c>
      <c r="D287" s="35">
        <v>8.76</v>
      </c>
      <c r="E287" s="35">
        <v>8.0799999999999983</v>
      </c>
      <c r="F287" s="35">
        <v>8.92</v>
      </c>
      <c r="G287" s="35">
        <v>8.6399999999999988</v>
      </c>
      <c r="H287" s="35">
        <v>8.92</v>
      </c>
      <c r="I287" s="35">
        <v>6.2399999999999993</v>
      </c>
      <c r="J287" s="35">
        <v>8.4599999999999991</v>
      </c>
      <c r="K287" s="35">
        <v>8.2499999999999982</v>
      </c>
      <c r="L287" s="35">
        <v>8.6399999999999988</v>
      </c>
      <c r="M287" s="36">
        <v>8.92</v>
      </c>
    </row>
    <row r="288" spans="1:13" x14ac:dyDescent="0.25">
      <c r="A288" s="79" t="s">
        <v>927</v>
      </c>
      <c r="B288" s="35">
        <v>48.210000000000008</v>
      </c>
      <c r="C288" s="35">
        <v>83.09999999999998</v>
      </c>
      <c r="D288" s="35">
        <v>83.09999999999998</v>
      </c>
      <c r="E288" s="35">
        <v>73.36</v>
      </c>
      <c r="F288" s="35">
        <v>54.48</v>
      </c>
      <c r="G288" s="35">
        <v>38.04</v>
      </c>
      <c r="H288" s="35">
        <v>27.899999999999995</v>
      </c>
      <c r="I288" s="35">
        <v>23.199999999999996</v>
      </c>
      <c r="J288" s="35">
        <v>26.760000000000005</v>
      </c>
      <c r="K288" s="35">
        <v>22.560000000000002</v>
      </c>
      <c r="L288" s="35">
        <v>25.459999999999997</v>
      </c>
      <c r="M288" s="36">
        <v>42.239999999999995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56.810000000000009</v>
      </c>
      <c r="C291" s="81">
        <v>92.019999999999982</v>
      </c>
      <c r="D291" s="81">
        <v>91.859999999999985</v>
      </c>
      <c r="E291" s="81">
        <v>81.44</v>
      </c>
      <c r="F291" s="81">
        <v>63.4</v>
      </c>
      <c r="G291" s="81">
        <v>46.68</v>
      </c>
      <c r="H291" s="81">
        <v>36.819999999999993</v>
      </c>
      <c r="I291" s="81">
        <v>29.439999999999994</v>
      </c>
      <c r="J291" s="81">
        <v>35.220000000000006</v>
      </c>
      <c r="K291" s="81">
        <v>30.810000000000002</v>
      </c>
      <c r="L291" s="81">
        <v>34.099999999999994</v>
      </c>
      <c r="M291" s="82">
        <v>51.16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9.7800000000000011</v>
      </c>
      <c r="C293" s="35">
        <v>9.9700000000000006</v>
      </c>
      <c r="D293" s="35">
        <v>3.9200000000000004</v>
      </c>
      <c r="E293" s="35">
        <v>4.0000000000000009</v>
      </c>
      <c r="F293" s="35">
        <v>0.62000000000000022</v>
      </c>
      <c r="G293" s="35">
        <v>1.3800000000000006</v>
      </c>
      <c r="H293" s="35">
        <v>6.24</v>
      </c>
      <c r="I293" s="35">
        <v>9.3200000000000021</v>
      </c>
      <c r="J293" s="35">
        <v>7.58</v>
      </c>
      <c r="K293" s="35">
        <v>4.5600000000000005</v>
      </c>
      <c r="L293" s="35">
        <v>13.46</v>
      </c>
      <c r="M293" s="36">
        <v>4.99</v>
      </c>
    </row>
    <row r="294" spans="1:13" x14ac:dyDescent="0.25">
      <c r="A294" s="83" t="s">
        <v>932</v>
      </c>
      <c r="B294" s="35">
        <v>0</v>
      </c>
      <c r="C294" s="35">
        <v>2.4300000000000002</v>
      </c>
      <c r="D294" s="35">
        <v>1.6400000000000006</v>
      </c>
      <c r="E294" s="35">
        <v>1.0000000000000002</v>
      </c>
      <c r="F294" s="35">
        <v>0.81000000000000028</v>
      </c>
      <c r="G294" s="35">
        <v>0.82000000000000028</v>
      </c>
      <c r="H294" s="35">
        <v>1.4800000000000002</v>
      </c>
      <c r="I294" s="35">
        <v>3.02</v>
      </c>
      <c r="J294" s="35">
        <v>6.11</v>
      </c>
      <c r="K294" s="35">
        <v>4.6399999999999988</v>
      </c>
      <c r="L294" s="35">
        <v>4.96</v>
      </c>
      <c r="M294" s="36">
        <v>6.7400000000000011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9.639999999999997</v>
      </c>
      <c r="E295" s="35">
        <v>6.96</v>
      </c>
      <c r="F295" s="35">
        <v>5.9800000000000013</v>
      </c>
      <c r="G295" s="35">
        <v>6.8800000000000008</v>
      </c>
      <c r="H295" s="35">
        <v>5.9800000000000013</v>
      </c>
      <c r="I295" s="35">
        <v>4.88</v>
      </c>
      <c r="J295" s="35">
        <v>7.8199999999999994</v>
      </c>
      <c r="K295" s="35">
        <v>5.55</v>
      </c>
      <c r="L295" s="35">
        <v>6.6</v>
      </c>
      <c r="M295" s="36">
        <v>10.939999999999998</v>
      </c>
    </row>
    <row r="296" spans="1:13" ht="13.8" thickBot="1" x14ac:dyDescent="0.3">
      <c r="A296" s="80" t="s">
        <v>679</v>
      </c>
      <c r="B296" s="81">
        <v>9.7800000000000011</v>
      </c>
      <c r="C296" s="81">
        <v>12.4</v>
      </c>
      <c r="D296" s="81">
        <v>15.199999999999998</v>
      </c>
      <c r="E296" s="81">
        <v>11.96</v>
      </c>
      <c r="F296" s="81">
        <v>7.4100000000000019</v>
      </c>
      <c r="G296" s="81">
        <v>9.0800000000000018</v>
      </c>
      <c r="H296" s="81">
        <v>13.700000000000003</v>
      </c>
      <c r="I296" s="81">
        <v>17.220000000000002</v>
      </c>
      <c r="J296" s="81">
        <v>21.51</v>
      </c>
      <c r="K296" s="81">
        <v>14.75</v>
      </c>
      <c r="L296" s="81">
        <v>25.020000000000003</v>
      </c>
      <c r="M296" s="82">
        <v>22.669999999999998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36.200000000000003</v>
      </c>
      <c r="C298" s="35">
        <v>115.30999999999999</v>
      </c>
      <c r="D298" s="35">
        <v>110.25999999999999</v>
      </c>
      <c r="E298" s="35">
        <v>64.079999999999984</v>
      </c>
      <c r="F298" s="35">
        <v>46.739999999999995</v>
      </c>
      <c r="G298" s="35">
        <v>39.339999999999989</v>
      </c>
      <c r="H298" s="35">
        <v>34.799999999999997</v>
      </c>
      <c r="I298" s="35">
        <v>29.63999999999999</v>
      </c>
      <c r="J298" s="35">
        <v>34.799999999999997</v>
      </c>
      <c r="K298" s="35">
        <v>30.7</v>
      </c>
      <c r="L298" s="35">
        <v>40.32</v>
      </c>
      <c r="M298" s="36">
        <v>60.889999999999986</v>
      </c>
    </row>
    <row r="299" spans="1:13" x14ac:dyDescent="0.25">
      <c r="A299" s="79" t="s">
        <v>936</v>
      </c>
      <c r="B299" s="35">
        <v>38.94</v>
      </c>
      <c r="C299" s="35">
        <v>106.60000000000001</v>
      </c>
      <c r="D299" s="35">
        <v>96.2</v>
      </c>
      <c r="E299" s="35">
        <v>58.800000000000011</v>
      </c>
      <c r="F299" s="35">
        <v>37.590000000000011</v>
      </c>
      <c r="G299" s="35">
        <v>37.24</v>
      </c>
      <c r="H299" s="35">
        <v>16.019999999999996</v>
      </c>
      <c r="I299" s="35">
        <v>13.479999999999999</v>
      </c>
      <c r="J299" s="35">
        <v>16.029999999999998</v>
      </c>
      <c r="K299" s="35">
        <v>13.979999999999999</v>
      </c>
      <c r="L299" s="35">
        <v>18.880000000000006</v>
      </c>
      <c r="M299" s="36">
        <v>31.080000000000002</v>
      </c>
    </row>
    <row r="300" spans="1:13" ht="13.8" thickBot="1" x14ac:dyDescent="0.3">
      <c r="A300" s="80" t="s">
        <v>679</v>
      </c>
      <c r="B300" s="81">
        <v>75.14</v>
      </c>
      <c r="C300" s="81">
        <v>221.91</v>
      </c>
      <c r="D300" s="81">
        <v>206.45999999999998</v>
      </c>
      <c r="E300" s="81">
        <v>122.88</v>
      </c>
      <c r="F300" s="81">
        <v>84.330000000000013</v>
      </c>
      <c r="G300" s="81">
        <v>76.579999999999984</v>
      </c>
      <c r="H300" s="81">
        <v>50.819999999999993</v>
      </c>
      <c r="I300" s="81">
        <v>43.11999999999999</v>
      </c>
      <c r="J300" s="81">
        <v>50.83</v>
      </c>
      <c r="K300" s="81">
        <v>44.68</v>
      </c>
      <c r="L300" s="81">
        <v>59.2</v>
      </c>
      <c r="M300" s="82">
        <v>91.969999999999985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58.710000000000008</v>
      </c>
      <c r="C312" s="35">
        <v>19.920000000000002</v>
      </c>
      <c r="D312" s="35">
        <v>14.88</v>
      </c>
      <c r="E312" s="35">
        <v>10.560000000000002</v>
      </c>
      <c r="F312" s="35">
        <v>8.3800000000000008</v>
      </c>
      <c r="G312" s="35">
        <v>6.8800000000000008</v>
      </c>
      <c r="H312" s="35">
        <v>4.9300000000000006</v>
      </c>
      <c r="I312" s="35">
        <v>5.72</v>
      </c>
      <c r="J312" s="35">
        <v>27.660000000000004</v>
      </c>
      <c r="K312" s="35">
        <v>13.560000000000004</v>
      </c>
      <c r="L312" s="35">
        <v>20.819999999999997</v>
      </c>
      <c r="M312" s="36">
        <v>30.28</v>
      </c>
    </row>
    <row r="313" spans="1:13" x14ac:dyDescent="0.25">
      <c r="A313" s="83" t="s">
        <v>948</v>
      </c>
      <c r="B313" s="35">
        <v>36.189999999999984</v>
      </c>
      <c r="C313" s="35">
        <v>12.230000000000002</v>
      </c>
      <c r="D313" s="35">
        <v>8.7000000000000011</v>
      </c>
      <c r="E313" s="35">
        <v>6.0000000000000009</v>
      </c>
      <c r="F313" s="35">
        <v>3.6200000000000006</v>
      </c>
      <c r="G313" s="35">
        <v>3.5600000000000009</v>
      </c>
      <c r="H313" s="35">
        <v>3.15</v>
      </c>
      <c r="I313" s="35">
        <v>3.6400000000000006</v>
      </c>
      <c r="J313" s="35">
        <v>18.82</v>
      </c>
      <c r="K313" s="35">
        <v>10.189999999999998</v>
      </c>
      <c r="L313" s="35">
        <v>14.280000000000003</v>
      </c>
      <c r="M313" s="36">
        <v>19.289999999999996</v>
      </c>
    </row>
    <row r="314" spans="1:13" ht="13.8" thickBot="1" x14ac:dyDescent="0.3">
      <c r="A314" s="80" t="s">
        <v>679</v>
      </c>
      <c r="B314" s="81">
        <v>94.899999999999991</v>
      </c>
      <c r="C314" s="81">
        <v>32.150000000000006</v>
      </c>
      <c r="D314" s="81">
        <v>23.580000000000002</v>
      </c>
      <c r="E314" s="81">
        <v>16.560000000000002</v>
      </c>
      <c r="F314" s="81">
        <v>12.000000000000002</v>
      </c>
      <c r="G314" s="81">
        <v>10.440000000000001</v>
      </c>
      <c r="H314" s="81">
        <v>8.08</v>
      </c>
      <c r="I314" s="81">
        <v>9.36</v>
      </c>
      <c r="J314" s="81">
        <v>46.480000000000004</v>
      </c>
      <c r="K314" s="81">
        <v>23.75</v>
      </c>
      <c r="L314" s="81">
        <v>35.1</v>
      </c>
      <c r="M314" s="82">
        <v>49.569999999999993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4.25</v>
      </c>
      <c r="C319" s="35">
        <v>4.4400000000000004</v>
      </c>
      <c r="D319" s="35">
        <v>4.0199999999999996</v>
      </c>
      <c r="E319" s="35">
        <v>3.44</v>
      </c>
      <c r="F319" s="35">
        <v>4.4400000000000004</v>
      </c>
      <c r="G319" s="35">
        <v>3.1799999999999993</v>
      </c>
      <c r="H319" s="35">
        <v>2.5600000000000005</v>
      </c>
      <c r="I319" s="35">
        <v>2.4800000000000004</v>
      </c>
      <c r="J319" s="35">
        <v>2.5600000000000005</v>
      </c>
      <c r="K319" s="35">
        <v>1.54</v>
      </c>
      <c r="L319" s="35">
        <v>2.6800000000000006</v>
      </c>
      <c r="M319" s="36">
        <v>4.4400000000000004</v>
      </c>
    </row>
    <row r="320" spans="1:13" x14ac:dyDescent="0.25">
      <c r="A320" s="79" t="s">
        <v>953</v>
      </c>
      <c r="B320" s="35">
        <v>13.479999999999999</v>
      </c>
      <c r="C320" s="35">
        <v>14.180000000000001</v>
      </c>
      <c r="D320" s="35">
        <v>14.180000000000001</v>
      </c>
      <c r="E320" s="35">
        <v>12.400000000000002</v>
      </c>
      <c r="F320" s="35">
        <v>10.35</v>
      </c>
      <c r="G320" s="35">
        <v>10.74</v>
      </c>
      <c r="H320" s="35">
        <v>7.3199999999999994</v>
      </c>
      <c r="I320" s="35">
        <v>7.080000000000001</v>
      </c>
      <c r="J320" s="35">
        <v>7.3199999999999994</v>
      </c>
      <c r="K320" s="35">
        <v>6.8</v>
      </c>
      <c r="L320" s="35">
        <v>8.120000000000001</v>
      </c>
      <c r="M320" s="36">
        <v>13.550000000000004</v>
      </c>
    </row>
    <row r="321" spans="1:13" x14ac:dyDescent="0.25">
      <c r="A321" s="79" t="s">
        <v>954</v>
      </c>
      <c r="B321" s="35">
        <v>1.9100000000000006</v>
      </c>
      <c r="C321" s="35">
        <v>2.1000000000000005</v>
      </c>
      <c r="D321" s="35">
        <v>1.7800000000000002</v>
      </c>
      <c r="E321" s="35">
        <v>1.2800000000000005</v>
      </c>
      <c r="F321" s="35">
        <v>4.12</v>
      </c>
      <c r="G321" s="35">
        <v>7.38</v>
      </c>
      <c r="H321" s="35">
        <v>7.200000000000002</v>
      </c>
      <c r="I321" s="35">
        <v>8.68</v>
      </c>
      <c r="J321" s="35">
        <v>8.98</v>
      </c>
      <c r="K321" s="35">
        <v>8.51</v>
      </c>
      <c r="L321" s="35">
        <v>6.2999999999999989</v>
      </c>
      <c r="M321" s="36">
        <v>1.4600000000000002</v>
      </c>
    </row>
    <row r="322" spans="1:13" ht="13.8" thickBot="1" x14ac:dyDescent="0.3">
      <c r="A322" s="80" t="s">
        <v>679</v>
      </c>
      <c r="B322" s="81">
        <v>19.639999999999997</v>
      </c>
      <c r="C322" s="81">
        <v>20.720000000000002</v>
      </c>
      <c r="D322" s="81">
        <v>19.980000000000004</v>
      </c>
      <c r="E322" s="81">
        <v>17.12</v>
      </c>
      <c r="F322" s="81">
        <v>18.91</v>
      </c>
      <c r="G322" s="81">
        <v>21.3</v>
      </c>
      <c r="H322" s="81">
        <v>17.080000000000002</v>
      </c>
      <c r="I322" s="81">
        <v>18.240000000000002</v>
      </c>
      <c r="J322" s="81">
        <v>18.86</v>
      </c>
      <c r="K322" s="81">
        <v>16.850000000000001</v>
      </c>
      <c r="L322" s="81">
        <v>17.100000000000001</v>
      </c>
      <c r="M322" s="82">
        <v>19.450000000000006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14.68</v>
      </c>
      <c r="C324" s="35">
        <v>15.167999999999999</v>
      </c>
      <c r="D324" s="35">
        <v>15.167999999999999</v>
      </c>
      <c r="E324" s="35">
        <v>13.704000000000001</v>
      </c>
      <c r="F324" s="35">
        <v>11.927999999999999</v>
      </c>
      <c r="G324" s="35">
        <v>26.28</v>
      </c>
      <c r="H324" s="35">
        <v>25.768000000000001</v>
      </c>
      <c r="I324" s="35">
        <v>27.339999999999996</v>
      </c>
      <c r="J324" s="35">
        <v>23.247999999999998</v>
      </c>
      <c r="K324" s="35">
        <v>28.237999999999996</v>
      </c>
      <c r="L324" s="35">
        <v>24.38</v>
      </c>
      <c r="M324" s="36">
        <v>12.888000000000002</v>
      </c>
    </row>
    <row r="325" spans="1:13" x14ac:dyDescent="0.25">
      <c r="A325" s="83" t="s">
        <v>957</v>
      </c>
      <c r="B325" s="35">
        <v>2.73</v>
      </c>
      <c r="C325" s="35">
        <v>0</v>
      </c>
      <c r="D325" s="35">
        <v>0</v>
      </c>
      <c r="E325" s="35">
        <v>9.2200000000000006</v>
      </c>
      <c r="F325" s="35">
        <v>10.55</v>
      </c>
      <c r="G325" s="35">
        <v>10.220000000000001</v>
      </c>
      <c r="H325" s="35">
        <v>10.55</v>
      </c>
      <c r="I325" s="35">
        <v>10.220000000000001</v>
      </c>
      <c r="J325" s="35">
        <v>10.55</v>
      </c>
      <c r="K325" s="35">
        <v>10.55</v>
      </c>
      <c r="L325" s="35">
        <v>10.220000000000001</v>
      </c>
      <c r="M325" s="36">
        <v>10.55</v>
      </c>
    </row>
    <row r="326" spans="1:13" x14ac:dyDescent="0.25">
      <c r="A326" s="83" t="s">
        <v>958</v>
      </c>
      <c r="B326" s="35">
        <v>8.2000000000000011</v>
      </c>
      <c r="C326" s="35">
        <v>8.4599999999999991</v>
      </c>
      <c r="D326" s="35">
        <v>8.4599999999999991</v>
      </c>
      <c r="E326" s="35">
        <v>7.9800000000000013</v>
      </c>
      <c r="F326" s="35">
        <v>14.939999999999998</v>
      </c>
      <c r="G326" s="35">
        <v>15.879999999999999</v>
      </c>
      <c r="H326" s="35">
        <v>16.419999999999998</v>
      </c>
      <c r="I326" s="35">
        <v>15.879999999999999</v>
      </c>
      <c r="J326" s="35">
        <v>16.419999999999998</v>
      </c>
      <c r="K326" s="35">
        <v>16.419999999999998</v>
      </c>
      <c r="L326" s="35">
        <v>14.399999999999999</v>
      </c>
      <c r="M326" s="36">
        <v>8.4599999999999991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25.61</v>
      </c>
      <c r="C330" s="81">
        <v>23.628</v>
      </c>
      <c r="D330" s="81">
        <v>23.628</v>
      </c>
      <c r="E330" s="81">
        <v>30.904</v>
      </c>
      <c r="F330" s="81">
        <v>37.417999999999999</v>
      </c>
      <c r="G330" s="81">
        <v>52.379999999999995</v>
      </c>
      <c r="H330" s="81">
        <v>52.738</v>
      </c>
      <c r="I330" s="81">
        <v>53.44</v>
      </c>
      <c r="J330" s="81">
        <v>50.218000000000004</v>
      </c>
      <c r="K330" s="81">
        <v>55.207999999999998</v>
      </c>
      <c r="L330" s="81">
        <v>49</v>
      </c>
      <c r="M330" s="82">
        <v>31.898000000000003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13.64</v>
      </c>
      <c r="C336" s="35">
        <v>14.570000000000002</v>
      </c>
      <c r="D336" s="35">
        <v>11.139999999999999</v>
      </c>
      <c r="E336" s="35">
        <v>8.2399999999999984</v>
      </c>
      <c r="F336" s="35">
        <v>7.7899999999999991</v>
      </c>
      <c r="G336" s="35">
        <v>10.280000000000001</v>
      </c>
      <c r="H336" s="35">
        <v>12.360000000000003</v>
      </c>
      <c r="I336" s="35">
        <v>14.5</v>
      </c>
      <c r="J336" s="35">
        <v>24.180000000000003</v>
      </c>
      <c r="K336" s="35">
        <v>24.72</v>
      </c>
      <c r="L336" s="35">
        <v>19.8</v>
      </c>
      <c r="M336" s="36">
        <v>17.529999999999998</v>
      </c>
    </row>
    <row r="337" spans="1:13" x14ac:dyDescent="0.25">
      <c r="A337" s="83" t="s">
        <v>967</v>
      </c>
      <c r="B337" s="35">
        <v>27.730000000000004</v>
      </c>
      <c r="C337" s="35">
        <v>13.51</v>
      </c>
      <c r="D337" s="35">
        <v>22.25</v>
      </c>
      <c r="E337" s="35">
        <v>5.4299999999999988</v>
      </c>
      <c r="F337" s="35">
        <v>27.390000000000004</v>
      </c>
      <c r="G337" s="35">
        <v>16.93</v>
      </c>
      <c r="H337" s="35">
        <v>15.460000000000003</v>
      </c>
      <c r="I337" s="35">
        <v>15.110000000000003</v>
      </c>
      <c r="J337" s="35">
        <v>21.350000000000005</v>
      </c>
      <c r="K337" s="35">
        <v>25.61</v>
      </c>
      <c r="L337" s="35">
        <v>23.549999999999994</v>
      </c>
      <c r="M337" s="36">
        <v>18.570000000000004</v>
      </c>
    </row>
    <row r="338" spans="1:13" x14ac:dyDescent="0.25">
      <c r="A338" s="83" t="s">
        <v>968</v>
      </c>
      <c r="B338" s="35">
        <v>50.060000000000009</v>
      </c>
      <c r="C338" s="35">
        <v>45.539999999999992</v>
      </c>
      <c r="D338" s="35">
        <v>28.53</v>
      </c>
      <c r="E338" s="35">
        <v>23</v>
      </c>
      <c r="F338" s="35">
        <v>11.529999999999998</v>
      </c>
      <c r="G338" s="35">
        <v>32.94</v>
      </c>
      <c r="H338" s="35">
        <v>23.46</v>
      </c>
      <c r="I338" s="35">
        <v>46.1</v>
      </c>
      <c r="J338" s="35">
        <v>30.570000000000004</v>
      </c>
      <c r="K338" s="35">
        <v>22.53</v>
      </c>
      <c r="L338" s="35">
        <v>31.54</v>
      </c>
      <c r="M338" s="36">
        <v>31.779999999999998</v>
      </c>
    </row>
    <row r="339" spans="1:13" x14ac:dyDescent="0.25">
      <c r="A339" s="83" t="s">
        <v>969</v>
      </c>
      <c r="B339" s="35">
        <v>14.24</v>
      </c>
      <c r="C339" s="35">
        <v>11.689999999999998</v>
      </c>
      <c r="D339" s="35">
        <v>12.17</v>
      </c>
      <c r="E339" s="35">
        <v>13.200000000000001</v>
      </c>
      <c r="F339" s="35">
        <v>13.75</v>
      </c>
      <c r="G339" s="35">
        <v>12.400000000000002</v>
      </c>
      <c r="H339" s="35">
        <v>14.030000000000001</v>
      </c>
      <c r="I339" s="35">
        <v>12</v>
      </c>
      <c r="J339" s="35">
        <v>11.08</v>
      </c>
      <c r="K339" s="35">
        <v>12.400000000000002</v>
      </c>
      <c r="L339" s="35">
        <v>13.879999999999999</v>
      </c>
      <c r="M339" s="36">
        <v>14.38</v>
      </c>
    </row>
    <row r="340" spans="1:13" x14ac:dyDescent="0.25">
      <c r="A340" s="83" t="s">
        <v>970</v>
      </c>
      <c r="B340" s="35">
        <v>3.92</v>
      </c>
      <c r="C340" s="35">
        <v>3.45</v>
      </c>
      <c r="D340" s="35">
        <v>3.88</v>
      </c>
      <c r="E340" s="35">
        <v>3.16</v>
      </c>
      <c r="F340" s="35">
        <v>3.7500000000000004</v>
      </c>
      <c r="G340" s="35">
        <v>2.9199999999999995</v>
      </c>
      <c r="H340" s="35">
        <v>2.52</v>
      </c>
      <c r="I340" s="35">
        <v>2.06</v>
      </c>
      <c r="J340" s="35">
        <v>2.44</v>
      </c>
      <c r="K340" s="35">
        <v>3.41</v>
      </c>
      <c r="L340" s="35">
        <v>4.2</v>
      </c>
      <c r="M340" s="36">
        <v>4.3299999999999992</v>
      </c>
    </row>
    <row r="341" spans="1:13" ht="13.8" thickBot="1" x14ac:dyDescent="0.3">
      <c r="A341" s="80" t="s">
        <v>679</v>
      </c>
      <c r="B341" s="81">
        <v>109.59</v>
      </c>
      <c r="C341" s="81">
        <v>88.759999999999991</v>
      </c>
      <c r="D341" s="81">
        <v>77.97</v>
      </c>
      <c r="E341" s="81">
        <v>53.03</v>
      </c>
      <c r="F341" s="81">
        <v>64.210000000000008</v>
      </c>
      <c r="G341" s="81">
        <v>75.47</v>
      </c>
      <c r="H341" s="81">
        <v>67.83</v>
      </c>
      <c r="I341" s="81">
        <v>89.77000000000001</v>
      </c>
      <c r="J341" s="81">
        <v>89.62</v>
      </c>
      <c r="K341" s="81">
        <v>88.67</v>
      </c>
      <c r="L341" s="81">
        <v>92.969999999999985</v>
      </c>
      <c r="M341" s="82">
        <v>86.589999999999989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0.9800000000000002</v>
      </c>
      <c r="C343" s="35">
        <v>1.3200000000000005</v>
      </c>
      <c r="D343" s="35">
        <v>1.3200000000000005</v>
      </c>
      <c r="E343" s="35">
        <v>1.2000000000000004</v>
      </c>
      <c r="F343" s="35">
        <v>1.3200000000000005</v>
      </c>
      <c r="G343" s="35">
        <v>1.2800000000000002</v>
      </c>
      <c r="H343" s="35">
        <v>1.3200000000000005</v>
      </c>
      <c r="I343" s="35">
        <v>1.2800000000000002</v>
      </c>
      <c r="J343" s="35">
        <v>1.3200000000000005</v>
      </c>
      <c r="K343" s="35">
        <v>1.3200000000000005</v>
      </c>
      <c r="L343" s="35">
        <v>1.2800000000000002</v>
      </c>
      <c r="M343" s="36">
        <v>1.3200000000000005</v>
      </c>
    </row>
    <row r="344" spans="1:13" x14ac:dyDescent="0.25">
      <c r="A344" s="83" t="s">
        <v>973</v>
      </c>
      <c r="B344" s="35">
        <v>12</v>
      </c>
      <c r="C344" s="35">
        <v>13.239999999999997</v>
      </c>
      <c r="D344" s="35">
        <v>13.239999999999997</v>
      </c>
      <c r="E344" s="35">
        <v>11.919999999999996</v>
      </c>
      <c r="F344" s="35">
        <v>13.239999999999997</v>
      </c>
      <c r="G344" s="35">
        <v>12.799999999999999</v>
      </c>
      <c r="H344" s="35">
        <v>13.239999999999997</v>
      </c>
      <c r="I344" s="35">
        <v>12.799999999999999</v>
      </c>
      <c r="J344" s="35">
        <v>13.239999999999997</v>
      </c>
      <c r="K344" s="35">
        <v>13.239999999999997</v>
      </c>
      <c r="L344" s="35">
        <v>12.799999999999999</v>
      </c>
      <c r="M344" s="36">
        <v>13.239999999999997</v>
      </c>
    </row>
    <row r="345" spans="1:13" ht="13.8" thickBot="1" x14ac:dyDescent="0.3">
      <c r="A345" s="80" t="s">
        <v>679</v>
      </c>
      <c r="B345" s="81">
        <v>12.98</v>
      </c>
      <c r="C345" s="81">
        <v>14.559999999999997</v>
      </c>
      <c r="D345" s="81">
        <v>14.559999999999997</v>
      </c>
      <c r="E345" s="81">
        <v>13.119999999999997</v>
      </c>
      <c r="F345" s="81">
        <v>14.559999999999997</v>
      </c>
      <c r="G345" s="81">
        <v>14.079999999999998</v>
      </c>
      <c r="H345" s="81">
        <v>14.559999999999997</v>
      </c>
      <c r="I345" s="81">
        <v>14.079999999999998</v>
      </c>
      <c r="J345" s="81">
        <v>14.559999999999997</v>
      </c>
      <c r="K345" s="81">
        <v>14.559999999999997</v>
      </c>
      <c r="L345" s="81">
        <v>14.079999999999998</v>
      </c>
      <c r="M345" s="82">
        <v>14.559999999999997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20.740000000000002</v>
      </c>
      <c r="C372" s="35">
        <v>19.279999999999998</v>
      </c>
      <c r="D372" s="35">
        <v>22.119999999999997</v>
      </c>
      <c r="E372" s="35">
        <v>19.799999999999997</v>
      </c>
      <c r="F372" s="35">
        <v>22.860000000000003</v>
      </c>
      <c r="G372" s="35">
        <v>18.400000000000002</v>
      </c>
      <c r="H372" s="35">
        <v>16.55</v>
      </c>
      <c r="I372" s="35">
        <v>17.840000000000003</v>
      </c>
      <c r="J372" s="35">
        <v>18.440000000000001</v>
      </c>
      <c r="K372" s="35">
        <v>19.57</v>
      </c>
      <c r="L372" s="35">
        <v>18.64</v>
      </c>
      <c r="M372" s="36">
        <v>18.57</v>
      </c>
    </row>
    <row r="373" spans="1:13" x14ac:dyDescent="0.25">
      <c r="A373" s="83" t="s">
        <v>998</v>
      </c>
      <c r="B373" s="35">
        <v>6.43</v>
      </c>
      <c r="C373" s="35">
        <v>3.5799999999999996</v>
      </c>
      <c r="D373" s="35">
        <v>2.2499999999999996</v>
      </c>
      <c r="E373" s="35">
        <v>37.6</v>
      </c>
      <c r="F373" s="35">
        <v>19.59</v>
      </c>
      <c r="G373" s="35">
        <v>10.639999999999999</v>
      </c>
      <c r="H373" s="35">
        <v>36.770000000000003</v>
      </c>
      <c r="I373" s="35">
        <v>34.24</v>
      </c>
      <c r="J373" s="35">
        <v>82.73</v>
      </c>
      <c r="K373" s="35">
        <v>3.0700000000000003</v>
      </c>
      <c r="L373" s="35">
        <v>18.62</v>
      </c>
      <c r="M373" s="36">
        <v>23.37</v>
      </c>
    </row>
    <row r="374" spans="1:13" x14ac:dyDescent="0.25">
      <c r="A374" s="83" t="s">
        <v>999</v>
      </c>
      <c r="B374" s="35">
        <v>51.05</v>
      </c>
      <c r="C374" s="35">
        <v>7.9399999999999995</v>
      </c>
      <c r="D374" s="35">
        <v>7.2700000000000005</v>
      </c>
      <c r="E374" s="35">
        <v>38.159999999999997</v>
      </c>
      <c r="F374" s="35">
        <v>19.239999999999998</v>
      </c>
      <c r="G374" s="35">
        <v>44.499999999999993</v>
      </c>
      <c r="H374" s="35">
        <v>20.349999999999991</v>
      </c>
      <c r="I374" s="35">
        <v>9.94</v>
      </c>
      <c r="J374" s="35">
        <v>30.999999999999993</v>
      </c>
      <c r="K374" s="35">
        <v>11.71</v>
      </c>
      <c r="L374" s="35">
        <v>34.260000000000005</v>
      </c>
      <c r="M374" s="36">
        <v>9.73</v>
      </c>
    </row>
    <row r="375" spans="1:13" x14ac:dyDescent="0.25">
      <c r="A375" s="83" t="s">
        <v>1000</v>
      </c>
      <c r="B375" s="35">
        <v>3.0600000000000009</v>
      </c>
      <c r="C375" s="35">
        <v>4.7200000000000006</v>
      </c>
      <c r="D375" s="35">
        <v>4.5299999999999994</v>
      </c>
      <c r="E375" s="35">
        <v>8.24</v>
      </c>
      <c r="F375" s="35">
        <v>3.9900000000000015</v>
      </c>
      <c r="G375" s="35">
        <v>5.6199999999999992</v>
      </c>
      <c r="H375" s="35">
        <v>0.56000000000000005</v>
      </c>
      <c r="I375" s="35">
        <v>10.92</v>
      </c>
      <c r="J375" s="35">
        <v>0.08</v>
      </c>
      <c r="K375" s="35">
        <v>1.9400000000000004</v>
      </c>
      <c r="L375" s="35">
        <v>17.82</v>
      </c>
      <c r="M375" s="36">
        <v>7.9</v>
      </c>
    </row>
    <row r="376" spans="1:13" x14ac:dyDescent="0.25">
      <c r="A376" s="83" t="s">
        <v>1001</v>
      </c>
      <c r="B376" s="35">
        <v>5.18</v>
      </c>
      <c r="C376" s="35">
        <v>33.99</v>
      </c>
      <c r="D376" s="35">
        <v>14.110000000000001</v>
      </c>
      <c r="E376" s="35">
        <v>17.36</v>
      </c>
      <c r="F376" s="35">
        <v>3.56</v>
      </c>
      <c r="G376" s="35">
        <v>13.46</v>
      </c>
      <c r="H376" s="35">
        <v>17.71</v>
      </c>
      <c r="I376" s="35">
        <v>40.059999999999995</v>
      </c>
      <c r="J376" s="35">
        <v>24.919999999999998</v>
      </c>
      <c r="K376" s="35">
        <v>14.38</v>
      </c>
      <c r="L376" s="35">
        <v>5.0199999999999996</v>
      </c>
      <c r="M376" s="36">
        <v>32.130000000000003</v>
      </c>
    </row>
    <row r="377" spans="1:13" x14ac:dyDescent="0.25">
      <c r="A377" s="83" t="s">
        <v>1002</v>
      </c>
      <c r="B377" s="35">
        <v>2.69</v>
      </c>
      <c r="C377" s="35">
        <v>0.96000000000000041</v>
      </c>
      <c r="D377" s="35">
        <v>0.70000000000000018</v>
      </c>
      <c r="E377" s="35">
        <v>1.8400000000000007</v>
      </c>
      <c r="F377" s="35">
        <v>3.73</v>
      </c>
      <c r="G377" s="35">
        <v>0.38000000000000012</v>
      </c>
      <c r="H377" s="35">
        <v>4.42</v>
      </c>
      <c r="I377" s="35">
        <v>5.24</v>
      </c>
      <c r="J377" s="35">
        <v>5.51</v>
      </c>
      <c r="K377" s="35">
        <v>2.21</v>
      </c>
      <c r="L377" s="35">
        <v>1.1400000000000001</v>
      </c>
      <c r="M377" s="36">
        <v>3.71</v>
      </c>
    </row>
    <row r="378" spans="1:13" x14ac:dyDescent="0.25">
      <c r="A378" s="83" t="s">
        <v>1003</v>
      </c>
      <c r="B378" s="35">
        <v>2.1900000000000004</v>
      </c>
      <c r="C378" s="35">
        <v>0.08</v>
      </c>
      <c r="D378" s="35">
        <v>0.28000000000000003</v>
      </c>
      <c r="E378" s="35">
        <v>0.88000000000000023</v>
      </c>
      <c r="F378" s="35">
        <v>0.90000000000000013</v>
      </c>
      <c r="G378" s="35">
        <v>0.18000000000000002</v>
      </c>
      <c r="H378" s="35">
        <v>1.8500000000000003</v>
      </c>
      <c r="I378" s="35">
        <v>1.9000000000000004</v>
      </c>
      <c r="J378" s="35">
        <v>3.18</v>
      </c>
      <c r="K378" s="35">
        <v>0.20000000000000004</v>
      </c>
      <c r="L378" s="35">
        <v>0.56000000000000016</v>
      </c>
      <c r="M378" s="36">
        <v>1.3300000000000005</v>
      </c>
    </row>
    <row r="379" spans="1:13" x14ac:dyDescent="0.25">
      <c r="A379" s="83" t="s">
        <v>1004</v>
      </c>
      <c r="B379" s="35">
        <v>2.919999999999999</v>
      </c>
      <c r="C379" s="35">
        <v>1.0900000000000003</v>
      </c>
      <c r="D379" s="35">
        <v>0.81000000000000028</v>
      </c>
      <c r="E379" s="35">
        <v>2.12</v>
      </c>
      <c r="F379" s="35">
        <v>4.410000000000001</v>
      </c>
      <c r="G379" s="35">
        <v>0.44000000000000017</v>
      </c>
      <c r="H379" s="35">
        <v>5.12</v>
      </c>
      <c r="I379" s="35">
        <v>6.14</v>
      </c>
      <c r="J379" s="35">
        <v>6.46</v>
      </c>
      <c r="K379" s="35">
        <v>2.5700000000000007</v>
      </c>
      <c r="L379" s="35">
        <v>1.3200000000000005</v>
      </c>
      <c r="M379" s="36">
        <v>4.3500000000000005</v>
      </c>
    </row>
    <row r="380" spans="1:13" x14ac:dyDescent="0.25">
      <c r="A380" s="83" t="s">
        <v>1005</v>
      </c>
      <c r="B380" s="35">
        <v>9.240000000000002</v>
      </c>
      <c r="C380" s="35">
        <v>3.3800000000000003</v>
      </c>
      <c r="D380" s="35">
        <v>2.5400000000000005</v>
      </c>
      <c r="E380" s="35">
        <v>6.6400000000000006</v>
      </c>
      <c r="F380" s="35">
        <v>13.52</v>
      </c>
      <c r="G380" s="35">
        <v>1.3</v>
      </c>
      <c r="H380" s="35">
        <v>15.870000000000001</v>
      </c>
      <c r="I380" s="35">
        <v>18.940000000000001</v>
      </c>
      <c r="J380" s="35">
        <v>19.84</v>
      </c>
      <c r="K380" s="35">
        <v>7.9099999999999993</v>
      </c>
      <c r="L380" s="35">
        <v>4.0400000000000009</v>
      </c>
      <c r="M380" s="36">
        <v>13.42</v>
      </c>
    </row>
    <row r="381" spans="1:13" x14ac:dyDescent="0.25">
      <c r="A381" s="83" t="s">
        <v>1006</v>
      </c>
      <c r="B381" s="35">
        <v>2.2799999999999998</v>
      </c>
      <c r="C381" s="35">
        <v>0.52</v>
      </c>
      <c r="D381" s="35">
        <v>0.7200000000000002</v>
      </c>
      <c r="E381" s="35">
        <v>1.8000000000000005</v>
      </c>
      <c r="F381" s="35">
        <v>2.6900000000000008</v>
      </c>
      <c r="G381" s="35">
        <v>0.32000000000000006</v>
      </c>
      <c r="H381" s="35">
        <v>2.0900000000000003</v>
      </c>
      <c r="I381" s="35">
        <v>3.2199999999999998</v>
      </c>
      <c r="J381" s="35">
        <v>3.7000000000000006</v>
      </c>
      <c r="K381" s="35">
        <v>1.5400000000000003</v>
      </c>
      <c r="L381" s="35">
        <v>0.24000000000000005</v>
      </c>
      <c r="M381" s="36">
        <v>1.8100000000000003</v>
      </c>
    </row>
    <row r="382" spans="1:13" x14ac:dyDescent="0.25">
      <c r="A382" s="83" t="s">
        <v>1007</v>
      </c>
      <c r="B382" s="35">
        <v>0.65000000000000013</v>
      </c>
      <c r="C382" s="35">
        <v>0.80000000000000027</v>
      </c>
      <c r="D382" s="35">
        <v>0.24000000000000005</v>
      </c>
      <c r="E382" s="35">
        <v>1.8000000000000003</v>
      </c>
      <c r="F382" s="35">
        <v>0.11999999999999998</v>
      </c>
      <c r="G382" s="35">
        <v>1.4000000000000004</v>
      </c>
      <c r="H382" s="35">
        <v>0.66000000000000025</v>
      </c>
      <c r="I382" s="35">
        <v>0.64000000000000024</v>
      </c>
      <c r="J382" s="35">
        <v>0</v>
      </c>
      <c r="K382" s="35">
        <v>0</v>
      </c>
      <c r="L382" s="35">
        <v>0</v>
      </c>
      <c r="M382" s="36">
        <v>0.74000000000000021</v>
      </c>
    </row>
    <row r="383" spans="1:13" x14ac:dyDescent="0.25">
      <c r="A383" s="83" t="s">
        <v>1008</v>
      </c>
      <c r="B383" s="35">
        <v>0</v>
      </c>
      <c r="C383" s="35">
        <v>0.08</v>
      </c>
      <c r="D383" s="35">
        <v>0.20000000000000004</v>
      </c>
      <c r="E383" s="35">
        <v>0.64000000000000012</v>
      </c>
      <c r="F383" s="35">
        <v>0.7300000000000002</v>
      </c>
      <c r="G383" s="35">
        <v>0.08</v>
      </c>
      <c r="H383" s="35">
        <v>1.4900000000000004</v>
      </c>
      <c r="I383" s="35">
        <v>1.4400000000000002</v>
      </c>
      <c r="J383" s="35">
        <v>1.7000000000000002</v>
      </c>
      <c r="K383" s="35">
        <v>0.10999999999999999</v>
      </c>
      <c r="L383" s="35">
        <v>0.44000000000000006</v>
      </c>
      <c r="M383" s="36">
        <v>0.89000000000000012</v>
      </c>
    </row>
    <row r="384" spans="1:13" x14ac:dyDescent="0.25">
      <c r="A384" s="83" t="s">
        <v>1009</v>
      </c>
      <c r="B384" s="35">
        <v>1.8600000000000005</v>
      </c>
      <c r="C384" s="35">
        <v>0.19000000000000003</v>
      </c>
      <c r="D384" s="35">
        <v>0.24000000000000005</v>
      </c>
      <c r="E384" s="35">
        <v>1.0000000000000002</v>
      </c>
      <c r="F384" s="35">
        <v>1.0900000000000001</v>
      </c>
      <c r="G384" s="35">
        <v>0.18000000000000002</v>
      </c>
      <c r="H384" s="35">
        <v>2.2200000000000002</v>
      </c>
      <c r="I384" s="35">
        <v>2.08</v>
      </c>
      <c r="J384" s="35">
        <v>2.5600000000000005</v>
      </c>
      <c r="K384" s="35">
        <v>0.20000000000000004</v>
      </c>
      <c r="L384" s="35">
        <v>0.66000000000000014</v>
      </c>
      <c r="M384" s="36">
        <v>1.3200000000000003</v>
      </c>
    </row>
    <row r="385" spans="1:13" x14ac:dyDescent="0.25">
      <c r="A385" s="83" t="s">
        <v>1010</v>
      </c>
      <c r="B385" s="35">
        <v>6.94</v>
      </c>
      <c r="C385" s="35">
        <v>1.6700000000000004</v>
      </c>
      <c r="D385" s="35">
        <v>1.7800000000000005</v>
      </c>
      <c r="E385" s="35">
        <v>4.2800000000000011</v>
      </c>
      <c r="F385" s="35">
        <v>7.4400000000000013</v>
      </c>
      <c r="G385" s="35">
        <v>0.80000000000000027</v>
      </c>
      <c r="H385" s="35">
        <v>9.7600000000000016</v>
      </c>
      <c r="I385" s="35">
        <v>12.22</v>
      </c>
      <c r="J385" s="35">
        <v>14.800000000000002</v>
      </c>
      <c r="K385" s="35">
        <v>4.4000000000000004</v>
      </c>
      <c r="L385" s="35">
        <v>2.92</v>
      </c>
      <c r="M385" s="36">
        <v>9.6100000000000012</v>
      </c>
    </row>
    <row r="386" spans="1:13" x14ac:dyDescent="0.25">
      <c r="A386" s="83" t="s">
        <v>1011</v>
      </c>
      <c r="B386" s="35">
        <v>40.489999999999995</v>
      </c>
      <c r="C386" s="35">
        <v>43.819999999999993</v>
      </c>
      <c r="D386" s="35">
        <v>25.689999999999998</v>
      </c>
      <c r="E386" s="35">
        <v>20.88</v>
      </c>
      <c r="F386" s="35">
        <v>4.33</v>
      </c>
      <c r="G386" s="35">
        <v>18.519999999999996</v>
      </c>
      <c r="H386" s="35">
        <v>17.869999999999997</v>
      </c>
      <c r="I386" s="35">
        <v>9.5600000000000023</v>
      </c>
      <c r="J386" s="35">
        <v>4.1100000000000003</v>
      </c>
      <c r="K386" s="35">
        <v>20.82</v>
      </c>
      <c r="L386" s="35">
        <v>13.540000000000001</v>
      </c>
      <c r="M386" s="36">
        <v>18.82</v>
      </c>
    </row>
    <row r="387" spans="1:13" x14ac:dyDescent="0.25">
      <c r="A387" s="83" t="s">
        <v>1012</v>
      </c>
      <c r="B387" s="35">
        <v>0</v>
      </c>
      <c r="C387" s="35">
        <v>13.250000000000002</v>
      </c>
      <c r="D387" s="35">
        <v>11.120000000000001</v>
      </c>
      <c r="E387" s="35">
        <v>27.32</v>
      </c>
      <c r="F387" s="35">
        <v>52.820000000000014</v>
      </c>
      <c r="G387" s="35">
        <v>6.7799999999999994</v>
      </c>
      <c r="H387" s="35">
        <v>65.42</v>
      </c>
      <c r="I387" s="35">
        <v>72.02</v>
      </c>
      <c r="J387" s="35">
        <v>77.7</v>
      </c>
      <c r="K387" s="35">
        <v>29.54</v>
      </c>
      <c r="L387" s="35">
        <v>10.34</v>
      </c>
      <c r="M387" s="36">
        <v>50.000000000000007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53.900000000000006</v>
      </c>
      <c r="G388" s="35">
        <v>6.94</v>
      </c>
      <c r="H388" s="35">
        <v>66.78</v>
      </c>
      <c r="I388" s="35">
        <v>73.52000000000001</v>
      </c>
      <c r="J388" s="35">
        <v>83.560000000000016</v>
      </c>
      <c r="K388" s="35">
        <v>30.189999999999998</v>
      </c>
      <c r="L388" s="35">
        <v>10.52</v>
      </c>
      <c r="M388" s="36">
        <v>51.100000000000009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6.2100000000000009</v>
      </c>
      <c r="E389" s="35">
        <v>14.88</v>
      </c>
      <c r="F389" s="35">
        <v>25.929999999999996</v>
      </c>
      <c r="G389" s="35">
        <v>2.8600000000000003</v>
      </c>
      <c r="H389" s="35">
        <v>34.280000000000008</v>
      </c>
      <c r="I389" s="35">
        <v>42.70000000000001</v>
      </c>
      <c r="J389" s="35">
        <v>51.8</v>
      </c>
      <c r="K389" s="35">
        <v>15.269999999999998</v>
      </c>
      <c r="L389" s="35">
        <v>10.200000000000001</v>
      </c>
      <c r="M389" s="36">
        <v>33.739999999999988</v>
      </c>
    </row>
    <row r="390" spans="1:13" x14ac:dyDescent="0.25">
      <c r="A390" s="83" t="s">
        <v>1015</v>
      </c>
      <c r="B390" s="35">
        <v>0</v>
      </c>
      <c r="C390" s="35">
        <v>14.11</v>
      </c>
      <c r="D390" s="35">
        <v>11.860000000000001</v>
      </c>
      <c r="E390" s="35">
        <v>29.08</v>
      </c>
      <c r="F390" s="35">
        <v>56.269999999999996</v>
      </c>
      <c r="G390" s="35">
        <v>7.24</v>
      </c>
      <c r="H390" s="35">
        <v>69.739999999999995</v>
      </c>
      <c r="I390" s="35">
        <v>76.8</v>
      </c>
      <c r="J390" s="35">
        <v>87.22999999999999</v>
      </c>
      <c r="K390" s="35">
        <v>31.509999999999991</v>
      </c>
      <c r="L390" s="35">
        <v>11.02</v>
      </c>
      <c r="M390" s="36">
        <v>53.319999999999993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36.19</v>
      </c>
      <c r="L391" s="35">
        <v>38.479999999999997</v>
      </c>
      <c r="M391" s="36">
        <v>34.549999999999997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2.12</v>
      </c>
      <c r="L392" s="35">
        <v>7.6400000000000015</v>
      </c>
      <c r="M392" s="36">
        <v>37.029999999999987</v>
      </c>
    </row>
    <row r="393" spans="1:13" x14ac:dyDescent="0.25">
      <c r="A393" s="83" t="s">
        <v>1018</v>
      </c>
      <c r="B393" s="35">
        <v>12.2</v>
      </c>
      <c r="C393" s="35">
        <v>16.66</v>
      </c>
      <c r="D393" s="35">
        <v>5.9700000000000006</v>
      </c>
      <c r="E393" s="35">
        <v>6.6000000000000005</v>
      </c>
      <c r="F393" s="35">
        <v>0.3600000000000001</v>
      </c>
      <c r="G393" s="35">
        <v>2.2399999999999998</v>
      </c>
      <c r="H393" s="35">
        <v>9.34</v>
      </c>
      <c r="I393" s="35">
        <v>12.92</v>
      </c>
      <c r="J393" s="35">
        <v>8.7899999999999974</v>
      </c>
      <c r="K393" s="35">
        <v>4.49</v>
      </c>
      <c r="L393" s="35">
        <v>12.680000000000001</v>
      </c>
      <c r="M393" s="36">
        <v>6.9699999999999989</v>
      </c>
    </row>
    <row r="394" spans="1:13" x14ac:dyDescent="0.25">
      <c r="A394" s="83" t="s">
        <v>1019</v>
      </c>
      <c r="B394" s="35">
        <v>30.659999999999997</v>
      </c>
      <c r="C394" s="35">
        <v>32</v>
      </c>
      <c r="D394" s="35">
        <v>18.740000000000002</v>
      </c>
      <c r="E394" s="35">
        <v>15.24</v>
      </c>
      <c r="F394" s="35">
        <v>3.1299999999999994</v>
      </c>
      <c r="G394" s="35">
        <v>13.5</v>
      </c>
      <c r="H394" s="35">
        <v>13.060000000000002</v>
      </c>
      <c r="I394" s="35">
        <v>6.9600000000000009</v>
      </c>
      <c r="J394" s="35">
        <v>2.99</v>
      </c>
      <c r="K394" s="35">
        <v>15.249999999999998</v>
      </c>
      <c r="L394" s="35">
        <v>9.8800000000000008</v>
      </c>
      <c r="M394" s="36">
        <v>11.190000000000001</v>
      </c>
    </row>
    <row r="395" spans="1:13" x14ac:dyDescent="0.25">
      <c r="A395" s="83" t="s">
        <v>1020</v>
      </c>
      <c r="B395" s="35">
        <v>3.27</v>
      </c>
      <c r="C395" s="35">
        <v>0.19000000000000003</v>
      </c>
      <c r="D395" s="35">
        <v>0.45000000000000018</v>
      </c>
      <c r="E395" s="35">
        <v>1.3600000000000003</v>
      </c>
      <c r="F395" s="35">
        <v>1.2900000000000003</v>
      </c>
      <c r="G395" s="35">
        <v>0.24000000000000005</v>
      </c>
      <c r="H395" s="35">
        <v>2.76</v>
      </c>
      <c r="I395" s="35">
        <v>2.8999999999999995</v>
      </c>
      <c r="J395" s="35">
        <v>4.76</v>
      </c>
      <c r="K395" s="35">
        <v>0.24000000000000005</v>
      </c>
      <c r="L395" s="35">
        <v>0.88000000000000034</v>
      </c>
      <c r="M395" s="36">
        <v>2.0000000000000004</v>
      </c>
    </row>
    <row r="396" spans="1:13" x14ac:dyDescent="0.25">
      <c r="A396" s="83" t="s">
        <v>1021</v>
      </c>
      <c r="B396" s="35">
        <v>22.900000000000002</v>
      </c>
      <c r="C396" s="35">
        <v>8.6399999999999988</v>
      </c>
      <c r="D396" s="35">
        <v>7.25</v>
      </c>
      <c r="E396" s="35">
        <v>17.8</v>
      </c>
      <c r="F396" s="35">
        <v>34.370000000000005</v>
      </c>
      <c r="G396" s="35">
        <v>4.4399999999999986</v>
      </c>
      <c r="H396" s="35">
        <v>42.610000000000007</v>
      </c>
      <c r="I396" s="35">
        <v>46.919999999999995</v>
      </c>
      <c r="J396" s="35">
        <v>53.33</v>
      </c>
      <c r="K396" s="35">
        <v>19.260000000000002</v>
      </c>
      <c r="L396" s="35">
        <v>6.7400000000000011</v>
      </c>
      <c r="M396" s="36">
        <v>32.590000000000003</v>
      </c>
    </row>
    <row r="397" spans="1:13" x14ac:dyDescent="0.25">
      <c r="A397" s="83" t="s">
        <v>1022</v>
      </c>
      <c r="B397" s="35">
        <v>25.509999999999998</v>
      </c>
      <c r="C397" s="35">
        <v>51.61</v>
      </c>
      <c r="D397" s="35">
        <v>99.029999999999987</v>
      </c>
      <c r="E397" s="35">
        <v>44.96</v>
      </c>
      <c r="F397" s="35">
        <v>36.260000000000012</v>
      </c>
      <c r="G397" s="35">
        <v>38.64</v>
      </c>
      <c r="H397" s="35">
        <v>17.84</v>
      </c>
      <c r="I397" s="35">
        <v>16.7</v>
      </c>
      <c r="J397" s="35">
        <v>14.099999999999998</v>
      </c>
      <c r="K397" s="35">
        <v>96.07</v>
      </c>
      <c r="L397" s="35">
        <v>79.920000000000016</v>
      </c>
      <c r="M397" s="36">
        <v>55.63</v>
      </c>
    </row>
    <row r="398" spans="1:13" x14ac:dyDescent="0.25">
      <c r="A398" s="83" t="s">
        <v>1023</v>
      </c>
      <c r="B398" s="35">
        <v>10.7</v>
      </c>
      <c r="C398" s="35">
        <v>1.1300000000000003</v>
      </c>
      <c r="D398" s="35">
        <v>0.69000000000000017</v>
      </c>
      <c r="E398" s="35">
        <v>11.640000000000002</v>
      </c>
      <c r="F398" s="35">
        <v>6.0500000000000016</v>
      </c>
      <c r="G398" s="35">
        <v>3.28</v>
      </c>
      <c r="H398" s="35">
        <v>11.430000000000001</v>
      </c>
      <c r="I398" s="35">
        <v>10.600000000000001</v>
      </c>
      <c r="J398" s="35">
        <v>25.66</v>
      </c>
      <c r="K398" s="35">
        <v>0.96000000000000019</v>
      </c>
      <c r="L398" s="35">
        <v>5.8000000000000007</v>
      </c>
      <c r="M398" s="36">
        <v>7.25</v>
      </c>
    </row>
    <row r="399" spans="1:13" x14ac:dyDescent="0.25">
      <c r="A399" s="83" t="s">
        <v>1024</v>
      </c>
      <c r="B399" s="35">
        <v>18.229999999999997</v>
      </c>
      <c r="C399" s="35">
        <v>1.9700000000000009</v>
      </c>
      <c r="D399" s="35">
        <v>1.2800000000000005</v>
      </c>
      <c r="E399" s="35">
        <v>21.08</v>
      </c>
      <c r="F399" s="35">
        <v>10.999999999999998</v>
      </c>
      <c r="G399" s="35">
        <v>5.96</v>
      </c>
      <c r="H399" s="35">
        <v>20.58</v>
      </c>
      <c r="I399" s="35">
        <v>19.199999999999996</v>
      </c>
      <c r="J399" s="35">
        <v>46.280000000000015</v>
      </c>
      <c r="K399" s="35">
        <v>1.6800000000000006</v>
      </c>
      <c r="L399" s="35">
        <v>10.42</v>
      </c>
      <c r="M399" s="36">
        <v>13.129999999999999</v>
      </c>
    </row>
    <row r="400" spans="1:13" x14ac:dyDescent="0.25">
      <c r="A400" s="83" t="s">
        <v>1025</v>
      </c>
      <c r="B400" s="35">
        <v>50.81</v>
      </c>
      <c r="C400" s="35">
        <v>17.900000000000002</v>
      </c>
      <c r="D400" s="35">
        <v>15.070000000000002</v>
      </c>
      <c r="E400" s="35">
        <v>36.959999999999987</v>
      </c>
      <c r="F400" s="35">
        <v>71.529999999999987</v>
      </c>
      <c r="G400" s="35">
        <v>9.2000000000000011</v>
      </c>
      <c r="H400" s="35">
        <v>88.589999999999989</v>
      </c>
      <c r="I400" s="35">
        <v>97.579999999999984</v>
      </c>
      <c r="J400" s="35">
        <v>107.19</v>
      </c>
      <c r="K400" s="35">
        <v>40.070000000000007</v>
      </c>
      <c r="L400" s="35">
        <v>14</v>
      </c>
      <c r="M400" s="36">
        <v>67.740000000000009</v>
      </c>
    </row>
    <row r="401" spans="1:13" x14ac:dyDescent="0.25">
      <c r="A401" s="83" t="s">
        <v>1026</v>
      </c>
      <c r="B401" s="35">
        <v>76.260000000000019</v>
      </c>
      <c r="C401" s="35">
        <v>11.64</v>
      </c>
      <c r="D401" s="35">
        <v>10.62</v>
      </c>
      <c r="E401" s="35">
        <v>55.8</v>
      </c>
      <c r="F401" s="35">
        <v>28.16</v>
      </c>
      <c r="G401" s="35">
        <v>65.06</v>
      </c>
      <c r="H401" s="35">
        <v>29.770000000000007</v>
      </c>
      <c r="I401" s="35">
        <v>14.620000000000001</v>
      </c>
      <c r="J401" s="35">
        <v>45.38</v>
      </c>
      <c r="K401" s="35">
        <v>17.100000000000001</v>
      </c>
      <c r="L401" s="35">
        <v>50.1</v>
      </c>
      <c r="M401" s="36">
        <v>14.259999999999998</v>
      </c>
    </row>
    <row r="402" spans="1:13" x14ac:dyDescent="0.25">
      <c r="A402" s="83" t="s">
        <v>1027</v>
      </c>
      <c r="B402" s="35">
        <v>19.770000000000003</v>
      </c>
      <c r="C402" s="35">
        <v>21.320000000000004</v>
      </c>
      <c r="D402" s="35">
        <v>18.41</v>
      </c>
      <c r="E402" s="35">
        <v>16.999999999999996</v>
      </c>
      <c r="F402" s="35">
        <v>19.830000000000002</v>
      </c>
      <c r="G402" s="35">
        <v>21.68</v>
      </c>
      <c r="H402" s="35">
        <v>33.519999999999996</v>
      </c>
      <c r="I402" s="35">
        <v>25.660000000000004</v>
      </c>
      <c r="J402" s="35">
        <v>30.46</v>
      </c>
      <c r="K402" s="35">
        <v>24.95</v>
      </c>
      <c r="L402" s="35">
        <v>16.36</v>
      </c>
      <c r="M402" s="36">
        <v>16.690000000000001</v>
      </c>
    </row>
    <row r="403" spans="1:13" x14ac:dyDescent="0.25">
      <c r="A403" s="83" t="s">
        <v>1028</v>
      </c>
      <c r="B403" s="35">
        <v>1.4600000000000004</v>
      </c>
      <c r="C403" s="35">
        <v>0.47000000000000003</v>
      </c>
      <c r="D403" s="35">
        <v>0.96000000000000019</v>
      </c>
      <c r="E403" s="35">
        <v>0.32</v>
      </c>
      <c r="F403" s="35">
        <v>0.41000000000000003</v>
      </c>
      <c r="G403" s="35">
        <v>6.0000000000000005E-2</v>
      </c>
      <c r="H403" s="35">
        <v>0.57000000000000006</v>
      </c>
      <c r="I403" s="35">
        <v>5.4599999999999991</v>
      </c>
      <c r="J403" s="35">
        <v>4.8800000000000008</v>
      </c>
      <c r="K403" s="35">
        <v>0.85000000000000031</v>
      </c>
      <c r="L403" s="35">
        <v>5.62</v>
      </c>
      <c r="M403" s="36">
        <v>2.0500000000000003</v>
      </c>
    </row>
    <row r="404" spans="1:13" x14ac:dyDescent="0.25">
      <c r="A404" s="83" t="s">
        <v>1029</v>
      </c>
      <c r="B404" s="35">
        <v>1.02</v>
      </c>
      <c r="C404" s="35">
        <v>0.34000000000000008</v>
      </c>
      <c r="D404" s="35">
        <v>0.60000000000000009</v>
      </c>
      <c r="E404" s="35">
        <v>0.36000000000000004</v>
      </c>
      <c r="F404" s="35">
        <v>0.36000000000000004</v>
      </c>
      <c r="G404" s="35">
        <v>0.08</v>
      </c>
      <c r="H404" s="35">
        <v>0.47000000000000003</v>
      </c>
      <c r="I404" s="35">
        <v>3.26</v>
      </c>
      <c r="J404" s="35">
        <v>2.33</v>
      </c>
      <c r="K404" s="35">
        <v>0.39000000000000007</v>
      </c>
      <c r="L404" s="35">
        <v>3.4</v>
      </c>
      <c r="M404" s="36">
        <v>0.94000000000000028</v>
      </c>
    </row>
    <row r="405" spans="1:13" x14ac:dyDescent="0.25">
      <c r="A405" s="83" t="s">
        <v>1030</v>
      </c>
      <c r="B405" s="35">
        <v>2.5699999999999994</v>
      </c>
      <c r="C405" s="35">
        <v>2.2800000000000002</v>
      </c>
      <c r="D405" s="35">
        <v>3.0199999999999996</v>
      </c>
      <c r="E405" s="35">
        <v>1.9200000000000006</v>
      </c>
      <c r="F405" s="35">
        <v>1.8600000000000003</v>
      </c>
      <c r="G405" s="35">
        <v>1.5800000000000005</v>
      </c>
      <c r="H405" s="35">
        <v>1.7500000000000007</v>
      </c>
      <c r="I405" s="35">
        <v>1.9200000000000006</v>
      </c>
      <c r="J405" s="35">
        <v>2.2099999999999995</v>
      </c>
      <c r="K405" s="35">
        <v>2.0200000000000005</v>
      </c>
      <c r="L405" s="35">
        <v>1.3000000000000005</v>
      </c>
      <c r="M405" s="36">
        <v>1.6300000000000006</v>
      </c>
    </row>
    <row r="406" spans="1:13" x14ac:dyDescent="0.25">
      <c r="A406" s="83" t="s">
        <v>1031</v>
      </c>
      <c r="B406" s="35">
        <v>0</v>
      </c>
      <c r="C406" s="35">
        <v>25.040000000000003</v>
      </c>
      <c r="D406" s="35">
        <v>25.040000000000003</v>
      </c>
      <c r="E406" s="35">
        <v>22.640000000000004</v>
      </c>
      <c r="F406" s="35">
        <v>22.01</v>
      </c>
      <c r="G406" s="35">
        <v>22.460000000000004</v>
      </c>
      <c r="H406" s="35">
        <v>23.560000000000002</v>
      </c>
      <c r="I406" s="35">
        <v>22.500000000000004</v>
      </c>
      <c r="J406" s="35">
        <v>25.040000000000003</v>
      </c>
      <c r="K406" s="35">
        <v>23.340000000000003</v>
      </c>
      <c r="L406" s="35">
        <v>24.240000000000002</v>
      </c>
      <c r="M406" s="36">
        <v>25.040000000000003</v>
      </c>
    </row>
    <row r="407" spans="1:13" x14ac:dyDescent="0.25">
      <c r="A407" s="83" t="s">
        <v>1032</v>
      </c>
      <c r="B407" s="35">
        <v>2.1900000000000008</v>
      </c>
      <c r="C407" s="35">
        <v>1.8500000000000003</v>
      </c>
      <c r="D407" s="35">
        <v>2.64</v>
      </c>
      <c r="E407" s="35">
        <v>1.3600000000000003</v>
      </c>
      <c r="F407" s="35">
        <v>1.8800000000000003</v>
      </c>
      <c r="G407" s="35">
        <v>1.9400000000000004</v>
      </c>
      <c r="H407" s="35">
        <v>1.6400000000000003</v>
      </c>
      <c r="I407" s="35">
        <v>3.3399999999999994</v>
      </c>
      <c r="J407" s="35">
        <v>2.4500000000000002</v>
      </c>
      <c r="K407" s="35">
        <v>2.08</v>
      </c>
      <c r="L407" s="35">
        <v>2.3199999999999998</v>
      </c>
      <c r="M407" s="36">
        <v>2.0900000000000003</v>
      </c>
    </row>
    <row r="408" spans="1:13" x14ac:dyDescent="0.25">
      <c r="A408" s="83" t="s">
        <v>1033</v>
      </c>
      <c r="B408" s="35">
        <v>3.5600000000000005</v>
      </c>
      <c r="C408" s="35">
        <v>0</v>
      </c>
      <c r="D408" s="35">
        <v>0</v>
      </c>
      <c r="E408" s="35">
        <v>14.599999999999998</v>
      </c>
      <c r="F408" s="35">
        <v>13.66</v>
      </c>
      <c r="G408" s="35">
        <v>12.519999999999998</v>
      </c>
      <c r="H408" s="35">
        <v>15.1</v>
      </c>
      <c r="I408" s="35">
        <v>12.700000000000001</v>
      </c>
      <c r="J408" s="35">
        <v>16.43</v>
      </c>
      <c r="K408" s="35">
        <v>9.2200000000000006</v>
      </c>
      <c r="L408" s="35">
        <v>18.420000000000002</v>
      </c>
      <c r="M408" s="36">
        <v>21.77</v>
      </c>
    </row>
    <row r="409" spans="1:13" x14ac:dyDescent="0.25">
      <c r="A409" s="83" t="s">
        <v>1034</v>
      </c>
      <c r="B409" s="35">
        <v>5.9300000000000006</v>
      </c>
      <c r="C409" s="35">
        <v>17.079999999999998</v>
      </c>
      <c r="D409" s="35">
        <v>24.29</v>
      </c>
      <c r="E409" s="35">
        <v>12.600000000000001</v>
      </c>
      <c r="F409" s="35">
        <v>17.09</v>
      </c>
      <c r="G409" s="35">
        <v>17.759999999999998</v>
      </c>
      <c r="H409" s="35">
        <v>15.449999999999998</v>
      </c>
      <c r="I409" s="35">
        <v>30.68</v>
      </c>
      <c r="J409" s="35">
        <v>22.94</v>
      </c>
      <c r="K409" s="35">
        <v>19.07</v>
      </c>
      <c r="L409" s="35">
        <v>21.24</v>
      </c>
      <c r="M409" s="36">
        <v>19.330000000000002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2.56</v>
      </c>
      <c r="G410" s="35">
        <v>0.66000000000000014</v>
      </c>
      <c r="H410" s="35">
        <v>3.4099999999999997</v>
      </c>
      <c r="I410" s="35">
        <v>23.539999999999996</v>
      </c>
      <c r="J410" s="35">
        <v>16.91</v>
      </c>
      <c r="K410" s="35">
        <v>2.67</v>
      </c>
      <c r="L410" s="35">
        <v>24.48</v>
      </c>
      <c r="M410" s="36">
        <v>6.74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31.079999999999995</v>
      </c>
      <c r="M411" s="39">
        <v>30.96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2.4800000000000004</v>
      </c>
      <c r="H412" s="38">
        <v>29.369999999999997</v>
      </c>
      <c r="I412" s="38">
        <v>35.059999999999995</v>
      </c>
      <c r="J412" s="38">
        <v>36.770000000000003</v>
      </c>
      <c r="K412" s="38">
        <v>14.68</v>
      </c>
      <c r="L412" s="38">
        <v>7.48</v>
      </c>
      <c r="M412" s="39">
        <v>24.849999999999998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48.170000000000009</v>
      </c>
      <c r="G413" s="38">
        <v>52.679999999999986</v>
      </c>
      <c r="H413" s="38">
        <v>62.550000000000004</v>
      </c>
      <c r="I413" s="38">
        <v>63.28</v>
      </c>
      <c r="J413" s="38">
        <v>58.23</v>
      </c>
      <c r="K413" s="38">
        <v>62.360000000000007</v>
      </c>
      <c r="L413" s="38">
        <v>66.339999999999989</v>
      </c>
      <c r="M413" s="39">
        <v>59.56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31.890000000000008</v>
      </c>
      <c r="E414" s="38">
        <v>20.32</v>
      </c>
      <c r="F414" s="38">
        <v>40.500000000000007</v>
      </c>
      <c r="G414" s="38">
        <v>44.3</v>
      </c>
      <c r="H414" s="38">
        <v>52.59</v>
      </c>
      <c r="I414" s="38">
        <v>53.22</v>
      </c>
      <c r="J414" s="38">
        <v>48.949999999999996</v>
      </c>
      <c r="K414" s="38">
        <v>52.460000000000008</v>
      </c>
      <c r="L414" s="38">
        <v>55.800000000000004</v>
      </c>
      <c r="M414" s="39">
        <v>50.030000000000008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7.36</v>
      </c>
      <c r="F415" s="38">
        <v>15.04</v>
      </c>
      <c r="G415" s="38">
        <v>1.4600000000000004</v>
      </c>
      <c r="H415" s="38">
        <v>17.63</v>
      </c>
      <c r="I415" s="38">
        <v>21.039999999999996</v>
      </c>
      <c r="J415" s="38">
        <v>22.060000000000006</v>
      </c>
      <c r="K415" s="38">
        <v>8.84</v>
      </c>
      <c r="L415" s="38">
        <v>4.4800000000000013</v>
      </c>
      <c r="M415" s="39">
        <v>14.91</v>
      </c>
    </row>
    <row r="416" spans="1:13" x14ac:dyDescent="0.25">
      <c r="A416" s="83" t="s">
        <v>1818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5.18</v>
      </c>
      <c r="J416" s="38">
        <v>16.12</v>
      </c>
      <c r="K416" s="38">
        <v>6.1100000000000012</v>
      </c>
      <c r="L416" s="38">
        <v>17.78</v>
      </c>
      <c r="M416" s="39">
        <v>5.05</v>
      </c>
    </row>
    <row r="417" spans="1:13" x14ac:dyDescent="0.25">
      <c r="A417" s="83" t="s">
        <v>1819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0.03</v>
      </c>
      <c r="L417" s="38">
        <v>0.46000000000000008</v>
      </c>
      <c r="M417" s="39">
        <v>0.59000000000000019</v>
      </c>
    </row>
    <row r="418" spans="1:13" x14ac:dyDescent="0.25">
      <c r="A418" s="83" t="s">
        <v>1820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2292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21.16</v>
      </c>
      <c r="I419" s="38">
        <v>17.900000000000002</v>
      </c>
      <c r="J419" s="38">
        <v>23.14</v>
      </c>
      <c r="K419" s="38">
        <v>13.029999999999998</v>
      </c>
      <c r="L419" s="38">
        <v>25.900000000000002</v>
      </c>
      <c r="M419" s="39">
        <v>30.669999999999995</v>
      </c>
    </row>
    <row r="420" spans="1:13" x14ac:dyDescent="0.25">
      <c r="A420" s="83" t="s">
        <v>2211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1.8700000000000003</v>
      </c>
      <c r="K420" s="38">
        <v>0.46000000000000008</v>
      </c>
      <c r="L420" s="38">
        <v>0.44000000000000006</v>
      </c>
      <c r="M420" s="39">
        <v>0.54</v>
      </c>
    </row>
    <row r="421" spans="1:13" x14ac:dyDescent="0.25">
      <c r="A421" s="83" t="s">
        <v>2212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56.080000000000005</v>
      </c>
      <c r="M421" s="39">
        <v>50.34</v>
      </c>
    </row>
    <row r="422" spans="1:13" x14ac:dyDescent="0.25">
      <c r="A422" s="83" t="s">
        <v>2233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12.560000000000002</v>
      </c>
      <c r="L422" s="38">
        <v>4.3999999999999995</v>
      </c>
      <c r="M422" s="39">
        <v>21.25</v>
      </c>
    </row>
    <row r="423" spans="1:13" x14ac:dyDescent="0.25">
      <c r="A423" s="83" t="s">
        <v>2210</v>
      </c>
      <c r="B423" s="38">
        <v>0</v>
      </c>
      <c r="C423" s="38">
        <v>48.589999999999996</v>
      </c>
      <c r="D423" s="38">
        <v>45.7</v>
      </c>
      <c r="E423" s="38">
        <v>38.120000000000005</v>
      </c>
      <c r="F423" s="38">
        <v>35.659999999999989</v>
      </c>
      <c r="G423" s="38">
        <v>32.78</v>
      </c>
      <c r="H423" s="38">
        <v>39.369999999999997</v>
      </c>
      <c r="I423" s="38">
        <v>33.22</v>
      </c>
      <c r="J423" s="38">
        <v>42.97</v>
      </c>
      <c r="K423" s="38">
        <v>24.150000000000002</v>
      </c>
      <c r="L423" s="38">
        <v>48.019999999999996</v>
      </c>
      <c r="M423" s="39">
        <v>56.899999999999991</v>
      </c>
    </row>
    <row r="424" spans="1:13" x14ac:dyDescent="0.25">
      <c r="A424" s="83" t="s">
        <v>2481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.8" thickBot="1" x14ac:dyDescent="0.3">
      <c r="A425" s="80" t="s">
        <v>679</v>
      </c>
      <c r="B425" s="81">
        <v>442.75999999999993</v>
      </c>
      <c r="C425" s="81">
        <v>408.1699999999999</v>
      </c>
      <c r="D425" s="81">
        <v>424.32</v>
      </c>
      <c r="E425" s="81">
        <v>582.36</v>
      </c>
      <c r="F425" s="81">
        <v>708.3</v>
      </c>
      <c r="G425" s="81">
        <v>495.03999999999996</v>
      </c>
      <c r="H425" s="81">
        <v>943.63000000000011</v>
      </c>
      <c r="I425" s="81">
        <v>1025.7799999999997</v>
      </c>
      <c r="J425" s="81">
        <v>1201.56</v>
      </c>
      <c r="K425" s="81">
        <v>709.84</v>
      </c>
      <c r="L425" s="81">
        <v>833.48000000000025</v>
      </c>
      <c r="M425" s="82">
        <v>1060.1300000000001</v>
      </c>
    </row>
    <row r="426" spans="1:13" x14ac:dyDescent="0.25">
      <c r="A426" s="86" t="s">
        <v>1041</v>
      </c>
      <c r="B426" s="87" t="s">
        <v>1042</v>
      </c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</row>
    <row r="427" spans="1:13" x14ac:dyDescent="0.25">
      <c r="A427" s="83" t="s">
        <v>1043</v>
      </c>
      <c r="B427" s="35">
        <v>1.1400000000000003</v>
      </c>
      <c r="C427" s="35">
        <v>3.3200000000000003</v>
      </c>
      <c r="D427" s="35">
        <v>3.19</v>
      </c>
      <c r="E427" s="35">
        <v>2.96</v>
      </c>
      <c r="F427" s="35">
        <v>3.03</v>
      </c>
      <c r="G427" s="35">
        <v>3.9</v>
      </c>
      <c r="H427" s="35">
        <v>4.0199999999999996</v>
      </c>
      <c r="I427" s="35">
        <v>3.66</v>
      </c>
      <c r="J427" s="35">
        <v>3.9599999999999986</v>
      </c>
      <c r="K427" s="35">
        <v>3.7700000000000005</v>
      </c>
      <c r="L427" s="35">
        <v>3.6400000000000006</v>
      </c>
      <c r="M427" s="36">
        <v>4.0199999999999996</v>
      </c>
    </row>
    <row r="428" spans="1:13" x14ac:dyDescent="0.25">
      <c r="A428" s="83" t="s">
        <v>1044</v>
      </c>
      <c r="B428" s="35">
        <v>10.49</v>
      </c>
      <c r="C428" s="35">
        <v>22.060000000000006</v>
      </c>
      <c r="D428" s="35">
        <v>29.76</v>
      </c>
      <c r="E428" s="35">
        <v>25.199999999999996</v>
      </c>
      <c r="F428" s="35">
        <v>23.959999999999997</v>
      </c>
      <c r="G428" s="35">
        <v>11.000000000000002</v>
      </c>
      <c r="H428" s="35">
        <v>2.52</v>
      </c>
      <c r="I428" s="35">
        <v>1.87</v>
      </c>
      <c r="J428" s="35">
        <v>2.78</v>
      </c>
      <c r="K428" s="35">
        <v>2.2500000000000004</v>
      </c>
      <c r="L428" s="35">
        <v>3.08</v>
      </c>
      <c r="M428" s="36">
        <v>6.4599999999999991</v>
      </c>
    </row>
    <row r="429" spans="1:13" x14ac:dyDescent="0.25">
      <c r="A429" s="83" t="s">
        <v>1045</v>
      </c>
      <c r="B429" s="35">
        <v>13.440000000000003</v>
      </c>
      <c r="C429" s="35">
        <v>33.309999999999988</v>
      </c>
      <c r="D429" s="35">
        <v>34.020000000000003</v>
      </c>
      <c r="E429" s="35">
        <v>24.240000000000009</v>
      </c>
      <c r="F429" s="35">
        <v>25.15</v>
      </c>
      <c r="G429" s="35">
        <v>19.700000000000003</v>
      </c>
      <c r="H429" s="35">
        <v>8.1</v>
      </c>
      <c r="I429" s="35">
        <v>5.4</v>
      </c>
      <c r="J429" s="35">
        <v>5.629999999999999</v>
      </c>
      <c r="K429" s="35">
        <v>3.4499999999999997</v>
      </c>
      <c r="L429" s="35">
        <v>4.72</v>
      </c>
      <c r="M429" s="36">
        <v>11.28</v>
      </c>
    </row>
    <row r="430" spans="1:13" x14ac:dyDescent="0.25">
      <c r="A430" s="83" t="s">
        <v>1046</v>
      </c>
      <c r="B430" s="35">
        <v>7.9600000000000009</v>
      </c>
      <c r="C430" s="35">
        <v>12.64</v>
      </c>
      <c r="D430" s="35">
        <v>12.64</v>
      </c>
      <c r="E430" s="35">
        <v>5.3599999999999994</v>
      </c>
      <c r="F430" s="35">
        <v>7.0900000000000016</v>
      </c>
      <c r="G430" s="35">
        <v>12.24</v>
      </c>
      <c r="H430" s="35">
        <v>12.64</v>
      </c>
      <c r="I430" s="35">
        <v>12.24</v>
      </c>
      <c r="J430" s="35">
        <v>12.64</v>
      </c>
      <c r="K430" s="35">
        <v>12.64</v>
      </c>
      <c r="L430" s="35">
        <v>12.24</v>
      </c>
      <c r="M430" s="36">
        <v>12.64</v>
      </c>
    </row>
    <row r="431" spans="1:13" x14ac:dyDescent="0.25">
      <c r="A431" s="83" t="s">
        <v>1047</v>
      </c>
      <c r="B431" s="35">
        <v>4.120000000000001</v>
      </c>
      <c r="C431" s="35">
        <v>4.2600000000000007</v>
      </c>
      <c r="D431" s="35">
        <v>4.2600000000000007</v>
      </c>
      <c r="E431" s="35">
        <v>3.8400000000000007</v>
      </c>
      <c r="F431" s="35">
        <v>5.0000000000000009</v>
      </c>
      <c r="G431" s="35">
        <v>9.8599999999999977</v>
      </c>
      <c r="H431" s="35">
        <v>12.160000000000002</v>
      </c>
      <c r="I431" s="35">
        <v>12.14</v>
      </c>
      <c r="J431" s="35">
        <v>13.560000000000004</v>
      </c>
      <c r="K431" s="35">
        <v>13.560000000000004</v>
      </c>
      <c r="L431" s="35">
        <v>11.460000000000003</v>
      </c>
      <c r="M431" s="36">
        <v>5.04</v>
      </c>
    </row>
    <row r="432" spans="1:13" x14ac:dyDescent="0.25">
      <c r="A432" s="83" t="s">
        <v>1048</v>
      </c>
      <c r="B432" s="35">
        <v>0.96000000000000019</v>
      </c>
      <c r="C432" s="35">
        <v>0.9800000000000002</v>
      </c>
      <c r="D432" s="35">
        <v>0.9800000000000002</v>
      </c>
      <c r="E432" s="35">
        <v>0.92000000000000015</v>
      </c>
      <c r="F432" s="35">
        <v>1.1600000000000004</v>
      </c>
      <c r="G432" s="35">
        <v>2.3199999999999998</v>
      </c>
      <c r="H432" s="35">
        <v>2.8699999999999997</v>
      </c>
      <c r="I432" s="35">
        <v>2.8099999999999996</v>
      </c>
      <c r="J432" s="35">
        <v>3.18</v>
      </c>
      <c r="K432" s="35">
        <v>3.18</v>
      </c>
      <c r="L432" s="35">
        <v>2.6800000000000006</v>
      </c>
      <c r="M432" s="36">
        <v>1.1600000000000004</v>
      </c>
    </row>
    <row r="433" spans="1:13" x14ac:dyDescent="0.25">
      <c r="A433" s="83" t="s">
        <v>1049</v>
      </c>
      <c r="B433" s="35">
        <v>1.9600000000000004</v>
      </c>
      <c r="C433" s="35">
        <v>2.16</v>
      </c>
      <c r="D433" s="35">
        <v>1.7500000000000004</v>
      </c>
      <c r="E433" s="35">
        <v>0.96000000000000019</v>
      </c>
      <c r="F433" s="35">
        <v>0.87000000000000011</v>
      </c>
      <c r="G433" s="35">
        <v>1.8000000000000005</v>
      </c>
      <c r="H433" s="35">
        <v>1.3200000000000005</v>
      </c>
      <c r="I433" s="35">
        <v>1.6000000000000005</v>
      </c>
      <c r="J433" s="35">
        <v>3.18</v>
      </c>
      <c r="K433" s="35">
        <v>1.8100000000000003</v>
      </c>
      <c r="L433" s="35">
        <v>2.4800000000000004</v>
      </c>
      <c r="M433" s="36">
        <v>3.42</v>
      </c>
    </row>
    <row r="434" spans="1:13" x14ac:dyDescent="0.25">
      <c r="A434" s="83" t="s">
        <v>1050</v>
      </c>
      <c r="B434" s="35">
        <v>0.59000000000000008</v>
      </c>
      <c r="C434" s="35">
        <v>0.56000000000000005</v>
      </c>
      <c r="D434" s="35">
        <v>0.39000000000000012</v>
      </c>
      <c r="E434" s="35">
        <v>0.24000000000000005</v>
      </c>
      <c r="F434" s="35">
        <v>0.30000000000000004</v>
      </c>
      <c r="G434" s="35">
        <v>0.70000000000000018</v>
      </c>
      <c r="H434" s="35">
        <v>0.56000000000000005</v>
      </c>
      <c r="I434" s="35">
        <v>0.66000000000000014</v>
      </c>
      <c r="J434" s="35">
        <v>1.2300000000000004</v>
      </c>
      <c r="K434" s="35">
        <v>0.70000000000000018</v>
      </c>
      <c r="L434" s="35">
        <v>0.96000000000000019</v>
      </c>
      <c r="M434" s="36">
        <v>1.05</v>
      </c>
    </row>
    <row r="435" spans="1:13" x14ac:dyDescent="0.25">
      <c r="A435" s="83" t="s">
        <v>1051</v>
      </c>
      <c r="B435" s="35">
        <v>1.5300000000000005</v>
      </c>
      <c r="C435" s="35">
        <v>1.1400000000000003</v>
      </c>
      <c r="D435" s="35">
        <v>1.1400000000000003</v>
      </c>
      <c r="E435" s="35">
        <v>1.2000000000000004</v>
      </c>
      <c r="F435" s="35">
        <v>1.1600000000000004</v>
      </c>
      <c r="G435" s="35">
        <v>2.0200000000000005</v>
      </c>
      <c r="H435" s="35">
        <v>1.7300000000000004</v>
      </c>
      <c r="I435" s="35">
        <v>1.4600000000000002</v>
      </c>
      <c r="J435" s="35">
        <v>1.4800000000000002</v>
      </c>
      <c r="K435" s="35">
        <v>1.7400000000000004</v>
      </c>
      <c r="L435" s="35">
        <v>1.8000000000000005</v>
      </c>
      <c r="M435" s="36">
        <v>1.9900000000000004</v>
      </c>
    </row>
    <row r="436" spans="1:13" x14ac:dyDescent="0.25">
      <c r="A436" s="83" t="s">
        <v>1052</v>
      </c>
      <c r="B436" s="35">
        <v>32.35</v>
      </c>
      <c r="C436" s="35">
        <v>15.799999999999997</v>
      </c>
      <c r="D436" s="35">
        <v>25.959999999999997</v>
      </c>
      <c r="E436" s="35">
        <v>0</v>
      </c>
      <c r="F436" s="35">
        <v>32</v>
      </c>
      <c r="G436" s="35">
        <v>19.759999999999998</v>
      </c>
      <c r="H436" s="35">
        <v>18.059999999999999</v>
      </c>
      <c r="I436" s="35">
        <v>17.64</v>
      </c>
      <c r="J436" s="35">
        <v>24.93</v>
      </c>
      <c r="K436" s="35">
        <v>31.240000000000006</v>
      </c>
      <c r="L436" s="35">
        <v>27.51</v>
      </c>
      <c r="M436" s="36">
        <v>21.660000000000004</v>
      </c>
    </row>
    <row r="437" spans="1:13" x14ac:dyDescent="0.25">
      <c r="A437" s="83" t="s">
        <v>1053</v>
      </c>
      <c r="B437" s="35">
        <v>8.57</v>
      </c>
      <c r="C437" s="35">
        <v>8.92</v>
      </c>
      <c r="D437" s="35">
        <v>8.92</v>
      </c>
      <c r="E437" s="35">
        <v>8.0799999999999983</v>
      </c>
      <c r="F437" s="35">
        <v>8.92</v>
      </c>
      <c r="G437" s="35">
        <v>8.6399999999999988</v>
      </c>
      <c r="H437" s="35">
        <v>8.6700000000000017</v>
      </c>
      <c r="I437" s="35">
        <v>7.8</v>
      </c>
      <c r="J437" s="35">
        <v>8.0299999999999994</v>
      </c>
      <c r="K437" s="35">
        <v>6.3100000000000014</v>
      </c>
      <c r="L437" s="35">
        <v>8.18</v>
      </c>
      <c r="M437" s="36">
        <v>8.92</v>
      </c>
    </row>
    <row r="438" spans="1:13" x14ac:dyDescent="0.25">
      <c r="A438" s="83" t="s">
        <v>1054</v>
      </c>
      <c r="B438" s="35">
        <v>8.57</v>
      </c>
      <c r="C438" s="35">
        <v>4.12</v>
      </c>
      <c r="D438" s="35">
        <v>1.9900000000000004</v>
      </c>
      <c r="E438" s="35">
        <v>1.08</v>
      </c>
      <c r="F438" s="35">
        <v>1.05</v>
      </c>
      <c r="G438" s="35">
        <v>2.08</v>
      </c>
      <c r="H438" s="35">
        <v>1.5400000000000003</v>
      </c>
      <c r="I438" s="35">
        <v>1.8200000000000005</v>
      </c>
      <c r="J438" s="35">
        <v>3.42</v>
      </c>
      <c r="K438" s="35">
        <v>2.0800000000000005</v>
      </c>
      <c r="L438" s="35">
        <v>2.78</v>
      </c>
      <c r="M438" s="36">
        <v>3.6700000000000008</v>
      </c>
    </row>
    <row r="439" spans="1:13" x14ac:dyDescent="0.25">
      <c r="A439" s="83" t="s">
        <v>1055</v>
      </c>
      <c r="B439" s="35">
        <v>3.0400000000000005</v>
      </c>
      <c r="C439" s="35">
        <v>6.53</v>
      </c>
      <c r="D439" s="35">
        <v>6.53</v>
      </c>
      <c r="E439" s="35">
        <v>5.92</v>
      </c>
      <c r="F439" s="35">
        <v>6.4500000000000011</v>
      </c>
      <c r="G439" s="35">
        <v>6.16</v>
      </c>
      <c r="H439" s="35">
        <v>6.36</v>
      </c>
      <c r="I439" s="35">
        <v>5.5100000000000007</v>
      </c>
      <c r="J439" s="35">
        <v>5.73</v>
      </c>
      <c r="K439" s="35">
        <v>5.5000000000000009</v>
      </c>
      <c r="L439" s="35">
        <v>5.91</v>
      </c>
      <c r="M439" s="36">
        <v>6.4499999999999993</v>
      </c>
    </row>
    <row r="440" spans="1:13" x14ac:dyDescent="0.25">
      <c r="A440" s="83" t="s">
        <v>1056</v>
      </c>
      <c r="B440" s="35">
        <v>0.77000000000000013</v>
      </c>
      <c r="C440" s="35">
        <v>1.8900000000000003</v>
      </c>
      <c r="D440" s="35">
        <v>1.8900000000000003</v>
      </c>
      <c r="E440" s="35">
        <v>1.5200000000000005</v>
      </c>
      <c r="F440" s="35">
        <v>0.9800000000000002</v>
      </c>
      <c r="G440" s="35">
        <v>1.2800000000000002</v>
      </c>
      <c r="H440" s="35">
        <v>1.5400000000000003</v>
      </c>
      <c r="I440" s="35">
        <v>1.6000000000000005</v>
      </c>
      <c r="J440" s="35">
        <v>1.8500000000000003</v>
      </c>
      <c r="K440" s="35">
        <v>1.6400000000000006</v>
      </c>
      <c r="L440" s="35">
        <v>1.1800000000000004</v>
      </c>
      <c r="M440" s="36">
        <v>1.3300000000000005</v>
      </c>
    </row>
    <row r="441" spans="1:13" x14ac:dyDescent="0.25">
      <c r="A441" s="83" t="s">
        <v>1057</v>
      </c>
      <c r="B441" s="35">
        <v>0.51000000000000012</v>
      </c>
      <c r="C441" s="35">
        <v>0.93000000000000016</v>
      </c>
      <c r="D441" s="35">
        <v>0.62000000000000011</v>
      </c>
      <c r="E441" s="35">
        <v>0.64000000000000012</v>
      </c>
      <c r="F441" s="35">
        <v>0.56000000000000005</v>
      </c>
      <c r="G441" s="35">
        <v>0.40000000000000008</v>
      </c>
      <c r="H441" s="35">
        <v>0.40000000000000008</v>
      </c>
      <c r="I441" s="35">
        <v>0.40000000000000008</v>
      </c>
      <c r="J441" s="35">
        <v>0.56000000000000005</v>
      </c>
      <c r="K441" s="35">
        <v>0.52</v>
      </c>
      <c r="L441" s="35">
        <v>0.64000000000000012</v>
      </c>
      <c r="M441" s="36">
        <v>0.71000000000000019</v>
      </c>
    </row>
    <row r="442" spans="1:13" x14ac:dyDescent="0.25">
      <c r="A442" s="83" t="s">
        <v>1058</v>
      </c>
      <c r="B442" s="35">
        <v>2.3600000000000003</v>
      </c>
      <c r="C442" s="35">
        <v>3.6700000000000008</v>
      </c>
      <c r="D442" s="35">
        <v>2.8400000000000003</v>
      </c>
      <c r="E442" s="35">
        <v>2.16</v>
      </c>
      <c r="F442" s="35">
        <v>2.0900000000000003</v>
      </c>
      <c r="G442" s="35">
        <v>2.2399999999999998</v>
      </c>
      <c r="H442" s="35">
        <v>2.16</v>
      </c>
      <c r="I442" s="35">
        <v>2.0600000000000005</v>
      </c>
      <c r="J442" s="35">
        <v>3.18</v>
      </c>
      <c r="K442" s="35">
        <v>2.48</v>
      </c>
      <c r="L442" s="35">
        <v>2.7199999999999998</v>
      </c>
      <c r="M442" s="36">
        <v>3.6700000000000008</v>
      </c>
    </row>
    <row r="443" spans="1:13" x14ac:dyDescent="0.25">
      <c r="A443" s="83" t="s">
        <v>1059</v>
      </c>
      <c r="B443" s="35">
        <v>0.48000000000000009</v>
      </c>
      <c r="C443" s="35">
        <v>0.62000000000000011</v>
      </c>
      <c r="D443" s="35">
        <v>0.6000000000000002</v>
      </c>
      <c r="E443" s="35">
        <v>0.56000000000000005</v>
      </c>
      <c r="F443" s="35">
        <v>0.62000000000000011</v>
      </c>
      <c r="G443" s="35">
        <v>0.56000000000000016</v>
      </c>
      <c r="H443" s="35">
        <v>0.54000000000000015</v>
      </c>
      <c r="I443" s="35">
        <v>0.35000000000000009</v>
      </c>
      <c r="J443" s="35">
        <v>0.62000000000000011</v>
      </c>
      <c r="K443" s="35">
        <v>0.6000000000000002</v>
      </c>
      <c r="L443" s="35">
        <v>0.6000000000000002</v>
      </c>
      <c r="M443" s="36">
        <v>0.62000000000000011</v>
      </c>
    </row>
    <row r="444" spans="1:13" x14ac:dyDescent="0.25">
      <c r="A444" s="83" t="s">
        <v>1060</v>
      </c>
      <c r="B444" s="35">
        <v>0.5</v>
      </c>
      <c r="C444" s="35">
        <v>0.71000000000000019</v>
      </c>
      <c r="D444" s="35">
        <v>0.59000000000000019</v>
      </c>
      <c r="E444" s="35">
        <v>0</v>
      </c>
      <c r="F444" s="35">
        <v>0</v>
      </c>
      <c r="G444" s="35">
        <v>1.4800000000000002</v>
      </c>
      <c r="H444" s="35">
        <v>1.02</v>
      </c>
      <c r="I444" s="35">
        <v>0.68000000000000016</v>
      </c>
      <c r="J444" s="35">
        <v>0.70000000000000018</v>
      </c>
      <c r="K444" s="35">
        <v>0.70000000000000018</v>
      </c>
      <c r="L444" s="35">
        <v>1.6000000000000005</v>
      </c>
      <c r="M444" s="36">
        <v>1.8900000000000003</v>
      </c>
    </row>
    <row r="445" spans="1:13" x14ac:dyDescent="0.25">
      <c r="A445" s="83" t="s">
        <v>1061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83" t="s">
        <v>1062</v>
      </c>
      <c r="B446" s="35">
        <v>1.3000000000000003</v>
      </c>
      <c r="C446" s="35">
        <v>0.70000000000000018</v>
      </c>
      <c r="D446" s="35">
        <v>1.2900000000000005</v>
      </c>
      <c r="E446" s="35">
        <v>0.64000000000000012</v>
      </c>
      <c r="F446" s="35">
        <v>3.48</v>
      </c>
      <c r="G446" s="35">
        <v>3.6400000000000006</v>
      </c>
      <c r="H446" s="35">
        <v>2.5600000000000005</v>
      </c>
      <c r="I446" s="35">
        <v>4.3199999999999994</v>
      </c>
      <c r="J446" s="35">
        <v>4.4400000000000004</v>
      </c>
      <c r="K446" s="35">
        <v>4.2600000000000007</v>
      </c>
      <c r="L446" s="35">
        <v>4.3199999999999994</v>
      </c>
      <c r="M446" s="36">
        <v>1.1400000000000003</v>
      </c>
    </row>
    <row r="447" spans="1:13" x14ac:dyDescent="0.25">
      <c r="A447" s="83" t="s">
        <v>1063</v>
      </c>
      <c r="B447" s="35">
        <v>2.25</v>
      </c>
      <c r="C447" s="35">
        <v>2.41</v>
      </c>
      <c r="D447" s="35">
        <v>2.41</v>
      </c>
      <c r="E447" s="35">
        <v>2.2000000000000002</v>
      </c>
      <c r="F447" s="35">
        <v>2.41</v>
      </c>
      <c r="G447" s="35">
        <v>2.3400000000000003</v>
      </c>
      <c r="H447" s="35">
        <v>2.41</v>
      </c>
      <c r="I447" s="35">
        <v>2.3400000000000003</v>
      </c>
      <c r="J447" s="35">
        <v>2.41</v>
      </c>
      <c r="K447" s="35">
        <v>2.41</v>
      </c>
      <c r="L447" s="35">
        <v>2.3400000000000003</v>
      </c>
      <c r="M447" s="36">
        <v>2.41</v>
      </c>
    </row>
    <row r="448" spans="1:13" x14ac:dyDescent="0.25">
      <c r="A448" s="83" t="s">
        <v>1064</v>
      </c>
      <c r="B448" s="35">
        <v>0.11999999999999998</v>
      </c>
      <c r="C448" s="35">
        <v>0.10999999999999999</v>
      </c>
      <c r="D448" s="35">
        <v>0.10999999999999999</v>
      </c>
      <c r="E448" s="35">
        <v>0.08</v>
      </c>
      <c r="F448" s="35">
        <v>7.0000000000000007E-2</v>
      </c>
      <c r="G448" s="35">
        <v>9.9999999999999992E-2</v>
      </c>
      <c r="H448" s="35">
        <v>0.08</v>
      </c>
      <c r="I448" s="35">
        <v>0.08</v>
      </c>
      <c r="J448" s="35">
        <v>0.08</v>
      </c>
      <c r="K448" s="35">
        <v>0.10999999999999999</v>
      </c>
      <c r="L448" s="35">
        <v>9.9999999999999992E-2</v>
      </c>
      <c r="M448" s="36">
        <v>0.10999999999999999</v>
      </c>
    </row>
    <row r="449" spans="1:13" x14ac:dyDescent="0.25">
      <c r="A449" s="83" t="s">
        <v>1065</v>
      </c>
      <c r="B449" s="35">
        <v>0</v>
      </c>
      <c r="C449" s="35">
        <v>0</v>
      </c>
      <c r="D449" s="35">
        <v>14.88</v>
      </c>
      <c r="E449" s="35">
        <v>13.439999999999998</v>
      </c>
      <c r="F449" s="35">
        <v>14.88</v>
      </c>
      <c r="G449" s="35">
        <v>14.4</v>
      </c>
      <c r="H449" s="35">
        <v>14.88</v>
      </c>
      <c r="I449" s="35">
        <v>14.4</v>
      </c>
      <c r="J449" s="35">
        <v>14.88</v>
      </c>
      <c r="K449" s="35">
        <v>14.88</v>
      </c>
      <c r="L449" s="35">
        <v>14.4</v>
      </c>
      <c r="M449" s="36">
        <v>14.88</v>
      </c>
    </row>
    <row r="450" spans="1:13" x14ac:dyDescent="0.25">
      <c r="A450" s="83" t="s">
        <v>1066</v>
      </c>
      <c r="B450" s="35">
        <v>2.1100000000000003</v>
      </c>
      <c r="C450" s="35">
        <v>2.52</v>
      </c>
      <c r="D450" s="35">
        <v>2.52</v>
      </c>
      <c r="E450" s="35">
        <v>2.2800000000000002</v>
      </c>
      <c r="F450" s="35">
        <v>2.52</v>
      </c>
      <c r="G450" s="35">
        <v>2.44</v>
      </c>
      <c r="H450" s="35">
        <v>2.52</v>
      </c>
      <c r="I450" s="35">
        <v>2.44</v>
      </c>
      <c r="J450" s="35">
        <v>1.7000000000000002</v>
      </c>
      <c r="K450" s="35">
        <v>2.52</v>
      </c>
      <c r="L450" s="35">
        <v>2.44</v>
      </c>
      <c r="M450" s="36">
        <v>2.52</v>
      </c>
    </row>
    <row r="451" spans="1:13" x14ac:dyDescent="0.25">
      <c r="A451" s="83" t="s">
        <v>1067</v>
      </c>
      <c r="B451" s="35">
        <v>0.10999999999999999</v>
      </c>
      <c r="C451" s="35">
        <v>0.24000000000000005</v>
      </c>
      <c r="D451" s="35">
        <v>0.10999999999999999</v>
      </c>
      <c r="E451" s="35">
        <v>0.04</v>
      </c>
      <c r="F451" s="35">
        <v>0.04</v>
      </c>
      <c r="G451" s="35">
        <v>0.30000000000000004</v>
      </c>
      <c r="H451" s="35">
        <v>0.24000000000000005</v>
      </c>
      <c r="I451" s="35">
        <v>0.26000000000000006</v>
      </c>
      <c r="J451" s="35">
        <v>0.56000000000000005</v>
      </c>
      <c r="K451" s="35">
        <v>0.31000000000000005</v>
      </c>
      <c r="L451" s="35">
        <v>0.40000000000000008</v>
      </c>
      <c r="M451" s="36">
        <v>0.39000000000000012</v>
      </c>
    </row>
    <row r="452" spans="1:13" x14ac:dyDescent="0.25">
      <c r="A452" s="83" t="s">
        <v>1068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0.24000000000000005</v>
      </c>
      <c r="M452" s="36">
        <v>0.24000000000000005</v>
      </c>
    </row>
    <row r="453" spans="1:13" x14ac:dyDescent="0.25">
      <c r="A453" s="83" t="s">
        <v>1069</v>
      </c>
      <c r="B453" s="35">
        <v>1.96</v>
      </c>
      <c r="C453" s="35">
        <v>2.16</v>
      </c>
      <c r="D453" s="35">
        <v>0.87000000000000011</v>
      </c>
      <c r="E453" s="35">
        <v>0.30000000000000004</v>
      </c>
      <c r="F453" s="35">
        <v>0.38000000000000012</v>
      </c>
      <c r="G453" s="35">
        <v>1.4000000000000006</v>
      </c>
      <c r="H453" s="35">
        <v>1.8600000000000003</v>
      </c>
      <c r="I453" s="35">
        <v>3.8</v>
      </c>
      <c r="J453" s="35">
        <v>4.1300000000000008</v>
      </c>
      <c r="K453" s="35">
        <v>4.1300000000000008</v>
      </c>
      <c r="L453" s="35">
        <v>4.0200000000000005</v>
      </c>
      <c r="M453" s="36">
        <v>2.83</v>
      </c>
    </row>
    <row r="454" spans="1:13" x14ac:dyDescent="0.25">
      <c r="A454" s="83" t="s">
        <v>1070</v>
      </c>
      <c r="B454" s="35">
        <v>4.8000000000000016</v>
      </c>
      <c r="C454" s="35">
        <v>3.0000000000000004</v>
      </c>
      <c r="D454" s="35">
        <v>2.5500000000000003</v>
      </c>
      <c r="E454" s="35">
        <v>1.08</v>
      </c>
      <c r="F454" s="35">
        <v>1.4600000000000002</v>
      </c>
      <c r="G454" s="35">
        <v>2.3400000000000003</v>
      </c>
      <c r="H454" s="35">
        <v>2.91</v>
      </c>
      <c r="I454" s="35">
        <v>4.74</v>
      </c>
      <c r="J454" s="35">
        <v>6.7400000000000011</v>
      </c>
      <c r="K454" s="35">
        <v>6.4999999999999982</v>
      </c>
      <c r="L454" s="35">
        <v>6.08</v>
      </c>
      <c r="M454" s="36">
        <v>6.11</v>
      </c>
    </row>
    <row r="455" spans="1:13" x14ac:dyDescent="0.25">
      <c r="A455" s="83" t="s">
        <v>1071</v>
      </c>
      <c r="B455" s="35">
        <v>1.5900000000000003</v>
      </c>
      <c r="C455" s="35">
        <v>1.9200000000000004</v>
      </c>
      <c r="D455" s="35">
        <v>1.9200000000000004</v>
      </c>
      <c r="E455" s="35">
        <v>1.8000000000000005</v>
      </c>
      <c r="F455" s="35">
        <v>1.9200000000000004</v>
      </c>
      <c r="G455" s="35">
        <v>1.8800000000000006</v>
      </c>
      <c r="H455" s="35">
        <v>1.9800000000000004</v>
      </c>
      <c r="I455" s="35">
        <v>1.9200000000000006</v>
      </c>
      <c r="J455" s="35">
        <v>1.9800000000000004</v>
      </c>
      <c r="K455" s="35">
        <v>1.9800000000000004</v>
      </c>
      <c r="L455" s="35">
        <v>1.9200000000000006</v>
      </c>
      <c r="M455" s="36">
        <v>1.5500000000000003</v>
      </c>
    </row>
    <row r="456" spans="1:13" x14ac:dyDescent="0.25">
      <c r="A456" s="83" t="s">
        <v>1072</v>
      </c>
      <c r="B456" s="35">
        <v>1.8300000000000003</v>
      </c>
      <c r="C456" s="35">
        <v>1.9500000000000004</v>
      </c>
      <c r="D456" s="35">
        <v>1.8500000000000003</v>
      </c>
      <c r="E456" s="35">
        <v>1.5200000000000005</v>
      </c>
      <c r="F456" s="35">
        <v>1.6400000000000006</v>
      </c>
      <c r="G456" s="35">
        <v>1.7800000000000005</v>
      </c>
      <c r="H456" s="35">
        <v>1.6400000000000006</v>
      </c>
      <c r="I456" s="35">
        <v>1.8000000000000005</v>
      </c>
      <c r="J456" s="35">
        <v>2.6900000000000008</v>
      </c>
      <c r="K456" s="35">
        <v>2.16</v>
      </c>
      <c r="L456" s="35">
        <v>2.1800000000000006</v>
      </c>
      <c r="M456" s="36">
        <v>2.1700000000000004</v>
      </c>
    </row>
    <row r="457" spans="1:13" x14ac:dyDescent="0.25">
      <c r="A457" s="83" t="s">
        <v>1073</v>
      </c>
      <c r="B457" s="35">
        <v>0.6000000000000002</v>
      </c>
      <c r="C457" s="35">
        <v>0.32000000000000006</v>
      </c>
      <c r="D457" s="35">
        <v>0.19000000000000003</v>
      </c>
      <c r="E457" s="35">
        <v>0.29000000000000004</v>
      </c>
      <c r="F457" s="35">
        <v>0.54000000000000015</v>
      </c>
      <c r="G457" s="35">
        <v>0.75000000000000022</v>
      </c>
      <c r="H457" s="35">
        <v>1.1000000000000003</v>
      </c>
      <c r="I457" s="35">
        <v>1.1400000000000003</v>
      </c>
      <c r="J457" s="35">
        <v>1.1900000000000004</v>
      </c>
      <c r="K457" s="35">
        <v>1.1900000000000004</v>
      </c>
      <c r="L457" s="35">
        <v>1.1400000000000003</v>
      </c>
      <c r="M457" s="36">
        <v>0.9800000000000002</v>
      </c>
    </row>
    <row r="458" spans="1:13" x14ac:dyDescent="0.25">
      <c r="A458" s="83" t="s">
        <v>1074</v>
      </c>
      <c r="B458" s="35">
        <v>0.18000000000000002</v>
      </c>
      <c r="C458" s="35">
        <v>0.30000000000000004</v>
      </c>
      <c r="D458" s="35">
        <v>0.04</v>
      </c>
      <c r="E458" s="35">
        <v>0.03</v>
      </c>
      <c r="F458" s="35">
        <v>0.02</v>
      </c>
      <c r="G458" s="35">
        <v>0.05</v>
      </c>
      <c r="H458" s="35">
        <v>0.19000000000000003</v>
      </c>
      <c r="I458" s="35">
        <v>0.27000000000000007</v>
      </c>
      <c r="J458" s="35">
        <v>0.28000000000000008</v>
      </c>
      <c r="K458" s="35">
        <v>0.29000000000000004</v>
      </c>
      <c r="L458" s="35">
        <v>0.12</v>
      </c>
      <c r="M458" s="36">
        <v>0.19000000000000003</v>
      </c>
    </row>
    <row r="459" spans="1:13" x14ac:dyDescent="0.25">
      <c r="A459" s="83" t="s">
        <v>1075</v>
      </c>
      <c r="B459" s="35">
        <v>9.9999999999999992E-2</v>
      </c>
      <c r="C459" s="35">
        <v>0.21000000000000005</v>
      </c>
      <c r="D459" s="35">
        <v>7.0000000000000007E-2</v>
      </c>
      <c r="E459" s="35">
        <v>0.04</v>
      </c>
      <c r="F459" s="35">
        <v>0.10999999999999999</v>
      </c>
      <c r="G459" s="35">
        <v>0.11999999999999998</v>
      </c>
      <c r="H459" s="35">
        <v>0.52</v>
      </c>
      <c r="I459" s="35">
        <v>0.6000000000000002</v>
      </c>
      <c r="J459" s="35">
        <v>0.62000000000000011</v>
      </c>
      <c r="K459" s="35">
        <v>0.56000000000000005</v>
      </c>
      <c r="L459" s="35">
        <v>0.38000000000000012</v>
      </c>
      <c r="M459" s="36">
        <v>0.38000000000000012</v>
      </c>
    </row>
    <row r="460" spans="1:13" x14ac:dyDescent="0.25">
      <c r="A460" s="83" t="s">
        <v>1076</v>
      </c>
      <c r="B460" s="35">
        <v>0.48000000000000009</v>
      </c>
      <c r="C460" s="35">
        <v>0.24000000000000005</v>
      </c>
      <c r="D460" s="35">
        <v>0</v>
      </c>
      <c r="E460" s="35">
        <v>0</v>
      </c>
      <c r="F460" s="35">
        <v>0</v>
      </c>
      <c r="G460" s="35">
        <v>0.24000000000000005</v>
      </c>
      <c r="H460" s="35">
        <v>0.35000000000000009</v>
      </c>
      <c r="I460" s="35">
        <v>0.3600000000000001</v>
      </c>
      <c r="J460" s="35">
        <v>0.70000000000000018</v>
      </c>
      <c r="K460" s="35">
        <v>0.70000000000000018</v>
      </c>
      <c r="L460" s="35">
        <v>0.58000000000000018</v>
      </c>
      <c r="M460" s="36">
        <v>0.52</v>
      </c>
    </row>
    <row r="461" spans="1:13" x14ac:dyDescent="0.25">
      <c r="A461" s="83" t="s">
        <v>1077</v>
      </c>
      <c r="B461" s="35">
        <v>2.1400000000000006</v>
      </c>
      <c r="C461" s="35">
        <v>1.8100000000000005</v>
      </c>
      <c r="D461" s="35">
        <v>0.28999999999999998</v>
      </c>
      <c r="E461" s="35">
        <v>0.17000000000000004</v>
      </c>
      <c r="F461" s="35">
        <v>0.64000000000000012</v>
      </c>
      <c r="G461" s="35">
        <v>1.6200000000000003</v>
      </c>
      <c r="H461" s="35">
        <v>1.6000000000000003</v>
      </c>
      <c r="I461" s="35">
        <v>2.1400000000000006</v>
      </c>
      <c r="J461" s="35">
        <v>2.2300000000000004</v>
      </c>
      <c r="K461" s="35">
        <v>2.2300000000000004</v>
      </c>
      <c r="L461" s="35">
        <v>2.1400000000000006</v>
      </c>
      <c r="M461" s="36">
        <v>2.0300000000000007</v>
      </c>
    </row>
    <row r="462" spans="1:13" x14ac:dyDescent="0.25">
      <c r="A462" s="83" t="s">
        <v>1078</v>
      </c>
      <c r="B462" s="35">
        <v>4.4800000000000004</v>
      </c>
      <c r="C462" s="35">
        <v>4.0900000000000007</v>
      </c>
      <c r="D462" s="35">
        <v>3.12</v>
      </c>
      <c r="E462" s="35">
        <v>2.0400000000000005</v>
      </c>
      <c r="F462" s="35">
        <v>2.0500000000000003</v>
      </c>
      <c r="G462" s="35">
        <v>3.7399999999999998</v>
      </c>
      <c r="H462" s="35">
        <v>2.8300000000000005</v>
      </c>
      <c r="I462" s="35">
        <v>3.4000000000000004</v>
      </c>
      <c r="J462" s="35">
        <v>6.56</v>
      </c>
      <c r="K462" s="35">
        <v>3.7600000000000002</v>
      </c>
      <c r="L462" s="35">
        <v>5.18</v>
      </c>
      <c r="M462" s="36">
        <v>6.1800000000000015</v>
      </c>
    </row>
    <row r="463" spans="1:13" x14ac:dyDescent="0.25">
      <c r="A463" s="83" t="s">
        <v>1079</v>
      </c>
      <c r="B463" s="35">
        <v>2.38</v>
      </c>
      <c r="C463" s="35">
        <v>2.4</v>
      </c>
      <c r="D463" s="35">
        <v>2.4</v>
      </c>
      <c r="E463" s="35">
        <v>2.16</v>
      </c>
      <c r="F463" s="35">
        <v>1.7300000000000004</v>
      </c>
      <c r="G463" s="35">
        <v>0.92000000000000015</v>
      </c>
      <c r="H463" s="35">
        <v>0.31000000000000005</v>
      </c>
      <c r="I463" s="35">
        <v>0</v>
      </c>
      <c r="J463" s="35">
        <v>0</v>
      </c>
      <c r="K463" s="35">
        <v>0</v>
      </c>
      <c r="L463" s="35">
        <v>0</v>
      </c>
      <c r="M463" s="36">
        <v>1.5400000000000003</v>
      </c>
    </row>
    <row r="464" spans="1:13" x14ac:dyDescent="0.25">
      <c r="A464" s="83" t="s">
        <v>1080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83" t="s">
        <v>1081</v>
      </c>
      <c r="B465" s="35">
        <v>0.28000000000000003</v>
      </c>
      <c r="C465" s="35">
        <v>0.64000000000000024</v>
      </c>
      <c r="D465" s="35">
        <v>0.39000000000000012</v>
      </c>
      <c r="E465" s="35">
        <v>0.27000000000000007</v>
      </c>
      <c r="F465" s="35">
        <v>0.29000000000000009</v>
      </c>
      <c r="G465" s="35">
        <v>0.56000000000000016</v>
      </c>
      <c r="H465" s="35">
        <v>0.66000000000000014</v>
      </c>
      <c r="I465" s="35">
        <v>0.62000000000000022</v>
      </c>
      <c r="J465" s="35">
        <v>0.8400000000000003</v>
      </c>
      <c r="K465" s="35">
        <v>0.8400000000000003</v>
      </c>
      <c r="L465" s="35">
        <v>0.7200000000000002</v>
      </c>
      <c r="M465" s="36">
        <v>0.80000000000000027</v>
      </c>
    </row>
    <row r="466" spans="1:13" x14ac:dyDescent="0.25">
      <c r="A466" s="83" t="s">
        <v>1082</v>
      </c>
      <c r="B466" s="35">
        <v>0.28000000000000003</v>
      </c>
      <c r="C466" s="35">
        <v>0.24000000000000005</v>
      </c>
      <c r="D466" s="35">
        <v>0.11999999999999998</v>
      </c>
      <c r="E466" s="35">
        <v>0.04</v>
      </c>
      <c r="F466" s="35">
        <v>0.03</v>
      </c>
      <c r="G466" s="35">
        <v>0.24000000000000005</v>
      </c>
      <c r="H466" s="35">
        <v>0.24000000000000005</v>
      </c>
      <c r="I466" s="35">
        <v>0.40000000000000008</v>
      </c>
      <c r="J466" s="35">
        <v>0.40000000000000008</v>
      </c>
      <c r="K466" s="35">
        <v>0.38000000000000012</v>
      </c>
      <c r="L466" s="35">
        <v>0.26000000000000006</v>
      </c>
      <c r="M466" s="36">
        <v>0.10999999999999999</v>
      </c>
    </row>
    <row r="467" spans="1:13" x14ac:dyDescent="0.25">
      <c r="A467" s="83" t="s">
        <v>1083</v>
      </c>
      <c r="B467" s="35">
        <v>0.11999999999999998</v>
      </c>
      <c r="C467" s="35">
        <v>0.11999999999999998</v>
      </c>
      <c r="D467" s="35">
        <v>0.11999999999999998</v>
      </c>
      <c r="E467" s="35">
        <v>0.11999999999999998</v>
      </c>
      <c r="F467" s="35">
        <v>0.11999999999999998</v>
      </c>
      <c r="G467" s="35">
        <v>0.11999999999999998</v>
      </c>
      <c r="H467" s="35">
        <v>0.11999999999999998</v>
      </c>
      <c r="I467" s="35">
        <v>0.11999999999999998</v>
      </c>
      <c r="J467" s="35">
        <v>0.11999999999999998</v>
      </c>
      <c r="K467" s="35">
        <v>0.11999999999999998</v>
      </c>
      <c r="L467" s="35">
        <v>0.11999999999999998</v>
      </c>
      <c r="M467" s="36">
        <v>0.11999999999999998</v>
      </c>
    </row>
    <row r="468" spans="1:13" x14ac:dyDescent="0.25">
      <c r="A468" s="83" t="s">
        <v>1084</v>
      </c>
      <c r="B468" s="35">
        <v>0.87000000000000022</v>
      </c>
      <c r="C468" s="35">
        <v>0.94000000000000017</v>
      </c>
      <c r="D468" s="35">
        <v>0.94000000000000017</v>
      </c>
      <c r="E468" s="35">
        <v>0.84000000000000019</v>
      </c>
      <c r="F468" s="35">
        <v>0.93000000000000016</v>
      </c>
      <c r="G468" s="35">
        <v>0.90000000000000024</v>
      </c>
      <c r="H468" s="35">
        <v>0.94000000000000017</v>
      </c>
      <c r="I468" s="35">
        <v>0.92000000000000015</v>
      </c>
      <c r="J468" s="35">
        <v>0.94000000000000017</v>
      </c>
      <c r="K468" s="35">
        <v>0.94000000000000017</v>
      </c>
      <c r="L468" s="35">
        <v>0.90000000000000024</v>
      </c>
      <c r="M468" s="36">
        <v>0.94000000000000017</v>
      </c>
    </row>
    <row r="469" spans="1:13" x14ac:dyDescent="0.25">
      <c r="A469" s="83" t="s">
        <v>1085</v>
      </c>
      <c r="B469" s="35">
        <v>0.15000000000000002</v>
      </c>
      <c r="C469" s="35">
        <v>0.25000000000000006</v>
      </c>
      <c r="D469" s="35">
        <v>0.21000000000000005</v>
      </c>
      <c r="E469" s="35">
        <v>0.18</v>
      </c>
      <c r="F469" s="35">
        <v>0.11999999999999998</v>
      </c>
      <c r="G469" s="35">
        <v>0.09</v>
      </c>
      <c r="H469" s="35">
        <v>0.30000000000000004</v>
      </c>
      <c r="I469" s="35">
        <v>0.31000000000000005</v>
      </c>
      <c r="J469" s="35">
        <v>0.35000000000000009</v>
      </c>
      <c r="K469" s="35">
        <v>0.37000000000000011</v>
      </c>
      <c r="L469" s="35">
        <v>0.33000000000000007</v>
      </c>
      <c r="M469" s="36">
        <v>0.32000000000000006</v>
      </c>
    </row>
    <row r="470" spans="1:13" x14ac:dyDescent="0.25">
      <c r="A470" s="83" t="s">
        <v>1086</v>
      </c>
      <c r="B470" s="35">
        <v>0.28000000000000008</v>
      </c>
      <c r="C470" s="35">
        <v>0.40000000000000008</v>
      </c>
      <c r="D470" s="35">
        <v>0.24000000000000005</v>
      </c>
      <c r="E470" s="35">
        <v>0.24000000000000005</v>
      </c>
      <c r="F470" s="35">
        <v>0.10999999999999999</v>
      </c>
      <c r="G470" s="35">
        <v>0.18000000000000005</v>
      </c>
      <c r="H470" s="35">
        <v>0.21000000000000005</v>
      </c>
      <c r="I470" s="35">
        <v>0.24000000000000005</v>
      </c>
      <c r="J470" s="35">
        <v>0.41000000000000003</v>
      </c>
      <c r="K470" s="35">
        <v>0.40000000000000008</v>
      </c>
      <c r="L470" s="35">
        <v>0.56000000000000005</v>
      </c>
      <c r="M470" s="36">
        <v>0.62000000000000011</v>
      </c>
    </row>
    <row r="471" spans="1:13" x14ac:dyDescent="0.25">
      <c r="A471" s="83" t="s">
        <v>1087</v>
      </c>
      <c r="B471" s="35">
        <v>0.66000000000000014</v>
      </c>
      <c r="C471" s="35">
        <v>0.87000000000000011</v>
      </c>
      <c r="D471" s="35">
        <v>0.87000000000000011</v>
      </c>
      <c r="E471" s="35">
        <v>0.7200000000000002</v>
      </c>
      <c r="F471" s="35">
        <v>0.87000000000000011</v>
      </c>
      <c r="G471" s="35">
        <v>0.78000000000000025</v>
      </c>
      <c r="H471" s="35">
        <v>0.70000000000000018</v>
      </c>
      <c r="I471" s="35">
        <v>0.6000000000000002</v>
      </c>
      <c r="J471" s="35">
        <v>0.62000000000000011</v>
      </c>
      <c r="K471" s="35">
        <v>0.70000000000000018</v>
      </c>
      <c r="L471" s="35">
        <v>0.7200000000000002</v>
      </c>
      <c r="M471" s="36">
        <v>0.87000000000000011</v>
      </c>
    </row>
    <row r="472" spans="1:13" x14ac:dyDescent="0.25">
      <c r="A472" s="83" t="s">
        <v>1088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0.24000000000000005</v>
      </c>
      <c r="J472" s="35">
        <v>0.24000000000000005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83" t="s">
        <v>1089</v>
      </c>
      <c r="B473" s="35">
        <v>0</v>
      </c>
      <c r="C473" s="35">
        <v>0.39000000000000012</v>
      </c>
      <c r="D473" s="35">
        <v>0.24000000000000005</v>
      </c>
      <c r="E473" s="35">
        <v>0.11999999999999998</v>
      </c>
      <c r="F473" s="35">
        <v>0.04</v>
      </c>
      <c r="G473" s="35">
        <v>0.3600000000000001</v>
      </c>
      <c r="H473" s="35">
        <v>0.24000000000000005</v>
      </c>
      <c r="I473" s="35">
        <v>0.24000000000000005</v>
      </c>
      <c r="J473" s="35">
        <v>0.32000000000000006</v>
      </c>
      <c r="K473" s="35">
        <v>0.31000000000000005</v>
      </c>
      <c r="L473" s="35">
        <v>0.26000000000000006</v>
      </c>
      <c r="M473" s="36">
        <v>0.52</v>
      </c>
    </row>
    <row r="474" spans="1:13" x14ac:dyDescent="0.25">
      <c r="A474" s="83" t="s">
        <v>1090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83" t="s">
        <v>1091</v>
      </c>
      <c r="B475" s="35">
        <v>0</v>
      </c>
      <c r="C475" s="35">
        <v>0.04</v>
      </c>
      <c r="D475" s="35">
        <v>0</v>
      </c>
      <c r="E475" s="35">
        <v>0</v>
      </c>
      <c r="F475" s="35">
        <v>0</v>
      </c>
      <c r="G475" s="35">
        <v>0.04</v>
      </c>
      <c r="H475" s="35">
        <v>0.04</v>
      </c>
      <c r="I475" s="35">
        <v>0.04</v>
      </c>
      <c r="J475" s="35">
        <v>0.08</v>
      </c>
      <c r="K475" s="35">
        <v>0.08</v>
      </c>
      <c r="L475" s="35">
        <v>6.0000000000000005E-2</v>
      </c>
      <c r="M475" s="36">
        <v>7.0000000000000007E-2</v>
      </c>
    </row>
    <row r="476" spans="1:13" x14ac:dyDescent="0.25">
      <c r="A476" s="83" t="s">
        <v>1092</v>
      </c>
      <c r="B476" s="35">
        <v>1.8000000000000003</v>
      </c>
      <c r="C476" s="35">
        <v>0.99000000000000021</v>
      </c>
      <c r="D476" s="35">
        <v>0.67000000000000015</v>
      </c>
      <c r="E476" s="35">
        <v>0.96000000000000019</v>
      </c>
      <c r="F476" s="35">
        <v>0.67000000000000015</v>
      </c>
      <c r="G476" s="35">
        <v>3.36</v>
      </c>
      <c r="H476" s="35">
        <v>2.5099999999999998</v>
      </c>
      <c r="I476" s="35">
        <v>4.96</v>
      </c>
      <c r="J476" s="35">
        <v>4.6399999999999988</v>
      </c>
      <c r="K476" s="35">
        <v>4.4400000000000004</v>
      </c>
      <c r="L476" s="35">
        <v>4.96</v>
      </c>
      <c r="M476" s="36">
        <v>5.04</v>
      </c>
    </row>
    <row r="477" spans="1:13" x14ac:dyDescent="0.25">
      <c r="A477" s="83" t="s">
        <v>1093</v>
      </c>
      <c r="B477" s="35">
        <v>0.04</v>
      </c>
      <c r="C477" s="35">
        <v>0.24000000000000005</v>
      </c>
      <c r="D477" s="35">
        <v>7.0000000000000007E-2</v>
      </c>
      <c r="E477" s="35">
        <v>0.04</v>
      </c>
      <c r="F477" s="35">
        <v>0.04</v>
      </c>
      <c r="G477" s="35">
        <v>0.18000000000000005</v>
      </c>
      <c r="H477" s="35">
        <v>0.24000000000000005</v>
      </c>
      <c r="I477" s="35">
        <v>0.18000000000000005</v>
      </c>
      <c r="J477" s="35">
        <v>0.24000000000000005</v>
      </c>
      <c r="K477" s="35">
        <v>0.24000000000000005</v>
      </c>
      <c r="L477" s="35">
        <v>0.24000000000000005</v>
      </c>
      <c r="M477" s="36">
        <v>0.24000000000000005</v>
      </c>
    </row>
    <row r="478" spans="1:13" x14ac:dyDescent="0.25">
      <c r="A478" s="83" t="s">
        <v>1094</v>
      </c>
      <c r="B478" s="35">
        <v>1.3300000000000003</v>
      </c>
      <c r="C478" s="35">
        <v>1.4600000000000002</v>
      </c>
      <c r="D478" s="35">
        <v>0.70000000000000018</v>
      </c>
      <c r="E478" s="35">
        <v>0.56000000000000005</v>
      </c>
      <c r="F478" s="35">
        <v>0.52</v>
      </c>
      <c r="G478" s="35">
        <v>1.3000000000000003</v>
      </c>
      <c r="H478" s="35">
        <v>1.5400000000000003</v>
      </c>
      <c r="I478" s="35">
        <v>1.3200000000000005</v>
      </c>
      <c r="J478" s="35">
        <v>2.1700000000000004</v>
      </c>
      <c r="K478" s="35">
        <v>2.1700000000000004</v>
      </c>
      <c r="L478" s="35">
        <v>1.8200000000000005</v>
      </c>
      <c r="M478" s="36">
        <v>2.1000000000000005</v>
      </c>
    </row>
    <row r="479" spans="1:13" x14ac:dyDescent="0.25">
      <c r="A479" s="83" t="s">
        <v>1095</v>
      </c>
      <c r="B479" s="35">
        <v>1.1500000000000004</v>
      </c>
      <c r="C479" s="35">
        <v>0.52</v>
      </c>
      <c r="D479" s="35">
        <v>0.38000000000000012</v>
      </c>
      <c r="E479" s="35">
        <v>0.3600000000000001</v>
      </c>
      <c r="F479" s="35">
        <v>0.24000000000000005</v>
      </c>
      <c r="G479" s="35">
        <v>0.40000000000000008</v>
      </c>
      <c r="H479" s="35">
        <v>0.31000000000000005</v>
      </c>
      <c r="I479" s="35">
        <v>0.26000000000000006</v>
      </c>
      <c r="J479" s="35">
        <v>0.93000000000000016</v>
      </c>
      <c r="K479" s="35">
        <v>0.59000000000000019</v>
      </c>
      <c r="L479" s="35">
        <v>0.48000000000000004</v>
      </c>
      <c r="M479" s="36">
        <v>0.70000000000000018</v>
      </c>
    </row>
    <row r="480" spans="1:13" x14ac:dyDescent="0.25">
      <c r="A480" s="83" t="s">
        <v>1096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0.11999999999999998</v>
      </c>
      <c r="I480" s="35">
        <v>9.9999999999999992E-2</v>
      </c>
      <c r="J480" s="35">
        <v>0.10999999999999999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83" t="s">
        <v>1097</v>
      </c>
      <c r="B481" s="35">
        <v>1.1200000000000003</v>
      </c>
      <c r="C481" s="35">
        <v>0.31000000000000005</v>
      </c>
      <c r="D481" s="35">
        <v>0.24000000000000005</v>
      </c>
      <c r="E481" s="35">
        <v>0.08</v>
      </c>
      <c r="F481" s="35">
        <v>7.0000000000000007E-2</v>
      </c>
      <c r="G481" s="35">
        <v>0.48000000000000004</v>
      </c>
      <c r="H481" s="35">
        <v>0.35000000000000009</v>
      </c>
      <c r="I481" s="35">
        <v>0.40000000000000008</v>
      </c>
      <c r="J481" s="35">
        <v>0.87000000000000011</v>
      </c>
      <c r="K481" s="35">
        <v>0.52</v>
      </c>
      <c r="L481" s="35">
        <v>0.68000000000000016</v>
      </c>
      <c r="M481" s="36">
        <v>0.62000000000000011</v>
      </c>
    </row>
    <row r="482" spans="1:13" x14ac:dyDescent="0.25">
      <c r="A482" s="83" t="s">
        <v>1098</v>
      </c>
      <c r="B482" s="35">
        <v>11.74</v>
      </c>
      <c r="C482" s="35">
        <v>11.709999999999999</v>
      </c>
      <c r="D482" s="35">
        <v>8.08</v>
      </c>
      <c r="E482" s="35">
        <v>4.92</v>
      </c>
      <c r="F482" s="35">
        <v>3.13</v>
      </c>
      <c r="G482" s="35">
        <v>4.2799999999999994</v>
      </c>
      <c r="H482" s="35">
        <v>2.9999999999999991</v>
      </c>
      <c r="I482" s="35">
        <v>3.0700000000000003</v>
      </c>
      <c r="J482" s="35">
        <v>4.5499999999999989</v>
      </c>
      <c r="K482" s="35">
        <v>4.1700000000000008</v>
      </c>
      <c r="L482" s="35">
        <v>3.2899999999999991</v>
      </c>
      <c r="M482" s="36">
        <v>6.4399999999999995</v>
      </c>
    </row>
    <row r="483" spans="1:13" x14ac:dyDescent="0.25">
      <c r="A483" s="83" t="s">
        <v>1099</v>
      </c>
      <c r="B483" s="35">
        <v>0</v>
      </c>
      <c r="C483" s="35">
        <v>2.2300000000000004</v>
      </c>
      <c r="D483" s="35">
        <v>2.2300000000000004</v>
      </c>
      <c r="E483" s="35">
        <v>1.9600000000000004</v>
      </c>
      <c r="F483" s="35">
        <v>1.9900000000000004</v>
      </c>
      <c r="G483" s="35">
        <v>1.7400000000000004</v>
      </c>
      <c r="H483" s="35">
        <v>0.81000000000000028</v>
      </c>
      <c r="I483" s="35">
        <v>0.40000000000000008</v>
      </c>
      <c r="J483" s="35">
        <v>0.40000000000000008</v>
      </c>
      <c r="K483" s="35">
        <v>0.24000000000000005</v>
      </c>
      <c r="L483" s="35">
        <v>0.32000000000000006</v>
      </c>
      <c r="M483" s="36">
        <v>0.93000000000000016</v>
      </c>
    </row>
    <row r="484" spans="1:13" x14ac:dyDescent="0.25">
      <c r="A484" s="83" t="s">
        <v>1100</v>
      </c>
      <c r="B484" s="35">
        <v>0</v>
      </c>
      <c r="C484" s="35">
        <v>0</v>
      </c>
      <c r="D484" s="35">
        <v>14.88</v>
      </c>
      <c r="E484" s="35">
        <v>13.439999999999998</v>
      </c>
      <c r="F484" s="35">
        <v>14.88</v>
      </c>
      <c r="G484" s="35">
        <v>14.4</v>
      </c>
      <c r="H484" s="35">
        <v>14.88</v>
      </c>
      <c r="I484" s="35">
        <v>14.4</v>
      </c>
      <c r="J484" s="35">
        <v>14.88</v>
      </c>
      <c r="K484" s="35">
        <v>14.88</v>
      </c>
      <c r="L484" s="35">
        <v>14.4</v>
      </c>
      <c r="M484" s="36">
        <v>14.88</v>
      </c>
    </row>
    <row r="485" spans="1:13" x14ac:dyDescent="0.25">
      <c r="A485" s="83" t="s">
        <v>1101</v>
      </c>
      <c r="B485" s="35">
        <v>0</v>
      </c>
      <c r="C485" s="35">
        <v>0.24000000000000005</v>
      </c>
      <c r="D485" s="35">
        <v>0.24000000000000005</v>
      </c>
      <c r="E485" s="35">
        <v>0.24000000000000005</v>
      </c>
      <c r="F485" s="35">
        <v>0.04</v>
      </c>
      <c r="G485" s="35">
        <v>6.0000000000000005E-2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6">
        <v>0</v>
      </c>
    </row>
    <row r="486" spans="1:13" x14ac:dyDescent="0.25">
      <c r="A486" s="83" t="s">
        <v>1102</v>
      </c>
      <c r="B486" s="35">
        <v>0.66000000000000014</v>
      </c>
      <c r="C486" s="35">
        <v>0.01</v>
      </c>
      <c r="D486" s="35">
        <v>0</v>
      </c>
      <c r="E486" s="35">
        <v>0</v>
      </c>
      <c r="F486" s="35">
        <v>9.9999999999999992E-2</v>
      </c>
      <c r="G486" s="35">
        <v>0.55000000000000004</v>
      </c>
      <c r="H486" s="35">
        <v>1.3500000000000003</v>
      </c>
      <c r="I486" s="35">
        <v>1.6000000000000005</v>
      </c>
      <c r="J486" s="35">
        <v>1.5900000000000005</v>
      </c>
      <c r="K486" s="35">
        <v>1.6400000000000006</v>
      </c>
      <c r="L486" s="35">
        <v>0.93000000000000027</v>
      </c>
      <c r="M486" s="36">
        <v>0.69000000000000006</v>
      </c>
    </row>
    <row r="487" spans="1:13" x14ac:dyDescent="0.25">
      <c r="A487" s="83" t="s">
        <v>1103</v>
      </c>
      <c r="B487" s="35">
        <v>0</v>
      </c>
      <c r="C487" s="35">
        <v>0.38000000000000012</v>
      </c>
      <c r="D487" s="35">
        <v>0.38000000000000012</v>
      </c>
      <c r="E487" s="35">
        <v>0.32000000000000006</v>
      </c>
      <c r="F487" s="35">
        <v>0.38000000000000012</v>
      </c>
      <c r="G487" s="35">
        <v>0.39000000000000012</v>
      </c>
      <c r="H487" s="35">
        <v>0.40000000000000008</v>
      </c>
      <c r="I487" s="35">
        <v>0.40000000000000008</v>
      </c>
      <c r="J487" s="35">
        <v>0.40000000000000008</v>
      </c>
      <c r="K487" s="35">
        <v>0.40000000000000008</v>
      </c>
      <c r="L487" s="35">
        <v>0.27</v>
      </c>
      <c r="M487" s="36">
        <v>0.40000000000000008</v>
      </c>
    </row>
    <row r="488" spans="1:13" x14ac:dyDescent="0.25">
      <c r="A488" s="83" t="s">
        <v>1104</v>
      </c>
      <c r="B488" s="35">
        <v>0.32000000000000006</v>
      </c>
      <c r="C488" s="35">
        <v>0.38000000000000012</v>
      </c>
      <c r="D488" s="35">
        <v>0.38000000000000012</v>
      </c>
      <c r="E488" s="35">
        <v>0.32000000000000006</v>
      </c>
      <c r="F488" s="35">
        <v>0.38000000000000012</v>
      </c>
      <c r="G488" s="35">
        <v>0.39000000000000012</v>
      </c>
      <c r="H488" s="35">
        <v>0.40000000000000008</v>
      </c>
      <c r="I488" s="35">
        <v>0.40000000000000008</v>
      </c>
      <c r="J488" s="35">
        <v>0.40000000000000008</v>
      </c>
      <c r="K488" s="35">
        <v>0.40000000000000008</v>
      </c>
      <c r="L488" s="35">
        <v>0.27</v>
      </c>
      <c r="M488" s="36">
        <v>0.40000000000000008</v>
      </c>
    </row>
    <row r="489" spans="1:13" x14ac:dyDescent="0.25">
      <c r="A489" s="83" t="s">
        <v>1105</v>
      </c>
      <c r="B489" s="35">
        <v>0.3600000000000001</v>
      </c>
      <c r="C489" s="35">
        <v>0</v>
      </c>
      <c r="D489" s="35">
        <v>7.0000000000000007E-2</v>
      </c>
      <c r="E489" s="35">
        <v>0.24000000000000005</v>
      </c>
      <c r="F489" s="35">
        <v>0.38000000000000012</v>
      </c>
      <c r="G489" s="35">
        <v>0.24000000000000005</v>
      </c>
      <c r="H489" s="35">
        <v>0.93000000000000016</v>
      </c>
      <c r="I489" s="35">
        <v>1.8000000000000005</v>
      </c>
      <c r="J489" s="35">
        <v>0.87000000000000011</v>
      </c>
      <c r="K489" s="35">
        <v>1.8500000000000003</v>
      </c>
      <c r="L489" s="35">
        <v>1.4200000000000006</v>
      </c>
      <c r="M489" s="36">
        <v>0</v>
      </c>
    </row>
    <row r="490" spans="1:13" x14ac:dyDescent="0.25">
      <c r="A490" s="83" t="s">
        <v>1106</v>
      </c>
      <c r="B490" s="35">
        <v>0.6000000000000002</v>
      </c>
      <c r="C490" s="35">
        <v>1.05</v>
      </c>
      <c r="D490" s="35">
        <v>0.56000000000000005</v>
      </c>
      <c r="E490" s="35">
        <v>0.40000000000000008</v>
      </c>
      <c r="F490" s="35">
        <v>0.27000000000000007</v>
      </c>
      <c r="G490" s="35">
        <v>0.32000000000000006</v>
      </c>
      <c r="H490" s="35">
        <v>0</v>
      </c>
      <c r="I490" s="35">
        <v>0</v>
      </c>
      <c r="J490" s="35">
        <v>1.4600000000000002</v>
      </c>
      <c r="K490" s="35">
        <v>0.70000000000000018</v>
      </c>
      <c r="L490" s="35">
        <v>0.94000000000000017</v>
      </c>
      <c r="M490" s="36">
        <v>1.4600000000000002</v>
      </c>
    </row>
    <row r="491" spans="1:13" x14ac:dyDescent="0.25">
      <c r="A491" s="83" t="s">
        <v>1107</v>
      </c>
      <c r="B491" s="35">
        <v>0.3600000000000001</v>
      </c>
      <c r="C491" s="35">
        <v>1.2300000000000004</v>
      </c>
      <c r="D491" s="35">
        <v>0.62000000000000011</v>
      </c>
      <c r="E491" s="35">
        <v>0.40000000000000008</v>
      </c>
      <c r="F491" s="35">
        <v>0.35000000000000009</v>
      </c>
      <c r="G491" s="35">
        <v>0.48000000000000004</v>
      </c>
      <c r="H491" s="35">
        <v>1.1500000000000004</v>
      </c>
      <c r="I491" s="35">
        <v>2.08</v>
      </c>
      <c r="J491" s="35">
        <v>1.6000000000000003</v>
      </c>
      <c r="K491" s="35">
        <v>1.8600000000000003</v>
      </c>
      <c r="L491" s="35">
        <v>1.8000000000000005</v>
      </c>
      <c r="M491" s="36">
        <v>1.9800000000000004</v>
      </c>
    </row>
    <row r="492" spans="1:13" x14ac:dyDescent="0.25">
      <c r="A492" s="83" t="s">
        <v>1108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83" t="s">
        <v>1109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83" t="s">
        <v>1110</v>
      </c>
      <c r="B494" s="35">
        <v>1.6800000000000004</v>
      </c>
      <c r="C494" s="35">
        <v>0.67000000000000015</v>
      </c>
      <c r="D494" s="35">
        <v>0.66000000000000014</v>
      </c>
      <c r="E494" s="35">
        <v>0.56000000000000005</v>
      </c>
      <c r="F494" s="35">
        <v>0.56000000000000005</v>
      </c>
      <c r="G494" s="35">
        <v>0.40000000000000008</v>
      </c>
      <c r="H494" s="35">
        <v>0.38000000000000012</v>
      </c>
      <c r="I494" s="35">
        <v>0.40000000000000008</v>
      </c>
      <c r="J494" s="35">
        <v>1.02</v>
      </c>
      <c r="K494" s="35">
        <v>0.70000000000000018</v>
      </c>
      <c r="L494" s="35">
        <v>0.68000000000000016</v>
      </c>
      <c r="M494" s="36">
        <v>0.9800000000000002</v>
      </c>
    </row>
    <row r="495" spans="1:13" x14ac:dyDescent="0.25">
      <c r="A495" s="83" t="s">
        <v>1111</v>
      </c>
      <c r="B495" s="35">
        <v>2.0400000000000005</v>
      </c>
      <c r="C495" s="35">
        <v>3.6</v>
      </c>
      <c r="D495" s="35">
        <v>1.9500000000000004</v>
      </c>
      <c r="E495" s="35">
        <v>1.2800000000000005</v>
      </c>
      <c r="F495" s="35">
        <v>1.1400000000000003</v>
      </c>
      <c r="G495" s="35">
        <v>1.4800000000000002</v>
      </c>
      <c r="H495" s="35">
        <v>1.2300000000000004</v>
      </c>
      <c r="I495" s="35">
        <v>1.2800000000000002</v>
      </c>
      <c r="J495" s="35">
        <v>1.7300000000000004</v>
      </c>
      <c r="K495" s="35">
        <v>1.4600000000000002</v>
      </c>
      <c r="L495" s="35">
        <v>2.0400000000000005</v>
      </c>
      <c r="M495" s="36">
        <v>3.74</v>
      </c>
    </row>
    <row r="496" spans="1:13" x14ac:dyDescent="0.25">
      <c r="A496" s="83" t="s">
        <v>1112</v>
      </c>
      <c r="B496" s="35">
        <v>0.6100000000000001</v>
      </c>
      <c r="C496" s="35">
        <v>0.81000000000000028</v>
      </c>
      <c r="D496" s="35">
        <v>0.27000000000000007</v>
      </c>
      <c r="E496" s="35">
        <v>0.64000000000000012</v>
      </c>
      <c r="F496" s="35">
        <v>0.56000000000000005</v>
      </c>
      <c r="G496" s="35">
        <v>1.4400000000000006</v>
      </c>
      <c r="H496" s="35">
        <v>0.81000000000000028</v>
      </c>
      <c r="I496" s="35">
        <v>1.4400000000000006</v>
      </c>
      <c r="J496" s="35">
        <v>1.4800000000000002</v>
      </c>
      <c r="K496" s="35">
        <v>1.2900000000000005</v>
      </c>
      <c r="L496" s="35">
        <v>1.4400000000000006</v>
      </c>
      <c r="M496" s="36">
        <v>1.4800000000000002</v>
      </c>
    </row>
    <row r="497" spans="1:13" x14ac:dyDescent="0.25">
      <c r="A497" s="83" t="s">
        <v>1113</v>
      </c>
      <c r="B497" s="35">
        <v>0</v>
      </c>
      <c r="C497" s="35">
        <v>1.2700000000000002</v>
      </c>
      <c r="D497" s="35">
        <v>1.1300000000000003</v>
      </c>
      <c r="E497" s="35">
        <v>0.28000000000000003</v>
      </c>
      <c r="F497" s="35">
        <v>0.66000000000000014</v>
      </c>
      <c r="G497" s="35">
        <v>1.8100000000000005</v>
      </c>
      <c r="H497" s="35">
        <v>1.7200000000000002</v>
      </c>
      <c r="I497" s="35">
        <v>1.8700000000000006</v>
      </c>
      <c r="J497" s="35">
        <v>2.41</v>
      </c>
      <c r="K497" s="35">
        <v>1.6600000000000001</v>
      </c>
      <c r="L497" s="35">
        <v>2.44</v>
      </c>
      <c r="M497" s="36">
        <v>2.52</v>
      </c>
    </row>
    <row r="498" spans="1:13" x14ac:dyDescent="0.25">
      <c r="A498" s="83" t="s">
        <v>1114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83" t="s">
        <v>1115</v>
      </c>
      <c r="B499" s="35">
        <v>11.2</v>
      </c>
      <c r="C499" s="35">
        <v>15.120000000000001</v>
      </c>
      <c r="D499" s="35">
        <v>18.119999999999997</v>
      </c>
      <c r="E499" s="35">
        <v>14.040000000000003</v>
      </c>
      <c r="F499" s="35">
        <v>6.62</v>
      </c>
      <c r="G499" s="35">
        <v>9.25</v>
      </c>
      <c r="H499" s="35">
        <v>4.7199999999999989</v>
      </c>
      <c r="I499" s="35">
        <v>0</v>
      </c>
      <c r="J499" s="35">
        <v>0</v>
      </c>
      <c r="K499" s="35">
        <v>0</v>
      </c>
      <c r="L499" s="35">
        <v>0</v>
      </c>
      <c r="M499" s="36">
        <v>14.080000000000004</v>
      </c>
    </row>
    <row r="500" spans="1:13" x14ac:dyDescent="0.25">
      <c r="A500" s="83" t="s">
        <v>1116</v>
      </c>
      <c r="B500" s="35">
        <v>0</v>
      </c>
      <c r="C500" s="35">
        <v>1.1500000000000004</v>
      </c>
      <c r="D500" s="35">
        <v>0.81000000000000028</v>
      </c>
      <c r="E500" s="35">
        <v>0.56000000000000005</v>
      </c>
      <c r="F500" s="35">
        <v>0.39000000000000012</v>
      </c>
      <c r="G500" s="35">
        <v>0.9800000000000002</v>
      </c>
      <c r="H500" s="35">
        <v>0.9800000000000002</v>
      </c>
      <c r="I500" s="35">
        <v>1.4000000000000006</v>
      </c>
      <c r="J500" s="35">
        <v>2.16</v>
      </c>
      <c r="K500" s="35">
        <v>1.5400000000000003</v>
      </c>
      <c r="L500" s="35">
        <v>2.08</v>
      </c>
      <c r="M500" s="36">
        <v>2.16</v>
      </c>
    </row>
    <row r="501" spans="1:13" x14ac:dyDescent="0.25">
      <c r="A501" s="83" t="s">
        <v>1117</v>
      </c>
      <c r="B501" s="35">
        <v>0.84000000000000008</v>
      </c>
      <c r="C501" s="35">
        <v>1.2000000000000004</v>
      </c>
      <c r="D501" s="35">
        <v>1.8600000000000003</v>
      </c>
      <c r="E501" s="35">
        <v>0.88000000000000023</v>
      </c>
      <c r="F501" s="35">
        <v>0.52</v>
      </c>
      <c r="G501" s="35">
        <v>0.34000000000000008</v>
      </c>
      <c r="H501" s="35">
        <v>0.24000000000000005</v>
      </c>
      <c r="I501" s="35">
        <v>0.24000000000000005</v>
      </c>
      <c r="J501" s="35">
        <v>1.05</v>
      </c>
      <c r="K501" s="35">
        <v>0.71000000000000019</v>
      </c>
      <c r="L501" s="35">
        <v>1.3200000000000005</v>
      </c>
      <c r="M501" s="36">
        <v>1.8600000000000003</v>
      </c>
    </row>
    <row r="502" spans="1:13" x14ac:dyDescent="0.25">
      <c r="A502" s="83" t="s">
        <v>1118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83" t="s">
        <v>1119</v>
      </c>
      <c r="B503" s="35">
        <v>0</v>
      </c>
      <c r="C503" s="35">
        <v>8.73</v>
      </c>
      <c r="D503" s="35">
        <v>8.1499999999999986</v>
      </c>
      <c r="E503" s="35">
        <v>4.24</v>
      </c>
      <c r="F503" s="35">
        <v>3.8000000000000003</v>
      </c>
      <c r="G503" s="35">
        <v>6.9600000000000017</v>
      </c>
      <c r="H503" s="35">
        <v>2.4</v>
      </c>
      <c r="I503" s="35">
        <v>3.34</v>
      </c>
      <c r="J503" s="35">
        <v>8.31</v>
      </c>
      <c r="K503" s="35">
        <v>3.9399999999999991</v>
      </c>
      <c r="L503" s="35">
        <v>6.1999999999999993</v>
      </c>
      <c r="M503" s="36">
        <v>9.2199999999999989</v>
      </c>
    </row>
    <row r="504" spans="1:13" x14ac:dyDescent="0.25">
      <c r="A504" s="83" t="s">
        <v>1120</v>
      </c>
      <c r="B504" s="35">
        <v>0</v>
      </c>
      <c r="C504" s="35">
        <v>7.5200000000000005</v>
      </c>
      <c r="D504" s="35">
        <v>7.5200000000000005</v>
      </c>
      <c r="E504" s="35">
        <v>3.44</v>
      </c>
      <c r="F504" s="35">
        <v>3.7700000000000005</v>
      </c>
      <c r="G504" s="35">
        <v>3.66</v>
      </c>
      <c r="H504" s="35">
        <v>11.879999999999999</v>
      </c>
      <c r="I504" s="35">
        <v>11.520000000000001</v>
      </c>
      <c r="J504" s="35">
        <v>11.879999999999999</v>
      </c>
      <c r="K504" s="35">
        <v>11.879999999999999</v>
      </c>
      <c r="L504" s="35">
        <v>3.66</v>
      </c>
      <c r="M504" s="36">
        <v>7.5200000000000005</v>
      </c>
    </row>
    <row r="505" spans="1:13" x14ac:dyDescent="0.25">
      <c r="A505" s="83" t="s">
        <v>1121</v>
      </c>
      <c r="B505" s="35">
        <v>0.76000000000000012</v>
      </c>
      <c r="C505" s="35">
        <v>0.62000000000000011</v>
      </c>
      <c r="D505" s="35">
        <v>0.62000000000000011</v>
      </c>
      <c r="E505" s="35">
        <v>0.56000000000000005</v>
      </c>
      <c r="F505" s="35">
        <v>0.62000000000000011</v>
      </c>
      <c r="G505" s="35">
        <v>0.6000000000000002</v>
      </c>
      <c r="H505" s="35">
        <v>0.52</v>
      </c>
      <c r="I505" s="35">
        <v>0.6000000000000002</v>
      </c>
      <c r="J505" s="35">
        <v>0.62000000000000011</v>
      </c>
      <c r="K505" s="35">
        <v>0.62000000000000011</v>
      </c>
      <c r="L505" s="35">
        <v>0.6000000000000002</v>
      </c>
      <c r="M505" s="36">
        <v>0.62000000000000011</v>
      </c>
    </row>
    <row r="506" spans="1:13" x14ac:dyDescent="0.25">
      <c r="A506" s="83" t="s">
        <v>1122</v>
      </c>
      <c r="B506" s="35">
        <v>0</v>
      </c>
      <c r="C506" s="35">
        <v>1.8600000000000003</v>
      </c>
      <c r="D506" s="35">
        <v>1.8600000000000003</v>
      </c>
      <c r="E506" s="35">
        <v>1.6800000000000004</v>
      </c>
      <c r="F506" s="35">
        <v>1.8600000000000003</v>
      </c>
      <c r="G506" s="35">
        <v>1.8000000000000005</v>
      </c>
      <c r="H506" s="35">
        <v>2.1000000000000005</v>
      </c>
      <c r="I506" s="35">
        <v>2.0400000000000005</v>
      </c>
      <c r="J506" s="35">
        <v>2.1000000000000005</v>
      </c>
      <c r="K506" s="35">
        <v>2.1000000000000005</v>
      </c>
      <c r="L506" s="35">
        <v>1.9200000000000006</v>
      </c>
      <c r="M506" s="36">
        <v>1.8600000000000003</v>
      </c>
    </row>
    <row r="507" spans="1:13" x14ac:dyDescent="0.25">
      <c r="A507" s="83" t="s">
        <v>1123</v>
      </c>
      <c r="B507" s="35">
        <v>0</v>
      </c>
      <c r="C507" s="35">
        <v>0.93000000000000016</v>
      </c>
      <c r="D507" s="35">
        <v>0.93000000000000016</v>
      </c>
      <c r="E507" s="35">
        <v>0.84000000000000019</v>
      </c>
      <c r="F507" s="35">
        <v>0.93000000000000016</v>
      </c>
      <c r="G507" s="35">
        <v>0.90000000000000024</v>
      </c>
      <c r="H507" s="35">
        <v>0.93000000000000016</v>
      </c>
      <c r="I507" s="35">
        <v>0.90000000000000024</v>
      </c>
      <c r="J507" s="35">
        <v>0.93000000000000016</v>
      </c>
      <c r="K507" s="35">
        <v>0.93000000000000016</v>
      </c>
      <c r="L507" s="35">
        <v>0.90000000000000024</v>
      </c>
      <c r="M507" s="36">
        <v>0.93000000000000016</v>
      </c>
    </row>
    <row r="508" spans="1:13" x14ac:dyDescent="0.25">
      <c r="A508" s="83" t="s">
        <v>1124</v>
      </c>
      <c r="B508" s="35">
        <v>0</v>
      </c>
      <c r="C508" s="35">
        <v>0.62000000000000011</v>
      </c>
      <c r="D508" s="35">
        <v>0.62000000000000011</v>
      </c>
      <c r="E508" s="35">
        <v>0.56000000000000005</v>
      </c>
      <c r="F508" s="35">
        <v>0.62000000000000011</v>
      </c>
      <c r="G508" s="35">
        <v>0.6000000000000002</v>
      </c>
      <c r="H508" s="35">
        <v>0.94000000000000017</v>
      </c>
      <c r="I508" s="35">
        <v>0.92000000000000015</v>
      </c>
      <c r="J508" s="35">
        <v>0.94000000000000017</v>
      </c>
      <c r="K508" s="35">
        <v>0.94000000000000017</v>
      </c>
      <c r="L508" s="35">
        <v>0.78000000000000025</v>
      </c>
      <c r="M508" s="36">
        <v>0.62000000000000011</v>
      </c>
    </row>
    <row r="509" spans="1:13" x14ac:dyDescent="0.25">
      <c r="A509" s="83" t="s">
        <v>1125</v>
      </c>
      <c r="B509" s="35">
        <v>0.48000000000000009</v>
      </c>
      <c r="C509" s="35">
        <v>1.05</v>
      </c>
      <c r="D509" s="35">
        <v>0.52</v>
      </c>
      <c r="E509" s="35">
        <v>0.24000000000000005</v>
      </c>
      <c r="F509" s="35">
        <v>0.24000000000000005</v>
      </c>
      <c r="G509" s="35">
        <v>0.24000000000000005</v>
      </c>
      <c r="H509" s="35">
        <v>0.11999999999999998</v>
      </c>
      <c r="I509" s="35">
        <v>0.24000000000000005</v>
      </c>
      <c r="J509" s="35">
        <v>0.93000000000000016</v>
      </c>
      <c r="K509" s="35">
        <v>0.70000000000000018</v>
      </c>
      <c r="L509" s="35">
        <v>1.1000000000000001</v>
      </c>
      <c r="M509" s="36">
        <v>1.4600000000000002</v>
      </c>
    </row>
    <row r="510" spans="1:13" x14ac:dyDescent="0.25">
      <c r="A510" s="83" t="s">
        <v>1126</v>
      </c>
      <c r="B510" s="35">
        <v>0.3600000000000001</v>
      </c>
      <c r="C510" s="35">
        <v>0.99000000000000021</v>
      </c>
      <c r="D510" s="35">
        <v>1.2600000000000005</v>
      </c>
      <c r="E510" s="35">
        <v>0.7200000000000002</v>
      </c>
      <c r="F510" s="35">
        <v>0.62000000000000011</v>
      </c>
      <c r="G510" s="35">
        <v>1</v>
      </c>
      <c r="H510" s="35">
        <v>1.4600000000000002</v>
      </c>
      <c r="I510" s="35">
        <v>2.0600000000000005</v>
      </c>
      <c r="J510" s="35">
        <v>2.2000000000000006</v>
      </c>
      <c r="K510" s="35">
        <v>2.2300000000000004</v>
      </c>
      <c r="L510" s="35">
        <v>2.1400000000000006</v>
      </c>
      <c r="M510" s="36">
        <v>2.2300000000000004</v>
      </c>
    </row>
    <row r="511" spans="1:13" x14ac:dyDescent="0.25">
      <c r="A511" s="83" t="s">
        <v>1127</v>
      </c>
      <c r="B511" s="35">
        <v>2.1800000000000006</v>
      </c>
      <c r="C511" s="35">
        <v>2.1300000000000003</v>
      </c>
      <c r="D511" s="35">
        <v>2.2799999999999998</v>
      </c>
      <c r="E511" s="35">
        <v>1.0000000000000002</v>
      </c>
      <c r="F511" s="35">
        <v>0.93000000000000016</v>
      </c>
      <c r="G511" s="35">
        <v>1.6000000000000005</v>
      </c>
      <c r="H511" s="35">
        <v>1.05</v>
      </c>
      <c r="I511" s="35">
        <v>1.4200000000000006</v>
      </c>
      <c r="J511" s="35">
        <v>3.31</v>
      </c>
      <c r="K511" s="35">
        <v>1.6400000000000006</v>
      </c>
      <c r="L511" s="35">
        <v>2.4800000000000004</v>
      </c>
      <c r="M511" s="36">
        <v>2.2400000000000002</v>
      </c>
    </row>
    <row r="512" spans="1:13" x14ac:dyDescent="0.25">
      <c r="A512" s="83" t="s">
        <v>1128</v>
      </c>
      <c r="B512" s="35">
        <v>3.0799999999999996</v>
      </c>
      <c r="C512" s="35">
        <v>0.94000000000000017</v>
      </c>
      <c r="D512" s="35">
        <v>0.93000000000000016</v>
      </c>
      <c r="E512" s="35">
        <v>0.3600000000000001</v>
      </c>
      <c r="F512" s="35">
        <v>0.38000000000000012</v>
      </c>
      <c r="G512" s="35">
        <v>2.0200000000000005</v>
      </c>
      <c r="H512" s="35">
        <v>1.2900000000000005</v>
      </c>
      <c r="I512" s="35">
        <v>1.7200000000000004</v>
      </c>
      <c r="J512" s="35">
        <v>3.9399999999999991</v>
      </c>
      <c r="K512" s="35">
        <v>1.9200000000000004</v>
      </c>
      <c r="L512" s="35">
        <v>2.9599999999999995</v>
      </c>
      <c r="M512" s="36">
        <v>2.5600000000000005</v>
      </c>
    </row>
    <row r="513" spans="1:13" x14ac:dyDescent="0.25">
      <c r="A513" s="83" t="s">
        <v>1129</v>
      </c>
      <c r="B513" s="35">
        <v>0</v>
      </c>
      <c r="C513" s="35">
        <v>0</v>
      </c>
      <c r="D513" s="35">
        <v>8.4599999999999991</v>
      </c>
      <c r="E513" s="35">
        <v>3.44</v>
      </c>
      <c r="F513" s="35">
        <v>4.6099999999999994</v>
      </c>
      <c r="G513" s="35">
        <v>8.1999999999999993</v>
      </c>
      <c r="H513" s="35">
        <v>8.4599999999999991</v>
      </c>
      <c r="I513" s="35">
        <v>8.1999999999999993</v>
      </c>
      <c r="J513" s="35">
        <v>8.4599999999999991</v>
      </c>
      <c r="K513" s="35">
        <v>8.4599999999999991</v>
      </c>
      <c r="L513" s="35">
        <v>8.1999999999999993</v>
      </c>
      <c r="M513" s="36">
        <v>8.4599999999999991</v>
      </c>
    </row>
    <row r="514" spans="1:13" x14ac:dyDescent="0.25">
      <c r="A514" s="83" t="s">
        <v>1130</v>
      </c>
      <c r="B514" s="35">
        <v>0</v>
      </c>
      <c r="C514" s="35">
        <v>0.05</v>
      </c>
      <c r="D514" s="35">
        <v>0.01</v>
      </c>
      <c r="E514" s="35">
        <v>0</v>
      </c>
      <c r="F514" s="35">
        <v>0</v>
      </c>
      <c r="G514" s="35">
        <v>0.12999999999999998</v>
      </c>
      <c r="H514" s="35">
        <v>0.10999999999999999</v>
      </c>
      <c r="I514" s="35">
        <v>0.22000000000000006</v>
      </c>
      <c r="J514" s="35">
        <v>0.34000000000000008</v>
      </c>
      <c r="K514" s="35">
        <v>0.32000000000000006</v>
      </c>
      <c r="L514" s="35">
        <v>0.23000000000000007</v>
      </c>
      <c r="M514" s="36">
        <v>0.23</v>
      </c>
    </row>
    <row r="515" spans="1:13" x14ac:dyDescent="0.25">
      <c r="A515" s="83" t="s">
        <v>1131</v>
      </c>
      <c r="B515" s="35">
        <v>0</v>
      </c>
      <c r="C515" s="35">
        <v>1.8000000000000005</v>
      </c>
      <c r="D515" s="35">
        <v>2.2300000000000004</v>
      </c>
      <c r="E515" s="35">
        <v>1.9600000000000004</v>
      </c>
      <c r="F515" s="35">
        <v>2.2300000000000004</v>
      </c>
      <c r="G515" s="35">
        <v>2.1400000000000006</v>
      </c>
      <c r="H515" s="35">
        <v>1.5700000000000003</v>
      </c>
      <c r="I515" s="35">
        <v>1.08</v>
      </c>
      <c r="J515" s="35">
        <v>1.1400000000000003</v>
      </c>
      <c r="K515" s="35">
        <v>0.67000000000000015</v>
      </c>
      <c r="L515" s="35">
        <v>0.90000000000000024</v>
      </c>
      <c r="M515" s="36">
        <v>1.8900000000000006</v>
      </c>
    </row>
    <row r="516" spans="1:13" x14ac:dyDescent="0.25">
      <c r="A516" s="83" t="s">
        <v>2234</v>
      </c>
      <c r="B516" s="35">
        <v>0</v>
      </c>
      <c r="C516" s="35">
        <v>0</v>
      </c>
      <c r="D516" s="35">
        <v>1.1900000000000004</v>
      </c>
      <c r="E516" s="35">
        <v>1.04</v>
      </c>
      <c r="F516" s="35">
        <v>1.1900000000000004</v>
      </c>
      <c r="G516" s="35">
        <v>1.1400000000000003</v>
      </c>
      <c r="H516" s="35">
        <v>1.1900000000000004</v>
      </c>
      <c r="I516" s="35">
        <v>1.1400000000000003</v>
      </c>
      <c r="J516" s="35">
        <v>1.1900000000000004</v>
      </c>
      <c r="K516" s="35">
        <v>1.1900000000000004</v>
      </c>
      <c r="L516" s="35">
        <v>1.1400000000000003</v>
      </c>
      <c r="M516" s="36">
        <v>1.1900000000000004</v>
      </c>
    </row>
    <row r="517" spans="1:13" x14ac:dyDescent="0.25">
      <c r="A517" s="83" t="s">
        <v>1132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0.11999999999999998</v>
      </c>
      <c r="I517" s="35">
        <v>0</v>
      </c>
      <c r="J517" s="35">
        <v>9.9999999999999992E-2</v>
      </c>
      <c r="K517" s="35">
        <v>0.11999999999999998</v>
      </c>
      <c r="L517" s="35">
        <v>0.11999999999999998</v>
      </c>
      <c r="M517" s="36">
        <v>0.11999999999999998</v>
      </c>
    </row>
    <row r="518" spans="1:13" x14ac:dyDescent="0.25">
      <c r="A518" s="83" t="s">
        <v>1133</v>
      </c>
      <c r="B518" s="35">
        <v>0</v>
      </c>
      <c r="C518" s="35">
        <v>5.9700000000000006</v>
      </c>
      <c r="D518" s="35">
        <v>6.12</v>
      </c>
      <c r="E518" s="35">
        <v>5.7599999999999989</v>
      </c>
      <c r="F518" s="35">
        <v>4.5299999999999994</v>
      </c>
      <c r="G518" s="35">
        <v>3.1</v>
      </c>
      <c r="H518" s="35">
        <v>2.0900000000000003</v>
      </c>
      <c r="I518" s="35">
        <v>2.1000000000000005</v>
      </c>
      <c r="J518" s="35">
        <v>2.83</v>
      </c>
      <c r="K518" s="35">
        <v>2.48</v>
      </c>
      <c r="L518" s="35">
        <v>3.08</v>
      </c>
      <c r="M518" s="36">
        <v>4.7199999999999989</v>
      </c>
    </row>
    <row r="519" spans="1:13" x14ac:dyDescent="0.25">
      <c r="A519" s="83" t="s">
        <v>1134</v>
      </c>
      <c r="B519" s="35">
        <v>0.3600000000000001</v>
      </c>
      <c r="C519" s="35">
        <v>0.31000000000000005</v>
      </c>
      <c r="D519" s="35">
        <v>0.32000000000000006</v>
      </c>
      <c r="E519" s="35">
        <v>0.32000000000000006</v>
      </c>
      <c r="F519" s="35">
        <v>0.32000000000000006</v>
      </c>
      <c r="G519" s="35">
        <v>0.32000000000000006</v>
      </c>
      <c r="H519" s="35">
        <v>0.32000000000000006</v>
      </c>
      <c r="I519" s="35">
        <v>0.32000000000000006</v>
      </c>
      <c r="J519" s="35">
        <v>0.27000000000000007</v>
      </c>
      <c r="K519" s="35">
        <v>0.24000000000000005</v>
      </c>
      <c r="L519" s="35">
        <v>0.24000000000000005</v>
      </c>
      <c r="M519" s="36">
        <v>0.22000000000000006</v>
      </c>
    </row>
    <row r="520" spans="1:13" x14ac:dyDescent="0.25">
      <c r="A520" s="83" t="s">
        <v>1135</v>
      </c>
      <c r="B520" s="35">
        <v>0</v>
      </c>
      <c r="C520" s="35">
        <v>0.52</v>
      </c>
      <c r="D520" s="35">
        <v>0.32000000000000006</v>
      </c>
      <c r="E520" s="35">
        <v>0</v>
      </c>
      <c r="F520" s="35">
        <v>0</v>
      </c>
      <c r="G520" s="35">
        <v>0.3600000000000001</v>
      </c>
      <c r="H520" s="35">
        <v>0.40000000000000008</v>
      </c>
      <c r="I520" s="35">
        <v>0.94000000000000017</v>
      </c>
      <c r="J520" s="35">
        <v>1.8600000000000003</v>
      </c>
      <c r="K520" s="35">
        <v>1.2000000000000004</v>
      </c>
      <c r="L520" s="35">
        <v>0.96000000000000019</v>
      </c>
      <c r="M520" s="36">
        <v>1.2300000000000004</v>
      </c>
    </row>
    <row r="521" spans="1:13" x14ac:dyDescent="0.25">
      <c r="A521" s="83" t="s">
        <v>1136</v>
      </c>
      <c r="B521" s="35">
        <v>0</v>
      </c>
      <c r="C521" s="35">
        <v>11.179999999999998</v>
      </c>
      <c r="D521" s="35">
        <v>11.179999999999998</v>
      </c>
      <c r="E521" s="35">
        <v>10.16</v>
      </c>
      <c r="F521" s="35">
        <v>11.179999999999998</v>
      </c>
      <c r="G521" s="35">
        <v>10.84</v>
      </c>
      <c r="H521" s="35">
        <v>11.179999999999998</v>
      </c>
      <c r="I521" s="35">
        <v>10.84</v>
      </c>
      <c r="J521" s="35">
        <v>11.179999999999998</v>
      </c>
      <c r="K521" s="35">
        <v>11.179999999999998</v>
      </c>
      <c r="L521" s="35">
        <v>10.84</v>
      </c>
      <c r="M521" s="36">
        <v>11.179999999999998</v>
      </c>
    </row>
    <row r="522" spans="1:13" x14ac:dyDescent="0.25">
      <c r="A522" s="83" t="s">
        <v>1137</v>
      </c>
      <c r="B522" s="35">
        <v>9.8600000000000012</v>
      </c>
      <c r="C522" s="35">
        <v>0.49</v>
      </c>
      <c r="D522" s="35">
        <v>0</v>
      </c>
      <c r="E522" s="35">
        <v>0</v>
      </c>
      <c r="F522" s="35">
        <v>0.69</v>
      </c>
      <c r="G522" s="35">
        <v>1.92</v>
      </c>
      <c r="H522" s="35">
        <v>1.7700000000000005</v>
      </c>
      <c r="I522" s="35">
        <v>3.23</v>
      </c>
      <c r="J522" s="35">
        <v>12.9</v>
      </c>
      <c r="K522" s="35">
        <v>12.069999999999999</v>
      </c>
      <c r="L522" s="35">
        <v>11.799999999999997</v>
      </c>
      <c r="M522" s="36">
        <v>8.1300000000000008</v>
      </c>
    </row>
    <row r="523" spans="1:13" x14ac:dyDescent="0.25">
      <c r="A523" s="83" t="s">
        <v>1138</v>
      </c>
      <c r="B523" s="35">
        <v>0.3600000000000001</v>
      </c>
      <c r="C523" s="35">
        <v>0.39000000000000012</v>
      </c>
      <c r="D523" s="35">
        <v>0.39000000000000012</v>
      </c>
      <c r="E523" s="35">
        <v>0.3600000000000001</v>
      </c>
      <c r="F523" s="35">
        <v>0.39000000000000012</v>
      </c>
      <c r="G523" s="35">
        <v>0.38000000000000012</v>
      </c>
      <c r="H523" s="35">
        <v>0.39000000000000012</v>
      </c>
      <c r="I523" s="35">
        <v>0</v>
      </c>
      <c r="J523" s="35">
        <v>0.28000000000000003</v>
      </c>
      <c r="K523" s="35">
        <v>0.39000000000000012</v>
      </c>
      <c r="L523" s="35">
        <v>0.38000000000000012</v>
      </c>
      <c r="M523" s="36">
        <v>0.39000000000000012</v>
      </c>
    </row>
    <row r="524" spans="1:13" x14ac:dyDescent="0.25">
      <c r="A524" s="83" t="s">
        <v>1139</v>
      </c>
      <c r="B524" s="35">
        <v>0.11999999999999998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0.11999999999999998</v>
      </c>
      <c r="I524" s="35">
        <v>0</v>
      </c>
      <c r="J524" s="35">
        <v>0.09</v>
      </c>
      <c r="K524" s="35">
        <v>0.11999999999999998</v>
      </c>
      <c r="L524" s="35">
        <v>0.11999999999999998</v>
      </c>
      <c r="M524" s="36">
        <v>0.11999999999999998</v>
      </c>
    </row>
    <row r="525" spans="1:13" x14ac:dyDescent="0.25">
      <c r="A525" s="83" t="s">
        <v>1140</v>
      </c>
      <c r="B525" s="35">
        <v>0</v>
      </c>
      <c r="C525" s="35">
        <v>0</v>
      </c>
      <c r="D525" s="35">
        <v>1.8900000000000003</v>
      </c>
      <c r="E525" s="35">
        <v>1.6800000000000004</v>
      </c>
      <c r="F525" s="35">
        <v>1.8900000000000003</v>
      </c>
      <c r="G525" s="35">
        <v>1.8200000000000005</v>
      </c>
      <c r="H525" s="35">
        <v>1.8900000000000003</v>
      </c>
      <c r="I525" s="35">
        <v>1.8200000000000005</v>
      </c>
      <c r="J525" s="35">
        <v>1.8900000000000003</v>
      </c>
      <c r="K525" s="35">
        <v>1.8900000000000003</v>
      </c>
      <c r="L525" s="35">
        <v>1.8200000000000005</v>
      </c>
      <c r="M525" s="36">
        <v>1.8900000000000003</v>
      </c>
    </row>
    <row r="526" spans="1:13" x14ac:dyDescent="0.25">
      <c r="A526" s="83" t="s">
        <v>1141</v>
      </c>
      <c r="B526" s="35">
        <v>0</v>
      </c>
      <c r="C526" s="35">
        <v>5.2000000000000011</v>
      </c>
      <c r="D526" s="35">
        <v>5.2000000000000011</v>
      </c>
      <c r="E526" s="35">
        <v>4.7200000000000006</v>
      </c>
      <c r="F526" s="35">
        <v>5.2000000000000011</v>
      </c>
      <c r="G526" s="35">
        <v>5.0400000000000009</v>
      </c>
      <c r="H526" s="35">
        <v>5.2000000000000011</v>
      </c>
      <c r="I526" s="35">
        <v>5.0400000000000009</v>
      </c>
      <c r="J526" s="35">
        <v>5.2000000000000011</v>
      </c>
      <c r="K526" s="35">
        <v>5.2000000000000011</v>
      </c>
      <c r="L526" s="35">
        <v>5.0400000000000009</v>
      </c>
      <c r="M526" s="36">
        <v>5.2000000000000011</v>
      </c>
    </row>
    <row r="527" spans="1:13" x14ac:dyDescent="0.25">
      <c r="A527" s="83" t="s">
        <v>1142</v>
      </c>
      <c r="B527" s="35">
        <v>0</v>
      </c>
      <c r="C527" s="35">
        <v>1.6400000000000006</v>
      </c>
      <c r="D527" s="35">
        <v>1.6400000000000006</v>
      </c>
      <c r="E527" s="35">
        <v>1.5200000000000005</v>
      </c>
      <c r="F527" s="35">
        <v>0.90000000000000013</v>
      </c>
      <c r="G527" s="35">
        <v>0.6000000000000002</v>
      </c>
      <c r="H527" s="35">
        <v>1.8600000000000003</v>
      </c>
      <c r="I527" s="35">
        <v>1.8000000000000005</v>
      </c>
      <c r="J527" s="35">
        <v>1.8600000000000003</v>
      </c>
      <c r="K527" s="35">
        <v>1.8600000000000003</v>
      </c>
      <c r="L527" s="35">
        <v>0.48000000000000004</v>
      </c>
      <c r="M527" s="36">
        <v>0.99000000000000021</v>
      </c>
    </row>
    <row r="528" spans="1:13" x14ac:dyDescent="0.25">
      <c r="A528" s="83" t="s">
        <v>2235</v>
      </c>
      <c r="B528" s="35">
        <v>0</v>
      </c>
      <c r="C528" s="35">
        <v>0.8400000000000003</v>
      </c>
      <c r="D528" s="35">
        <v>0.8400000000000003</v>
      </c>
      <c r="E528" s="35">
        <v>0.7200000000000002</v>
      </c>
      <c r="F528" s="35">
        <v>0.8400000000000003</v>
      </c>
      <c r="G528" s="35">
        <v>0.80000000000000027</v>
      </c>
      <c r="H528" s="35">
        <v>0.8400000000000003</v>
      </c>
      <c r="I528" s="35">
        <v>0.80000000000000027</v>
      </c>
      <c r="J528" s="35">
        <v>0</v>
      </c>
      <c r="K528" s="35">
        <v>0.8400000000000003</v>
      </c>
      <c r="L528" s="35">
        <v>0.80000000000000027</v>
      </c>
      <c r="M528" s="36">
        <v>0.8400000000000003</v>
      </c>
    </row>
    <row r="529" spans="1:13" x14ac:dyDescent="0.25">
      <c r="A529" s="83" t="s">
        <v>2236</v>
      </c>
      <c r="B529" s="35">
        <v>0</v>
      </c>
      <c r="C529" s="35">
        <v>0</v>
      </c>
      <c r="D529" s="35">
        <v>0</v>
      </c>
      <c r="E529" s="35">
        <v>0</v>
      </c>
      <c r="F529" s="35">
        <v>1.8600000000000003</v>
      </c>
      <c r="G529" s="35">
        <v>1.8000000000000005</v>
      </c>
      <c r="H529" s="35">
        <v>1.8600000000000003</v>
      </c>
      <c r="I529" s="35">
        <v>1.8000000000000005</v>
      </c>
      <c r="J529" s="35">
        <v>1.8600000000000003</v>
      </c>
      <c r="K529" s="35">
        <v>1.8600000000000003</v>
      </c>
      <c r="L529" s="35">
        <v>1.8000000000000005</v>
      </c>
      <c r="M529" s="36">
        <v>1.8600000000000003</v>
      </c>
    </row>
    <row r="530" spans="1:13" x14ac:dyDescent="0.25">
      <c r="A530" s="83" t="s">
        <v>2237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2.1400000000000006</v>
      </c>
      <c r="H530" s="35">
        <v>2.2300000000000004</v>
      </c>
      <c r="I530" s="35">
        <v>2.1400000000000006</v>
      </c>
      <c r="J530" s="35">
        <v>2.2300000000000004</v>
      </c>
      <c r="K530" s="35">
        <v>2.2300000000000004</v>
      </c>
      <c r="L530" s="35">
        <v>2.1400000000000006</v>
      </c>
      <c r="M530" s="36">
        <v>2.2300000000000004</v>
      </c>
    </row>
    <row r="531" spans="1:13" x14ac:dyDescent="0.25">
      <c r="A531" s="83" t="s">
        <v>2238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83" t="s">
        <v>2293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.8" thickBot="1" x14ac:dyDescent="0.3">
      <c r="A533" s="80" t="s">
        <v>679</v>
      </c>
      <c r="B533" s="81">
        <v>181.82000000000014</v>
      </c>
      <c r="C533" s="81">
        <v>251.44000000000014</v>
      </c>
      <c r="D533" s="81">
        <v>295.8</v>
      </c>
      <c r="E533" s="81">
        <v>204.5200000000001</v>
      </c>
      <c r="F533" s="81">
        <v>241.48000000000008</v>
      </c>
      <c r="G533" s="81">
        <v>253.05000000000018</v>
      </c>
      <c r="H533" s="81">
        <v>230.84</v>
      </c>
      <c r="I533" s="81">
        <v>232.27000000000004</v>
      </c>
      <c r="J533" s="81">
        <v>286.57</v>
      </c>
      <c r="K533" s="81">
        <v>267.93999999999988</v>
      </c>
      <c r="L533" s="81">
        <v>261.46000000000004</v>
      </c>
      <c r="M533" s="82">
        <v>290.09000000000009</v>
      </c>
    </row>
    <row r="534" spans="1:13" x14ac:dyDescent="0.25">
      <c r="A534" s="86" t="s">
        <v>1143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</row>
    <row r="535" spans="1:13" x14ac:dyDescent="0.25">
      <c r="A535" s="83" t="s">
        <v>1144</v>
      </c>
      <c r="B535" s="35">
        <v>8.9199999999999982</v>
      </c>
      <c r="C535" s="35">
        <v>11.760000000000002</v>
      </c>
      <c r="D535" s="35">
        <v>14.570000000000002</v>
      </c>
      <c r="E535" s="35">
        <v>13.16</v>
      </c>
      <c r="F535" s="35">
        <v>9.8699999999999992</v>
      </c>
      <c r="G535" s="35">
        <v>14.1</v>
      </c>
      <c r="H535" s="35">
        <v>14.570000000000002</v>
      </c>
      <c r="I535" s="35">
        <v>14.1</v>
      </c>
      <c r="J535" s="35">
        <v>14.570000000000002</v>
      </c>
      <c r="K535" s="35">
        <v>9.8599999999999977</v>
      </c>
      <c r="L535" s="35">
        <v>14.1</v>
      </c>
      <c r="M535" s="36">
        <v>14.570000000000002</v>
      </c>
    </row>
    <row r="536" spans="1:13" x14ac:dyDescent="0.25">
      <c r="A536" s="83" t="s">
        <v>1145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1146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1147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2482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1148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83" t="s">
        <v>1149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1150</v>
      </c>
      <c r="B542" s="35">
        <v>11.05600864</v>
      </c>
      <c r="C542" s="35">
        <v>11.403208927999998</v>
      </c>
      <c r="D542" s="35">
        <v>11.403208927999998</v>
      </c>
      <c r="E542" s="35">
        <v>10.361608064</v>
      </c>
      <c r="F542" s="35">
        <v>11.403208927999998</v>
      </c>
      <c r="G542" s="35">
        <v>11.05600864</v>
      </c>
      <c r="H542" s="35">
        <v>11.403208927999998</v>
      </c>
      <c r="I542" s="35">
        <v>11.05600864</v>
      </c>
      <c r="J542" s="35">
        <v>11.403208927999998</v>
      </c>
      <c r="K542" s="35">
        <v>11.403208927999998</v>
      </c>
      <c r="L542" s="35">
        <v>11.05600864</v>
      </c>
      <c r="M542" s="36">
        <v>11.403208927999998</v>
      </c>
    </row>
    <row r="543" spans="1:13" x14ac:dyDescent="0.25">
      <c r="A543" s="83" t="s">
        <v>1151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1152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83" t="s">
        <v>1153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1154</v>
      </c>
      <c r="B546" s="35">
        <v>0</v>
      </c>
      <c r="C546" s="35">
        <v>15.698</v>
      </c>
      <c r="D546" s="35">
        <v>15.698</v>
      </c>
      <c r="E546" s="35">
        <v>12.783999999999999</v>
      </c>
      <c r="F546" s="35">
        <v>15.698</v>
      </c>
      <c r="G546" s="35">
        <v>13.810000000000002</v>
      </c>
      <c r="H546" s="35">
        <v>15.698</v>
      </c>
      <c r="I546" s="35">
        <v>12.37</v>
      </c>
      <c r="J546" s="35">
        <v>0</v>
      </c>
      <c r="K546" s="35">
        <v>15.698</v>
      </c>
      <c r="L546" s="35">
        <v>15.180000000000001</v>
      </c>
      <c r="M546" s="36">
        <v>8.2279999999999998</v>
      </c>
    </row>
    <row r="547" spans="1:13" x14ac:dyDescent="0.25">
      <c r="A547" s="83" t="s">
        <v>1155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83" t="s">
        <v>1156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1157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1.7600000000000002</v>
      </c>
      <c r="H549" s="35">
        <v>0</v>
      </c>
      <c r="I549" s="35">
        <v>5.5300000000000011</v>
      </c>
      <c r="J549" s="35">
        <v>0</v>
      </c>
      <c r="K549" s="35">
        <v>7.9760000000000009</v>
      </c>
      <c r="L549" s="35">
        <v>2.98</v>
      </c>
      <c r="M549" s="36">
        <v>0</v>
      </c>
    </row>
    <row r="550" spans="1:13" x14ac:dyDescent="0.25">
      <c r="A550" s="83" t="s">
        <v>1158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1159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1160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1161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1162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1163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1164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1165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1166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1167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83" t="s">
        <v>1168</v>
      </c>
      <c r="B560" s="35">
        <v>12.073200000000003</v>
      </c>
      <c r="C560" s="35">
        <v>14.584640000000002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1169</v>
      </c>
      <c r="B561" s="35">
        <v>3.0722560000000003</v>
      </c>
      <c r="C561" s="35">
        <v>6.9233312000000007</v>
      </c>
      <c r="D561" s="35">
        <v>6.9233312000000007</v>
      </c>
      <c r="E561" s="35">
        <v>6.2301055999999999</v>
      </c>
      <c r="F561" s="35">
        <v>6.9233312000000007</v>
      </c>
      <c r="G561" s="35">
        <v>5.7322559999999996</v>
      </c>
      <c r="H561" s="35">
        <v>6.9233312000000007</v>
      </c>
      <c r="I561" s="35">
        <v>6.6922560000000004</v>
      </c>
      <c r="J561" s="35">
        <v>6.9233312000000007</v>
      </c>
      <c r="K561" s="35">
        <v>5.9633311999999998</v>
      </c>
      <c r="L561" s="35">
        <v>6.6922560000000004</v>
      </c>
      <c r="M561" s="36">
        <v>6.9233312000000007</v>
      </c>
    </row>
    <row r="562" spans="1:13" x14ac:dyDescent="0.25">
      <c r="A562" s="83" t="s">
        <v>1170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1171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1172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1173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1174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1175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1176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1177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1178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1179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1180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1181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1182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1183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1184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1185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1186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1187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1188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1189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83" t="s">
        <v>1190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83" t="s">
        <v>1191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.8" thickBot="1" x14ac:dyDescent="0.3">
      <c r="A584" s="80" t="s">
        <v>679</v>
      </c>
      <c r="B584" s="81">
        <v>35.901464640000007</v>
      </c>
      <c r="C584" s="81">
        <v>60.369180127999996</v>
      </c>
      <c r="D584" s="81">
        <v>48.594540127999998</v>
      </c>
      <c r="E584" s="81">
        <v>42.535713663999999</v>
      </c>
      <c r="F584" s="81">
        <v>43.894540127999996</v>
      </c>
      <c r="G584" s="81">
        <v>46.458264639999996</v>
      </c>
      <c r="H584" s="81">
        <v>48.594540127999998</v>
      </c>
      <c r="I584" s="81">
        <v>49.748264640000002</v>
      </c>
      <c r="J584" s="81">
        <v>32.896540127999998</v>
      </c>
      <c r="K584" s="81">
        <v>50.900540127999996</v>
      </c>
      <c r="L584" s="81">
        <v>50.00826464</v>
      </c>
      <c r="M584" s="82">
        <v>41.124540128</v>
      </c>
    </row>
    <row r="585" spans="1:13" x14ac:dyDescent="0.25">
      <c r="A585" s="86" t="s">
        <v>1192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</row>
    <row r="586" spans="1:13" x14ac:dyDescent="0.25">
      <c r="A586" s="79" t="s">
        <v>1193</v>
      </c>
      <c r="B586" s="35">
        <v>2.46</v>
      </c>
      <c r="C586" s="35">
        <v>2.63</v>
      </c>
      <c r="D586" s="35">
        <v>2.4400000000000004</v>
      </c>
      <c r="E586" s="35">
        <v>2.16</v>
      </c>
      <c r="F586" s="35">
        <v>2.1399999999999997</v>
      </c>
      <c r="G586" s="35">
        <v>1.8000000000000003</v>
      </c>
      <c r="H586" s="35">
        <v>1.55</v>
      </c>
      <c r="I586" s="35">
        <v>1.32</v>
      </c>
      <c r="J586" s="35">
        <v>1.4700000000000002</v>
      </c>
      <c r="K586" s="35">
        <v>1.78</v>
      </c>
      <c r="L586" s="35">
        <v>2.16</v>
      </c>
      <c r="M586" s="36">
        <v>2.4799999999999995</v>
      </c>
    </row>
    <row r="587" spans="1:13" x14ac:dyDescent="0.25">
      <c r="A587" s="79" t="s">
        <v>1194</v>
      </c>
      <c r="B587" s="35">
        <v>2.14</v>
      </c>
      <c r="C587" s="35">
        <v>2.1999999999999997</v>
      </c>
      <c r="D587" s="35">
        <v>2.0499999999999998</v>
      </c>
      <c r="E587" s="35">
        <v>1.8</v>
      </c>
      <c r="F587" s="35">
        <v>1.79</v>
      </c>
      <c r="G587" s="35">
        <v>1.5000000000000002</v>
      </c>
      <c r="H587" s="35">
        <v>1.31</v>
      </c>
      <c r="I587" s="35">
        <v>1.1200000000000001</v>
      </c>
      <c r="J587" s="35">
        <v>1.24</v>
      </c>
      <c r="K587" s="35">
        <v>1.4800000000000002</v>
      </c>
      <c r="L587" s="35">
        <v>1.7800000000000002</v>
      </c>
      <c r="M587" s="36">
        <v>2.0900000000000003</v>
      </c>
    </row>
    <row r="588" spans="1:13" x14ac:dyDescent="0.25">
      <c r="A588" s="79" t="s">
        <v>1195</v>
      </c>
      <c r="B588" s="35">
        <v>4.5199999999999996</v>
      </c>
      <c r="C588" s="35">
        <v>4.6500000000000004</v>
      </c>
      <c r="D588" s="35">
        <v>4.38</v>
      </c>
      <c r="E588" s="35">
        <v>3.8000000000000003</v>
      </c>
      <c r="F588" s="35">
        <v>3.8400000000000003</v>
      </c>
      <c r="G588" s="35">
        <v>3.2</v>
      </c>
      <c r="H588" s="35">
        <v>2.7600000000000002</v>
      </c>
      <c r="I588" s="35">
        <v>2.4</v>
      </c>
      <c r="J588" s="35">
        <v>2.6300000000000003</v>
      </c>
      <c r="K588" s="35">
        <v>3.17</v>
      </c>
      <c r="L588" s="35">
        <v>3.82</v>
      </c>
      <c r="M588" s="36">
        <v>4.2999999999999989</v>
      </c>
    </row>
    <row r="589" spans="1:13" x14ac:dyDescent="0.25">
      <c r="A589" s="79" t="s">
        <v>1196</v>
      </c>
      <c r="B589" s="35">
        <v>6.6099999999999994</v>
      </c>
      <c r="C589" s="35">
        <v>7.2799999999999994</v>
      </c>
      <c r="D589" s="35">
        <v>6.89</v>
      </c>
      <c r="E589" s="35">
        <v>5.96</v>
      </c>
      <c r="F589" s="35">
        <v>5.97</v>
      </c>
      <c r="G589" s="35">
        <v>5.0000000000000009</v>
      </c>
      <c r="H589" s="35">
        <v>4.3100000000000005</v>
      </c>
      <c r="I589" s="35">
        <v>3.7600000000000007</v>
      </c>
      <c r="J589" s="35">
        <v>4.1100000000000003</v>
      </c>
      <c r="K589" s="35">
        <v>4.92</v>
      </c>
      <c r="L589" s="35">
        <v>5.96</v>
      </c>
      <c r="M589" s="36">
        <v>6.629999999999999</v>
      </c>
    </row>
    <row r="590" spans="1:13" x14ac:dyDescent="0.25">
      <c r="A590" s="79" t="s">
        <v>1197</v>
      </c>
      <c r="B590" s="35">
        <v>8.7100000000000009</v>
      </c>
      <c r="C590" s="35">
        <v>8.7199999999999989</v>
      </c>
      <c r="D590" s="35">
        <v>8.2200000000000006</v>
      </c>
      <c r="E590" s="35">
        <v>7.12</v>
      </c>
      <c r="F590" s="35">
        <v>7.169999999999999</v>
      </c>
      <c r="G590" s="35">
        <v>6</v>
      </c>
      <c r="H590" s="35">
        <v>5.1899999999999995</v>
      </c>
      <c r="I590" s="35">
        <v>4.4999999999999991</v>
      </c>
      <c r="J590" s="35">
        <v>4.92</v>
      </c>
      <c r="K590" s="35">
        <v>5.8900000000000006</v>
      </c>
      <c r="L590" s="35">
        <v>7.16</v>
      </c>
      <c r="M590" s="36">
        <v>8.26</v>
      </c>
    </row>
    <row r="591" spans="1:13" x14ac:dyDescent="0.25">
      <c r="A591" s="79" t="s">
        <v>1198</v>
      </c>
      <c r="B591" s="35">
        <v>6.2200000000000006</v>
      </c>
      <c r="C591" s="35">
        <v>6.12</v>
      </c>
      <c r="D591" s="35">
        <v>5.77</v>
      </c>
      <c r="E591" s="35">
        <v>4.96</v>
      </c>
      <c r="F591" s="35">
        <v>5.0299999999999994</v>
      </c>
      <c r="G591" s="35">
        <v>4.2</v>
      </c>
      <c r="H591" s="35">
        <v>3.63</v>
      </c>
      <c r="I591" s="35">
        <v>3.1400000000000006</v>
      </c>
      <c r="J591" s="35">
        <v>3.45</v>
      </c>
      <c r="K591" s="35">
        <v>4.1399999999999997</v>
      </c>
      <c r="L591" s="35">
        <v>5</v>
      </c>
      <c r="M591" s="36">
        <v>5.78</v>
      </c>
    </row>
    <row r="592" spans="1:13" x14ac:dyDescent="0.25">
      <c r="A592" s="79" t="s">
        <v>1199</v>
      </c>
      <c r="B592" s="35">
        <v>18.86</v>
      </c>
      <c r="C592" s="35">
        <v>19.68</v>
      </c>
      <c r="D592" s="35">
        <v>18.57</v>
      </c>
      <c r="E592" s="35">
        <v>16.079999999999998</v>
      </c>
      <c r="F592" s="35">
        <v>16.189999999999998</v>
      </c>
      <c r="G592" s="35">
        <v>13.48</v>
      </c>
      <c r="H592" s="35">
        <v>11.67</v>
      </c>
      <c r="I592" s="35">
        <v>10.16</v>
      </c>
      <c r="J592" s="35">
        <v>11.11</v>
      </c>
      <c r="K592" s="35">
        <v>13.34</v>
      </c>
      <c r="L592" s="35">
        <v>16.12</v>
      </c>
      <c r="M592" s="36">
        <v>18.64</v>
      </c>
    </row>
    <row r="593" spans="1:13" x14ac:dyDescent="0.25">
      <c r="A593" s="79" t="s">
        <v>1200</v>
      </c>
      <c r="B593" s="35">
        <v>2.57</v>
      </c>
      <c r="C593" s="35">
        <v>2.6300000000000003</v>
      </c>
      <c r="D593" s="35">
        <v>2.48</v>
      </c>
      <c r="E593" s="35">
        <v>2.16</v>
      </c>
      <c r="F593" s="35">
        <v>2.16</v>
      </c>
      <c r="G593" s="35">
        <v>1.8000000000000003</v>
      </c>
      <c r="H593" s="35">
        <v>1.5500000000000003</v>
      </c>
      <c r="I593" s="35">
        <v>1.3399999999999999</v>
      </c>
      <c r="J593" s="35">
        <v>1.4700000000000002</v>
      </c>
      <c r="K593" s="35">
        <v>1.78</v>
      </c>
      <c r="L593" s="35">
        <v>2.12</v>
      </c>
      <c r="M593" s="36">
        <v>2.48</v>
      </c>
    </row>
    <row r="594" spans="1:13" x14ac:dyDescent="0.25">
      <c r="A594" s="79" t="s">
        <v>1201</v>
      </c>
      <c r="B594" s="35">
        <v>40.49</v>
      </c>
      <c r="C594" s="35">
        <v>42.660000000000004</v>
      </c>
      <c r="D594" s="35">
        <v>40.230000000000011</v>
      </c>
      <c r="E594" s="35">
        <v>34.76</v>
      </c>
      <c r="F594" s="35">
        <v>35.07</v>
      </c>
      <c r="G594" s="35">
        <v>29.220000000000002</v>
      </c>
      <c r="H594" s="35">
        <v>25.27</v>
      </c>
      <c r="I594" s="35">
        <v>21.939999999999998</v>
      </c>
      <c r="J594" s="35">
        <v>24.059999999999995</v>
      </c>
      <c r="K594" s="35">
        <v>28.910000000000004</v>
      </c>
      <c r="L594" s="35">
        <v>34.880000000000003</v>
      </c>
      <c r="M594" s="36">
        <v>40.380000000000003</v>
      </c>
    </row>
    <row r="595" spans="1:13" x14ac:dyDescent="0.25">
      <c r="A595" s="79" t="s">
        <v>1202</v>
      </c>
      <c r="B595" s="35">
        <v>14.98</v>
      </c>
      <c r="C595" s="35">
        <v>15.34</v>
      </c>
      <c r="D595" s="35">
        <v>14.519999999999998</v>
      </c>
      <c r="E595" s="35">
        <v>12.48</v>
      </c>
      <c r="F595" s="35">
        <v>12.63</v>
      </c>
      <c r="G595" s="35">
        <v>10.54</v>
      </c>
      <c r="H595" s="35">
        <v>9.07</v>
      </c>
      <c r="I595" s="35">
        <v>7.9</v>
      </c>
      <c r="J595" s="35">
        <v>8.6499999999999986</v>
      </c>
      <c r="K595" s="35">
        <v>10.42</v>
      </c>
      <c r="L595" s="35">
        <v>12.56</v>
      </c>
      <c r="M595" s="36">
        <v>14.54</v>
      </c>
    </row>
    <row r="596" spans="1:13" x14ac:dyDescent="0.25">
      <c r="A596" s="79" t="s">
        <v>1203</v>
      </c>
      <c r="B596" s="35">
        <v>21.369999999999997</v>
      </c>
      <c r="C596" s="35">
        <v>22.9</v>
      </c>
      <c r="D596" s="35">
        <v>19.03</v>
      </c>
      <c r="E596" s="35">
        <v>16.399999999999999</v>
      </c>
      <c r="F596" s="35">
        <v>16.579999999999998</v>
      </c>
      <c r="G596" s="35">
        <v>15.3</v>
      </c>
      <c r="H596" s="35">
        <v>13.009999999999998</v>
      </c>
      <c r="I596" s="35">
        <v>11.260000000000002</v>
      </c>
      <c r="J596" s="35">
        <v>12.629999999999999</v>
      </c>
      <c r="K596" s="35">
        <v>14.88</v>
      </c>
      <c r="L596" s="35">
        <v>18.86</v>
      </c>
      <c r="M596" s="36">
        <v>22.009999999999998</v>
      </c>
    </row>
    <row r="597" spans="1:13" x14ac:dyDescent="0.25">
      <c r="A597" s="79" t="s">
        <v>1204</v>
      </c>
      <c r="B597" s="35">
        <v>32.26</v>
      </c>
      <c r="C597" s="35">
        <v>34.33</v>
      </c>
      <c r="D597" s="35">
        <v>28.490000000000002</v>
      </c>
      <c r="E597" s="35">
        <v>24.600000000000005</v>
      </c>
      <c r="F597" s="35">
        <v>24.83</v>
      </c>
      <c r="G597" s="35">
        <v>22.940000000000005</v>
      </c>
      <c r="H597" s="35">
        <v>19.45</v>
      </c>
      <c r="I597" s="35">
        <v>16.86</v>
      </c>
      <c r="J597" s="35">
        <v>18.880000000000003</v>
      </c>
      <c r="K597" s="35">
        <v>22.29</v>
      </c>
      <c r="L597" s="35">
        <v>28.24</v>
      </c>
      <c r="M597" s="36">
        <v>32.979999999999997</v>
      </c>
    </row>
    <row r="598" spans="1:13" x14ac:dyDescent="0.25">
      <c r="A598" s="79" t="s">
        <v>1205</v>
      </c>
      <c r="B598" s="35">
        <v>15.659999999999998</v>
      </c>
      <c r="C598" s="35">
        <v>12.289999999999997</v>
      </c>
      <c r="D598" s="35">
        <v>13.629999999999999</v>
      </c>
      <c r="E598" s="35">
        <v>12.04</v>
      </c>
      <c r="F598" s="35">
        <v>14.770000000000003</v>
      </c>
      <c r="G598" s="35">
        <v>12.319999999999999</v>
      </c>
      <c r="H598" s="35">
        <v>11.67</v>
      </c>
      <c r="I598" s="35">
        <v>10.7</v>
      </c>
      <c r="J598" s="35">
        <v>11.71</v>
      </c>
      <c r="K598" s="35">
        <v>13.13</v>
      </c>
      <c r="L598" s="35">
        <v>15.959999999999999</v>
      </c>
      <c r="M598" s="36">
        <v>18.369999999999997</v>
      </c>
    </row>
    <row r="599" spans="1:13" x14ac:dyDescent="0.25">
      <c r="A599" s="79" t="s">
        <v>1206</v>
      </c>
      <c r="B599" s="35">
        <v>8.17</v>
      </c>
      <c r="C599" s="35">
        <v>6.08</v>
      </c>
      <c r="D599" s="35">
        <v>6.94</v>
      </c>
      <c r="E599" s="35">
        <v>6.6</v>
      </c>
      <c r="F599" s="35">
        <v>6.5900000000000007</v>
      </c>
      <c r="G599" s="35">
        <v>6.3800000000000008</v>
      </c>
      <c r="H599" s="35">
        <v>5.39</v>
      </c>
      <c r="I599" s="35">
        <v>5.2200000000000006</v>
      </c>
      <c r="J599" s="35">
        <v>5.8900000000000006</v>
      </c>
      <c r="K599" s="35">
        <v>6.0500000000000007</v>
      </c>
      <c r="L599" s="35">
        <v>7.5000000000000009</v>
      </c>
      <c r="M599" s="36">
        <v>8.8800000000000008</v>
      </c>
    </row>
    <row r="600" spans="1:13" x14ac:dyDescent="0.25">
      <c r="A600" s="79" t="s">
        <v>1207</v>
      </c>
      <c r="B600" s="35">
        <v>17.509999999999998</v>
      </c>
      <c r="C600" s="35">
        <v>16.630000000000003</v>
      </c>
      <c r="D600" s="35">
        <v>19.149999999999999</v>
      </c>
      <c r="E600" s="35">
        <v>17.599999999999998</v>
      </c>
      <c r="F600" s="35">
        <v>17.330000000000002</v>
      </c>
      <c r="G600" s="35">
        <v>14.060000000000002</v>
      </c>
      <c r="H600" s="35">
        <v>12.17</v>
      </c>
      <c r="I600" s="35">
        <v>11.34</v>
      </c>
      <c r="J600" s="35">
        <v>12.360000000000001</v>
      </c>
      <c r="K600" s="35">
        <v>13.95</v>
      </c>
      <c r="L600" s="35">
        <v>16.84</v>
      </c>
      <c r="M600" s="36">
        <v>17.98</v>
      </c>
    </row>
    <row r="601" spans="1:13" x14ac:dyDescent="0.25">
      <c r="A601" s="79" t="s">
        <v>1208</v>
      </c>
      <c r="B601" s="35">
        <v>0</v>
      </c>
      <c r="C601" s="35">
        <v>1</v>
      </c>
      <c r="D601" s="35">
        <v>0.85000000000000009</v>
      </c>
      <c r="E601" s="35">
        <v>0.72000000000000008</v>
      </c>
      <c r="F601" s="35">
        <v>0.7400000000000001</v>
      </c>
      <c r="G601" s="35">
        <v>0.66</v>
      </c>
      <c r="H601" s="35">
        <v>0.58000000000000007</v>
      </c>
      <c r="I601" s="35">
        <v>0.5</v>
      </c>
      <c r="J601" s="35">
        <v>0.54</v>
      </c>
      <c r="K601" s="35">
        <v>0.63000000000000012</v>
      </c>
      <c r="L601" s="35">
        <v>0.82000000000000017</v>
      </c>
      <c r="M601" s="36">
        <v>0.93</v>
      </c>
    </row>
    <row r="602" spans="1:13" x14ac:dyDescent="0.25">
      <c r="A602" s="79" t="s">
        <v>1209</v>
      </c>
      <c r="B602" s="35">
        <v>9.3999999999999986</v>
      </c>
      <c r="C602" s="35">
        <v>10.270000000000001</v>
      </c>
      <c r="D602" s="35">
        <v>8.76</v>
      </c>
      <c r="E602" s="35">
        <v>7.6000000000000014</v>
      </c>
      <c r="F602" s="35">
        <v>7.669999999999999</v>
      </c>
      <c r="G602" s="35">
        <v>7.0399999999999991</v>
      </c>
      <c r="H602" s="35">
        <v>5.9800000000000013</v>
      </c>
      <c r="I602" s="35">
        <v>5.18</v>
      </c>
      <c r="J602" s="35">
        <v>5.85</v>
      </c>
      <c r="K602" s="35">
        <v>6.8900000000000006</v>
      </c>
      <c r="L602" s="35">
        <v>8.6999999999999993</v>
      </c>
      <c r="M602" s="36">
        <v>10.18</v>
      </c>
    </row>
    <row r="603" spans="1:13" x14ac:dyDescent="0.25">
      <c r="A603" s="83" t="s">
        <v>1210</v>
      </c>
      <c r="B603" s="35">
        <v>29.68</v>
      </c>
      <c r="C603" s="35">
        <v>32.230000000000004</v>
      </c>
      <c r="D603" s="35">
        <v>26.74</v>
      </c>
      <c r="E603" s="35">
        <v>23.119999999999997</v>
      </c>
      <c r="F603" s="35">
        <v>23.28</v>
      </c>
      <c r="G603" s="35">
        <v>21.500000000000004</v>
      </c>
      <c r="H603" s="35">
        <v>18.28</v>
      </c>
      <c r="I603" s="35">
        <v>15.82</v>
      </c>
      <c r="J603" s="35">
        <v>17.71</v>
      </c>
      <c r="K603" s="35">
        <v>20.92</v>
      </c>
      <c r="L603" s="35">
        <v>26.520000000000003</v>
      </c>
      <c r="M603" s="36">
        <v>30.95</v>
      </c>
    </row>
    <row r="604" spans="1:13" x14ac:dyDescent="0.25">
      <c r="A604" s="83" t="s">
        <v>1211</v>
      </c>
      <c r="B604" s="35">
        <v>32.630000000000003</v>
      </c>
      <c r="C604" s="35">
        <v>38.200000000000003</v>
      </c>
      <c r="D604" s="35">
        <v>33.020000000000003</v>
      </c>
      <c r="E604" s="35">
        <v>27.64</v>
      </c>
      <c r="F604" s="35">
        <v>11.71</v>
      </c>
      <c r="G604" s="35">
        <v>12.239999999999998</v>
      </c>
      <c r="H604" s="35">
        <v>13.690000000000003</v>
      </c>
      <c r="I604" s="35">
        <v>12.760000000000002</v>
      </c>
      <c r="J604" s="35">
        <v>19.600000000000001</v>
      </c>
      <c r="K604" s="35">
        <v>25.580000000000002</v>
      </c>
      <c r="L604" s="35">
        <v>32.94</v>
      </c>
      <c r="M604" s="36">
        <v>36.380000000000003</v>
      </c>
    </row>
    <row r="605" spans="1:13" x14ac:dyDescent="0.25">
      <c r="A605" s="83" t="s">
        <v>1212</v>
      </c>
      <c r="B605" s="35">
        <v>28.27</v>
      </c>
      <c r="C605" s="35">
        <v>30.15</v>
      </c>
      <c r="D605" s="35">
        <v>28.639999999999997</v>
      </c>
      <c r="E605" s="35">
        <v>24.479999999999997</v>
      </c>
      <c r="F605" s="35">
        <v>24.259999999999998</v>
      </c>
      <c r="G605" s="35">
        <v>19.919999999999998</v>
      </c>
      <c r="H605" s="35">
        <v>17.779999999999998</v>
      </c>
      <c r="I605" s="35">
        <v>16.28</v>
      </c>
      <c r="J605" s="35">
        <v>17.71</v>
      </c>
      <c r="K605" s="35">
        <v>20.779999999999998</v>
      </c>
      <c r="L605" s="35">
        <v>23.420000000000005</v>
      </c>
      <c r="M605" s="36">
        <v>26.929999999999996</v>
      </c>
    </row>
    <row r="606" spans="1:13" x14ac:dyDescent="0.25">
      <c r="A606" s="83" t="s">
        <v>1213</v>
      </c>
      <c r="B606" s="35">
        <v>12.530000000000001</v>
      </c>
      <c r="C606" s="35">
        <v>13.83</v>
      </c>
      <c r="D606" s="35">
        <v>12.439999999999998</v>
      </c>
      <c r="E606" s="35">
        <v>10.64</v>
      </c>
      <c r="F606" s="35">
        <v>11.190000000000001</v>
      </c>
      <c r="G606" s="35">
        <v>9.4</v>
      </c>
      <c r="H606" s="35">
        <v>8.64</v>
      </c>
      <c r="I606" s="35">
        <v>7.7399999999999993</v>
      </c>
      <c r="J606" s="35">
        <v>8.41</v>
      </c>
      <c r="K606" s="35">
        <v>9.9200000000000017</v>
      </c>
      <c r="L606" s="35">
        <v>11.099999999999998</v>
      </c>
      <c r="M606" s="36">
        <v>12.37</v>
      </c>
    </row>
    <row r="607" spans="1:13" x14ac:dyDescent="0.25">
      <c r="A607" s="83" t="s">
        <v>1214</v>
      </c>
      <c r="B607" s="35">
        <v>0.13</v>
      </c>
      <c r="C607" s="35">
        <v>0.12</v>
      </c>
      <c r="D607" s="35">
        <v>0.11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0.08</v>
      </c>
      <c r="L607" s="35">
        <v>0.12</v>
      </c>
      <c r="M607" s="36">
        <v>0.15</v>
      </c>
    </row>
    <row r="608" spans="1:13" x14ac:dyDescent="0.25">
      <c r="A608" s="83" t="s">
        <v>1215</v>
      </c>
      <c r="B608" s="35">
        <v>0.56000000000000005</v>
      </c>
      <c r="C608" s="35">
        <v>0.54</v>
      </c>
      <c r="D608" s="35">
        <v>0.55000000000000004</v>
      </c>
      <c r="E608" s="35">
        <v>0.52</v>
      </c>
      <c r="F608" s="35">
        <v>0.55000000000000004</v>
      </c>
      <c r="G608" s="35">
        <v>0.52</v>
      </c>
      <c r="H608" s="35">
        <v>0.5</v>
      </c>
      <c r="I608" s="35">
        <v>0.45999999999999996</v>
      </c>
      <c r="J608" s="35">
        <v>0.47</v>
      </c>
      <c r="K608" s="35">
        <v>0.5</v>
      </c>
      <c r="L608" s="35">
        <v>0.5</v>
      </c>
      <c r="M608" s="36">
        <v>0.55000000000000004</v>
      </c>
    </row>
    <row r="609" spans="1:13" x14ac:dyDescent="0.25">
      <c r="A609" s="83" t="s">
        <v>1216</v>
      </c>
      <c r="B609" s="35">
        <v>1.9100000000000001</v>
      </c>
      <c r="C609" s="35">
        <v>2.02</v>
      </c>
      <c r="D609" s="35">
        <v>2.4400000000000004</v>
      </c>
      <c r="E609" s="35">
        <v>2.12</v>
      </c>
      <c r="F609" s="35">
        <v>2.17</v>
      </c>
      <c r="G609" s="35">
        <v>1.4600000000000002</v>
      </c>
      <c r="H609" s="35">
        <v>1.1200000000000001</v>
      </c>
      <c r="I609" s="35">
        <v>0.85999999999999988</v>
      </c>
      <c r="J609" s="35">
        <v>1.02</v>
      </c>
      <c r="K609" s="35">
        <v>1.2</v>
      </c>
      <c r="L609" s="35">
        <v>1.4600000000000002</v>
      </c>
      <c r="M609" s="36">
        <v>1.79</v>
      </c>
    </row>
    <row r="610" spans="1:13" x14ac:dyDescent="0.25">
      <c r="A610" s="83" t="s">
        <v>1217</v>
      </c>
      <c r="B610" s="35">
        <v>0.66</v>
      </c>
      <c r="C610" s="35">
        <v>0.73</v>
      </c>
      <c r="D610" s="35">
        <v>0.74</v>
      </c>
      <c r="E610" s="35">
        <v>0.64000000000000012</v>
      </c>
      <c r="F610" s="35">
        <v>0.7400000000000001</v>
      </c>
      <c r="G610" s="35">
        <v>0.56000000000000005</v>
      </c>
      <c r="H610" s="35">
        <v>0.53</v>
      </c>
      <c r="I610" s="35">
        <v>0.5</v>
      </c>
      <c r="J610" s="35">
        <v>0.51</v>
      </c>
      <c r="K610" s="35">
        <v>0.5</v>
      </c>
      <c r="L610" s="35">
        <v>0.32000000000000006</v>
      </c>
      <c r="M610" s="36">
        <v>0.58000000000000007</v>
      </c>
    </row>
    <row r="611" spans="1:13" x14ac:dyDescent="0.25">
      <c r="A611" s="83" t="s">
        <v>1218</v>
      </c>
      <c r="B611" s="35">
        <v>9.4600000000000009</v>
      </c>
      <c r="C611" s="35">
        <v>11.28</v>
      </c>
      <c r="D611" s="35">
        <v>13.79</v>
      </c>
      <c r="E611" s="35">
        <v>11.88</v>
      </c>
      <c r="F611" s="35">
        <v>11.979999999999999</v>
      </c>
      <c r="G611" s="35">
        <v>8.1</v>
      </c>
      <c r="H611" s="35">
        <v>6.3100000000000005</v>
      </c>
      <c r="I611" s="35">
        <v>4.9399999999999995</v>
      </c>
      <c r="J611" s="35">
        <v>5.77</v>
      </c>
      <c r="K611" s="35">
        <v>6.63</v>
      </c>
      <c r="L611" s="35">
        <v>8.14</v>
      </c>
      <c r="M611" s="36">
        <v>9.9700000000000006</v>
      </c>
    </row>
    <row r="612" spans="1:13" x14ac:dyDescent="0.25">
      <c r="A612" s="83" t="s">
        <v>1219</v>
      </c>
      <c r="B612" s="35">
        <v>0.84000000000000008</v>
      </c>
      <c r="C612" s="35">
        <v>0.97</v>
      </c>
      <c r="D612" s="35">
        <v>0.78</v>
      </c>
      <c r="E612" s="35">
        <v>0.72000000000000008</v>
      </c>
      <c r="F612" s="35">
        <v>0.70000000000000007</v>
      </c>
      <c r="G612" s="35">
        <v>0.66</v>
      </c>
      <c r="H612" s="35">
        <v>0.54</v>
      </c>
      <c r="I612" s="35">
        <v>0.5</v>
      </c>
      <c r="J612" s="35">
        <v>0.51</v>
      </c>
      <c r="K612" s="35">
        <v>0.62000000000000011</v>
      </c>
      <c r="L612" s="35">
        <v>0.80000000000000016</v>
      </c>
      <c r="M612" s="36">
        <v>0.93</v>
      </c>
    </row>
    <row r="613" spans="1:13" x14ac:dyDescent="0.25">
      <c r="A613" s="83" t="s">
        <v>1220</v>
      </c>
      <c r="B613" s="35">
        <v>57.910000000000004</v>
      </c>
      <c r="C613" s="35">
        <v>64.789999999999992</v>
      </c>
      <c r="D613" s="35">
        <v>53.800000000000004</v>
      </c>
      <c r="E613" s="35">
        <v>46.44</v>
      </c>
      <c r="F613" s="35">
        <v>46.88</v>
      </c>
      <c r="G613" s="35">
        <v>43.28</v>
      </c>
      <c r="H613" s="35">
        <v>36.729999999999997</v>
      </c>
      <c r="I613" s="35">
        <v>31.839999999999996</v>
      </c>
      <c r="J613" s="35">
        <v>35.65</v>
      </c>
      <c r="K613" s="35">
        <v>42.089999999999996</v>
      </c>
      <c r="L613" s="35">
        <v>53.339999999999989</v>
      </c>
      <c r="M613" s="36">
        <v>62.269999999999996</v>
      </c>
    </row>
    <row r="614" spans="1:13" x14ac:dyDescent="0.25">
      <c r="A614" s="83" t="s">
        <v>1221</v>
      </c>
      <c r="B614" s="35">
        <v>32.43</v>
      </c>
      <c r="C614" s="35">
        <v>34.730000000000004</v>
      </c>
      <c r="D614" s="35">
        <v>28.79</v>
      </c>
      <c r="E614" s="35">
        <v>24.880000000000003</v>
      </c>
      <c r="F614" s="35">
        <v>25.11</v>
      </c>
      <c r="G614" s="35">
        <v>23.179999999999996</v>
      </c>
      <c r="H614" s="35">
        <v>19.689999999999998</v>
      </c>
      <c r="I614" s="35">
        <v>17.060000000000002</v>
      </c>
      <c r="J614" s="35">
        <v>19.100000000000001</v>
      </c>
      <c r="K614" s="35">
        <v>22.549999999999997</v>
      </c>
      <c r="L614" s="35">
        <v>28.540000000000003</v>
      </c>
      <c r="M614" s="36">
        <v>33.36</v>
      </c>
    </row>
    <row r="615" spans="1:13" x14ac:dyDescent="0.25">
      <c r="A615" s="83" t="s">
        <v>1222</v>
      </c>
      <c r="B615" s="35">
        <v>0.45999999999999996</v>
      </c>
      <c r="C615" s="35">
        <v>0.51</v>
      </c>
      <c r="D615" s="35">
        <v>0.39</v>
      </c>
      <c r="E615" s="35">
        <v>0.36000000000000004</v>
      </c>
      <c r="F615" s="35">
        <v>0.39</v>
      </c>
      <c r="G615" s="35">
        <v>0.32000000000000006</v>
      </c>
      <c r="H615" s="35">
        <v>0.31</v>
      </c>
      <c r="I615" s="35">
        <v>0.26</v>
      </c>
      <c r="J615" s="35">
        <v>0.27</v>
      </c>
      <c r="K615" s="35">
        <v>0.34</v>
      </c>
      <c r="L615" s="35">
        <v>0.42000000000000004</v>
      </c>
      <c r="M615" s="36">
        <v>0.47</v>
      </c>
    </row>
    <row r="616" spans="1:13" x14ac:dyDescent="0.25">
      <c r="A616" s="83" t="s">
        <v>1223</v>
      </c>
      <c r="B616" s="35">
        <v>0.62000000000000011</v>
      </c>
      <c r="C616" s="35">
        <v>0.67000000000000015</v>
      </c>
      <c r="D616" s="35">
        <v>0.82000000000000017</v>
      </c>
      <c r="E616" s="35">
        <v>0.68</v>
      </c>
      <c r="F616" s="35">
        <v>0.70000000000000007</v>
      </c>
      <c r="G616" s="35">
        <v>0.48000000000000009</v>
      </c>
      <c r="H616" s="35">
        <v>0.39</v>
      </c>
      <c r="I616" s="35">
        <v>0.28000000000000003</v>
      </c>
      <c r="J616" s="35">
        <v>0.35000000000000003</v>
      </c>
      <c r="K616" s="35">
        <v>0.38</v>
      </c>
      <c r="L616" s="35">
        <v>0.5</v>
      </c>
      <c r="M616" s="36">
        <v>0.6100000000000001</v>
      </c>
    </row>
    <row r="617" spans="1:13" x14ac:dyDescent="0.25">
      <c r="A617" s="83" t="s">
        <v>1224</v>
      </c>
      <c r="B617" s="35">
        <v>0.62000000000000011</v>
      </c>
      <c r="C617" s="35">
        <v>0.67000000000000015</v>
      </c>
      <c r="D617" s="35">
        <v>0.82000000000000017</v>
      </c>
      <c r="E617" s="35">
        <v>0.68</v>
      </c>
      <c r="F617" s="35">
        <v>0.70000000000000007</v>
      </c>
      <c r="G617" s="35">
        <v>0.48000000000000009</v>
      </c>
      <c r="H617" s="35">
        <v>0.38</v>
      </c>
      <c r="I617" s="35">
        <v>0.28000000000000003</v>
      </c>
      <c r="J617" s="35">
        <v>0.35000000000000003</v>
      </c>
      <c r="K617" s="35">
        <v>0.38</v>
      </c>
      <c r="L617" s="35">
        <v>0.5</v>
      </c>
      <c r="M617" s="36">
        <v>0.6100000000000001</v>
      </c>
    </row>
    <row r="618" spans="1:13" x14ac:dyDescent="0.25">
      <c r="A618" s="83" t="s">
        <v>1225</v>
      </c>
      <c r="B618" s="35">
        <v>0.6100000000000001</v>
      </c>
      <c r="C618" s="35">
        <v>0.66</v>
      </c>
      <c r="D618" s="35">
        <v>0.80999999999999994</v>
      </c>
      <c r="E618" s="35">
        <v>0.68</v>
      </c>
      <c r="F618" s="35">
        <v>0.70000000000000007</v>
      </c>
      <c r="G618" s="35">
        <v>0.45999999999999996</v>
      </c>
      <c r="H618" s="35">
        <v>0.38000000000000006</v>
      </c>
      <c r="I618" s="35">
        <v>0.28000000000000003</v>
      </c>
      <c r="J618" s="35">
        <v>0.34</v>
      </c>
      <c r="K618" s="35">
        <v>0.39</v>
      </c>
      <c r="L618" s="35">
        <v>0.48</v>
      </c>
      <c r="M618" s="36">
        <v>0.57999999999999996</v>
      </c>
    </row>
    <row r="619" spans="1:13" x14ac:dyDescent="0.25">
      <c r="A619" s="83" t="s">
        <v>1226</v>
      </c>
      <c r="B619" s="35">
        <v>0.6100000000000001</v>
      </c>
      <c r="C619" s="35">
        <v>0.69000000000000006</v>
      </c>
      <c r="D619" s="35">
        <v>0.80999999999999994</v>
      </c>
      <c r="E619" s="35">
        <v>0.68</v>
      </c>
      <c r="F619" s="35">
        <v>0.70000000000000007</v>
      </c>
      <c r="G619" s="35">
        <v>0.48</v>
      </c>
      <c r="H619" s="35">
        <v>0.38000000000000006</v>
      </c>
      <c r="I619" s="35">
        <v>0.28000000000000003</v>
      </c>
      <c r="J619" s="35">
        <v>0.34</v>
      </c>
      <c r="K619" s="35">
        <v>0.39</v>
      </c>
      <c r="L619" s="35">
        <v>0.48</v>
      </c>
      <c r="M619" s="36">
        <v>0.57999999999999996</v>
      </c>
    </row>
    <row r="620" spans="1:13" x14ac:dyDescent="0.25">
      <c r="A620" s="83" t="s">
        <v>1227</v>
      </c>
      <c r="B620" s="35">
        <v>0.25</v>
      </c>
      <c r="C620" s="35">
        <v>0.28000000000000003</v>
      </c>
      <c r="D620" s="35">
        <v>0.32</v>
      </c>
      <c r="E620" s="35">
        <v>0.32</v>
      </c>
      <c r="F620" s="35">
        <v>0.3</v>
      </c>
      <c r="G620" s="35">
        <v>0.2</v>
      </c>
      <c r="H620" s="35">
        <v>0.15</v>
      </c>
      <c r="I620" s="35">
        <v>0.12</v>
      </c>
      <c r="J620" s="35">
        <v>0.15</v>
      </c>
      <c r="K620" s="35">
        <v>0.16</v>
      </c>
      <c r="L620" s="35">
        <v>0.2</v>
      </c>
      <c r="M620" s="36">
        <v>0.27</v>
      </c>
    </row>
    <row r="621" spans="1:13" x14ac:dyDescent="0.25">
      <c r="A621" s="83" t="s">
        <v>1228</v>
      </c>
      <c r="B621" s="35">
        <v>0.58000000000000007</v>
      </c>
      <c r="C621" s="35">
        <v>0.62</v>
      </c>
      <c r="D621" s="35">
        <v>0.77</v>
      </c>
      <c r="E621" s="35">
        <v>0.64000000000000012</v>
      </c>
      <c r="F621" s="35">
        <v>0.66000000000000014</v>
      </c>
      <c r="G621" s="35">
        <v>0.46000000000000008</v>
      </c>
      <c r="H621" s="35">
        <v>0.35000000000000003</v>
      </c>
      <c r="I621" s="35">
        <v>0.26</v>
      </c>
      <c r="J621" s="35">
        <v>0.31000000000000005</v>
      </c>
      <c r="K621" s="35">
        <v>0.39</v>
      </c>
      <c r="L621" s="35">
        <v>0.46000000000000008</v>
      </c>
      <c r="M621" s="36">
        <v>0.55000000000000004</v>
      </c>
    </row>
    <row r="622" spans="1:13" x14ac:dyDescent="0.25">
      <c r="A622" s="83" t="s">
        <v>1229</v>
      </c>
      <c r="B622" s="35">
        <v>1.7300000000000002</v>
      </c>
      <c r="C622" s="35">
        <v>1.9800000000000004</v>
      </c>
      <c r="D622" s="35">
        <v>1.6300000000000001</v>
      </c>
      <c r="E622" s="35">
        <v>1.4400000000000002</v>
      </c>
      <c r="F622" s="35">
        <v>1.4300000000000002</v>
      </c>
      <c r="G622" s="35">
        <v>1.34</v>
      </c>
      <c r="H622" s="35">
        <v>1.1300000000000001</v>
      </c>
      <c r="I622" s="35">
        <v>0.96</v>
      </c>
      <c r="J622" s="35">
        <v>1.08</v>
      </c>
      <c r="K622" s="35">
        <v>1.2800000000000002</v>
      </c>
      <c r="L622" s="35">
        <v>1.6400000000000001</v>
      </c>
      <c r="M622" s="36">
        <v>1.9000000000000001</v>
      </c>
    </row>
    <row r="623" spans="1:13" x14ac:dyDescent="0.25">
      <c r="A623" s="83" t="s">
        <v>1230</v>
      </c>
      <c r="B623" s="35">
        <v>0.56000000000000005</v>
      </c>
      <c r="C623" s="35">
        <v>0.65000000000000013</v>
      </c>
      <c r="D623" s="35">
        <v>0.7400000000000001</v>
      </c>
      <c r="E623" s="35">
        <v>0.68</v>
      </c>
      <c r="F623" s="35">
        <v>0.66</v>
      </c>
      <c r="G623" s="35">
        <v>0.44000000000000006</v>
      </c>
      <c r="H623" s="35">
        <v>0.35000000000000003</v>
      </c>
      <c r="I623" s="35">
        <v>0.30000000000000004</v>
      </c>
      <c r="J623" s="35">
        <v>0.35000000000000003</v>
      </c>
      <c r="K623" s="35">
        <v>0.35000000000000003</v>
      </c>
      <c r="L623" s="35">
        <v>0.44000000000000006</v>
      </c>
      <c r="M623" s="36">
        <v>0.55000000000000004</v>
      </c>
    </row>
    <row r="624" spans="1:13" x14ac:dyDescent="0.25">
      <c r="A624" s="83" t="s">
        <v>1231</v>
      </c>
      <c r="B624" s="35">
        <v>0.85</v>
      </c>
      <c r="C624" s="35">
        <v>0.98</v>
      </c>
      <c r="D624" s="35">
        <v>0.81000000000000016</v>
      </c>
      <c r="E624" s="35">
        <v>0.72000000000000008</v>
      </c>
      <c r="F624" s="35">
        <v>0.7400000000000001</v>
      </c>
      <c r="G624" s="35">
        <v>0.68</v>
      </c>
      <c r="H624" s="35">
        <v>0.55000000000000004</v>
      </c>
      <c r="I624" s="35">
        <v>0.48</v>
      </c>
      <c r="J624" s="35">
        <v>0.54</v>
      </c>
      <c r="K624" s="35">
        <v>0.63000000000000012</v>
      </c>
      <c r="L624" s="35">
        <v>0.80000000000000016</v>
      </c>
      <c r="M624" s="36">
        <v>0.96</v>
      </c>
    </row>
    <row r="625" spans="1:13" x14ac:dyDescent="0.25">
      <c r="A625" s="83" t="s">
        <v>1232</v>
      </c>
      <c r="B625" s="35">
        <v>0.21000000000000002</v>
      </c>
      <c r="C625" s="35">
        <v>0.23000000000000004</v>
      </c>
      <c r="D625" s="35">
        <v>0.28000000000000003</v>
      </c>
      <c r="E625" s="35">
        <v>0.24000000000000005</v>
      </c>
      <c r="F625" s="35">
        <v>0.27</v>
      </c>
      <c r="G625" s="35">
        <v>0.2</v>
      </c>
      <c r="H625" s="35">
        <v>0.12</v>
      </c>
      <c r="I625" s="35">
        <v>0.1</v>
      </c>
      <c r="J625" s="35">
        <v>0.13999999999999999</v>
      </c>
      <c r="K625" s="35">
        <v>0.15</v>
      </c>
      <c r="L625" s="35">
        <v>0.18000000000000002</v>
      </c>
      <c r="M625" s="36">
        <v>0.23000000000000004</v>
      </c>
    </row>
    <row r="626" spans="1:13" x14ac:dyDescent="0.25">
      <c r="A626" s="83" t="s">
        <v>1233</v>
      </c>
      <c r="B626" s="35">
        <v>0.41000000000000003</v>
      </c>
      <c r="C626" s="35">
        <v>0.46000000000000008</v>
      </c>
      <c r="D626" s="35">
        <v>0.55000000000000004</v>
      </c>
      <c r="E626" s="35">
        <v>0.48000000000000009</v>
      </c>
      <c r="F626" s="35">
        <v>0.49</v>
      </c>
      <c r="G626" s="35">
        <v>0.30000000000000004</v>
      </c>
      <c r="H626" s="35">
        <v>0.24000000000000005</v>
      </c>
      <c r="I626" s="35">
        <v>0.2</v>
      </c>
      <c r="J626" s="35">
        <v>0.23000000000000004</v>
      </c>
      <c r="K626" s="35">
        <v>0.27</v>
      </c>
      <c r="L626" s="35">
        <v>0.30000000000000004</v>
      </c>
      <c r="M626" s="36">
        <v>0.39</v>
      </c>
    </row>
    <row r="627" spans="1:13" x14ac:dyDescent="0.25">
      <c r="A627" s="83" t="s">
        <v>1234</v>
      </c>
      <c r="B627" s="35">
        <v>0.36000000000000004</v>
      </c>
      <c r="C627" s="35">
        <v>0.43000000000000005</v>
      </c>
      <c r="D627" s="35">
        <v>0.54</v>
      </c>
      <c r="E627" s="35">
        <v>0.48000000000000009</v>
      </c>
      <c r="F627" s="35">
        <v>0.47000000000000008</v>
      </c>
      <c r="G627" s="35">
        <v>0.30000000000000004</v>
      </c>
      <c r="H627" s="35">
        <v>0.24000000000000005</v>
      </c>
      <c r="I627" s="35">
        <v>0.18000000000000002</v>
      </c>
      <c r="J627" s="35">
        <v>0.23000000000000004</v>
      </c>
      <c r="K627" s="35">
        <v>0.27</v>
      </c>
      <c r="L627" s="35">
        <v>0.32000000000000006</v>
      </c>
      <c r="M627" s="36">
        <v>0.39</v>
      </c>
    </row>
    <row r="628" spans="1:13" x14ac:dyDescent="0.25">
      <c r="A628" s="83" t="s">
        <v>1235</v>
      </c>
      <c r="B628" s="35">
        <v>0.59000000000000008</v>
      </c>
      <c r="C628" s="35">
        <v>0.66000000000000014</v>
      </c>
      <c r="D628" s="35">
        <v>0.84000000000000008</v>
      </c>
      <c r="E628" s="35">
        <v>0.68</v>
      </c>
      <c r="F628" s="35">
        <v>0.70000000000000007</v>
      </c>
      <c r="G628" s="35">
        <v>0.5</v>
      </c>
      <c r="H628" s="35">
        <v>0.39</v>
      </c>
      <c r="I628" s="35">
        <v>0.3</v>
      </c>
      <c r="J628" s="35">
        <v>0.35000000000000003</v>
      </c>
      <c r="K628" s="35">
        <v>0.39000000000000007</v>
      </c>
      <c r="L628" s="35">
        <v>0.5</v>
      </c>
      <c r="M628" s="36">
        <v>0.58000000000000007</v>
      </c>
    </row>
    <row r="629" spans="1:13" x14ac:dyDescent="0.25">
      <c r="A629" s="83" t="s">
        <v>1236</v>
      </c>
      <c r="B629" s="35">
        <v>0.59000000000000008</v>
      </c>
      <c r="C629" s="35">
        <v>0.66000000000000014</v>
      </c>
      <c r="D629" s="35">
        <v>0.78000000000000014</v>
      </c>
      <c r="E629" s="35">
        <v>0.68</v>
      </c>
      <c r="F629" s="35">
        <v>0.70000000000000007</v>
      </c>
      <c r="G629" s="35">
        <v>0.46000000000000008</v>
      </c>
      <c r="H629" s="35">
        <v>0.38</v>
      </c>
      <c r="I629" s="35">
        <v>0.28000000000000003</v>
      </c>
      <c r="J629" s="35">
        <v>0.34</v>
      </c>
      <c r="K629" s="35">
        <v>0.35000000000000003</v>
      </c>
      <c r="L629" s="35">
        <v>0.46000000000000008</v>
      </c>
      <c r="M629" s="36">
        <v>0.58000000000000007</v>
      </c>
    </row>
    <row r="630" spans="1:13" x14ac:dyDescent="0.25">
      <c r="A630" s="83" t="s">
        <v>1237</v>
      </c>
      <c r="B630" s="35">
        <v>0.64</v>
      </c>
      <c r="C630" s="35">
        <v>0.66</v>
      </c>
      <c r="D630" s="35">
        <v>0.82000000000000006</v>
      </c>
      <c r="E630" s="35">
        <v>0.68000000000000016</v>
      </c>
      <c r="F630" s="35">
        <v>0.70000000000000007</v>
      </c>
      <c r="G630" s="35">
        <v>0.48</v>
      </c>
      <c r="H630" s="35">
        <v>0.36000000000000004</v>
      </c>
      <c r="I630" s="35">
        <v>0.3</v>
      </c>
      <c r="J630" s="35">
        <v>0.34</v>
      </c>
      <c r="K630" s="35">
        <v>0.42</v>
      </c>
      <c r="L630" s="35">
        <v>0.48</v>
      </c>
      <c r="M630" s="36">
        <v>0.59000000000000008</v>
      </c>
    </row>
    <row r="631" spans="1:13" x14ac:dyDescent="0.25">
      <c r="A631" s="83" t="s">
        <v>1238</v>
      </c>
      <c r="B631" s="35">
        <v>0.31</v>
      </c>
      <c r="C631" s="35">
        <v>0.39</v>
      </c>
      <c r="D631" s="35">
        <v>0.28000000000000003</v>
      </c>
      <c r="E631" s="35">
        <v>0.24000000000000005</v>
      </c>
      <c r="F631" s="35">
        <v>0.27</v>
      </c>
      <c r="G631" s="35">
        <v>0.26</v>
      </c>
      <c r="H631" s="35">
        <v>0.23000000000000004</v>
      </c>
      <c r="I631" s="35">
        <v>0.16</v>
      </c>
      <c r="J631" s="35">
        <v>0.19000000000000003</v>
      </c>
      <c r="K631" s="35">
        <v>0.24000000000000005</v>
      </c>
      <c r="L631" s="35">
        <v>0.30000000000000004</v>
      </c>
      <c r="M631" s="36">
        <v>0.34</v>
      </c>
    </row>
    <row r="632" spans="1:13" x14ac:dyDescent="0.25">
      <c r="A632" s="83" t="s">
        <v>1239</v>
      </c>
      <c r="B632" s="35">
        <v>0.51</v>
      </c>
      <c r="C632" s="35">
        <v>0.59000000000000008</v>
      </c>
      <c r="D632" s="35">
        <v>0.70000000000000007</v>
      </c>
      <c r="E632" s="35">
        <v>0.60000000000000009</v>
      </c>
      <c r="F632" s="35">
        <v>0.62000000000000011</v>
      </c>
      <c r="G632" s="35">
        <v>0.4200000000000001</v>
      </c>
      <c r="H632" s="35">
        <v>0.31000000000000005</v>
      </c>
      <c r="I632" s="35">
        <v>0.26</v>
      </c>
      <c r="J632" s="35">
        <v>0.31000000000000005</v>
      </c>
      <c r="K632" s="35">
        <v>0.35000000000000003</v>
      </c>
      <c r="L632" s="35">
        <v>0.42000000000000004</v>
      </c>
      <c r="M632" s="36">
        <v>0.51</v>
      </c>
    </row>
    <row r="633" spans="1:13" x14ac:dyDescent="0.25">
      <c r="A633" s="83" t="s">
        <v>1240</v>
      </c>
      <c r="B633" s="35">
        <v>0.86</v>
      </c>
      <c r="C633" s="35">
        <v>0.98</v>
      </c>
      <c r="D633" s="35">
        <v>0.81</v>
      </c>
      <c r="E633" s="35">
        <v>0.72000000000000008</v>
      </c>
      <c r="F633" s="35">
        <v>0.73</v>
      </c>
      <c r="G633" s="35">
        <v>0.66000000000000014</v>
      </c>
      <c r="H633" s="35">
        <v>0.55000000000000004</v>
      </c>
      <c r="I633" s="35">
        <v>0.5</v>
      </c>
      <c r="J633" s="35">
        <v>0.55000000000000004</v>
      </c>
      <c r="K633" s="35">
        <v>0.62000000000000011</v>
      </c>
      <c r="L633" s="35">
        <v>0.8</v>
      </c>
      <c r="M633" s="36">
        <v>0.97000000000000008</v>
      </c>
    </row>
    <row r="634" spans="1:13" x14ac:dyDescent="0.25">
      <c r="A634" s="83" t="s">
        <v>1241</v>
      </c>
      <c r="B634" s="35">
        <v>0.61</v>
      </c>
      <c r="C634" s="35">
        <v>0.66</v>
      </c>
      <c r="D634" s="35">
        <v>0.81</v>
      </c>
      <c r="E634" s="35">
        <v>0.72000000000000008</v>
      </c>
      <c r="F634" s="35">
        <v>0.73</v>
      </c>
      <c r="G634" s="35">
        <v>0.48</v>
      </c>
      <c r="H634" s="35">
        <v>0.35000000000000003</v>
      </c>
      <c r="I634" s="35">
        <v>0.30000000000000004</v>
      </c>
      <c r="J634" s="35">
        <v>0.35000000000000003</v>
      </c>
      <c r="K634" s="35">
        <v>0.39000000000000007</v>
      </c>
      <c r="L634" s="35">
        <v>0.48</v>
      </c>
      <c r="M634" s="36">
        <v>0.58000000000000007</v>
      </c>
    </row>
    <row r="635" spans="1:13" x14ac:dyDescent="0.25">
      <c r="A635" s="83" t="s">
        <v>1242</v>
      </c>
      <c r="B635" s="35">
        <v>19.100000000000001</v>
      </c>
      <c r="C635" s="35">
        <v>20.459999999999997</v>
      </c>
      <c r="D635" s="35">
        <v>24.950000000000003</v>
      </c>
      <c r="E635" s="35">
        <v>21.479999999999997</v>
      </c>
      <c r="F635" s="35">
        <v>21.700000000000003</v>
      </c>
      <c r="G635" s="35">
        <v>14.66</v>
      </c>
      <c r="H635" s="35">
        <v>11.430000000000001</v>
      </c>
      <c r="I635" s="35">
        <v>8.92</v>
      </c>
      <c r="J635" s="35">
        <v>10.429999999999998</v>
      </c>
      <c r="K635" s="35">
        <v>12.040000000000001</v>
      </c>
      <c r="L635" s="35">
        <v>14.74</v>
      </c>
      <c r="M635" s="36">
        <v>18.09</v>
      </c>
    </row>
    <row r="636" spans="1:13" x14ac:dyDescent="0.25">
      <c r="A636" s="83" t="s">
        <v>1243</v>
      </c>
      <c r="B636" s="35">
        <v>24</v>
      </c>
      <c r="C636" s="35">
        <v>25.08</v>
      </c>
      <c r="D636" s="35">
        <v>30.570000000000004</v>
      </c>
      <c r="E636" s="35">
        <v>26.400000000000002</v>
      </c>
      <c r="F636" s="35">
        <v>26.62</v>
      </c>
      <c r="G636" s="35">
        <v>17.96</v>
      </c>
      <c r="H636" s="35">
        <v>13.990000000000002</v>
      </c>
      <c r="I636" s="35">
        <v>10.940000000000001</v>
      </c>
      <c r="J636" s="35">
        <v>12.81</v>
      </c>
      <c r="K636" s="35">
        <v>14.73</v>
      </c>
      <c r="L636" s="35">
        <v>18.079999999999998</v>
      </c>
      <c r="M636" s="36">
        <v>22.12</v>
      </c>
    </row>
    <row r="637" spans="1:13" x14ac:dyDescent="0.25">
      <c r="A637" s="83" t="s">
        <v>1244</v>
      </c>
      <c r="B637" s="35">
        <v>0.03</v>
      </c>
      <c r="C637" s="35">
        <v>0.03</v>
      </c>
      <c r="D637" s="35">
        <v>0.04</v>
      </c>
      <c r="E637" s="35">
        <v>0.04</v>
      </c>
      <c r="F637" s="35">
        <v>0.04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</v>
      </c>
    </row>
    <row r="638" spans="1:13" x14ac:dyDescent="0.25">
      <c r="A638" s="83" t="s">
        <v>1245</v>
      </c>
      <c r="B638" s="35">
        <v>0.62000000000000011</v>
      </c>
      <c r="C638" s="35">
        <v>0.70000000000000007</v>
      </c>
      <c r="D638" s="35">
        <v>0.85000000000000009</v>
      </c>
      <c r="E638" s="35">
        <v>0.72000000000000008</v>
      </c>
      <c r="F638" s="35">
        <v>0.7400000000000001</v>
      </c>
      <c r="G638" s="35">
        <v>0.5</v>
      </c>
      <c r="H638" s="35">
        <v>0.36000000000000004</v>
      </c>
      <c r="I638" s="35">
        <v>0.3</v>
      </c>
      <c r="J638" s="35">
        <v>0.35000000000000003</v>
      </c>
      <c r="K638" s="35">
        <v>0.42</v>
      </c>
      <c r="L638" s="35">
        <v>0.5</v>
      </c>
      <c r="M638" s="36">
        <v>0.62</v>
      </c>
    </row>
    <row r="639" spans="1:13" x14ac:dyDescent="0.25">
      <c r="A639" s="83" t="s">
        <v>1246</v>
      </c>
      <c r="B639" s="35">
        <v>0.89</v>
      </c>
      <c r="C639" s="35">
        <v>1</v>
      </c>
      <c r="D639" s="35">
        <v>0.81000000000000016</v>
      </c>
      <c r="E639" s="35">
        <v>0.72000000000000008</v>
      </c>
      <c r="F639" s="35">
        <v>0.7400000000000001</v>
      </c>
      <c r="G639" s="35">
        <v>0.68</v>
      </c>
      <c r="H639" s="35">
        <v>0.57999999999999996</v>
      </c>
      <c r="I639" s="35">
        <v>0.48</v>
      </c>
      <c r="J639" s="35">
        <v>0.54</v>
      </c>
      <c r="K639" s="35">
        <v>0.63</v>
      </c>
      <c r="L639" s="35">
        <v>0.82000000000000006</v>
      </c>
      <c r="M639" s="36">
        <v>0.92999999999999994</v>
      </c>
    </row>
    <row r="640" spans="1:13" x14ac:dyDescent="0.25">
      <c r="A640" s="83" t="s">
        <v>1247</v>
      </c>
      <c r="B640" s="35">
        <v>1.9100000000000001</v>
      </c>
      <c r="C640" s="35">
        <v>2.02</v>
      </c>
      <c r="D640" s="35">
        <v>2.4400000000000004</v>
      </c>
      <c r="E640" s="35">
        <v>2.12</v>
      </c>
      <c r="F640" s="35">
        <v>2.17</v>
      </c>
      <c r="G640" s="35">
        <v>1.4600000000000002</v>
      </c>
      <c r="H640" s="35">
        <v>1.1200000000000001</v>
      </c>
      <c r="I640" s="35">
        <v>0.85999999999999988</v>
      </c>
      <c r="J640" s="35">
        <v>1.02</v>
      </c>
      <c r="K640" s="35">
        <v>1.2</v>
      </c>
      <c r="L640" s="35">
        <v>1.4600000000000002</v>
      </c>
      <c r="M640" s="36">
        <v>1.79</v>
      </c>
    </row>
    <row r="641" spans="1:13" x14ac:dyDescent="0.25">
      <c r="A641" s="83" t="s">
        <v>1248</v>
      </c>
      <c r="B641" s="35">
        <v>27.43</v>
      </c>
      <c r="C641" s="35">
        <v>28.479999999999997</v>
      </c>
      <c r="D641" s="35">
        <v>26.89</v>
      </c>
      <c r="E641" s="35">
        <v>23.200000000000003</v>
      </c>
      <c r="F641" s="35">
        <v>23.410000000000004</v>
      </c>
      <c r="G641" s="35">
        <v>19.52</v>
      </c>
      <c r="H641" s="35">
        <v>16.869999999999997</v>
      </c>
      <c r="I641" s="35">
        <v>14.66</v>
      </c>
      <c r="J641" s="35">
        <v>16.079999999999998</v>
      </c>
      <c r="K641" s="35">
        <v>19.3</v>
      </c>
      <c r="L641" s="35">
        <v>23.299999999999997</v>
      </c>
      <c r="M641" s="36">
        <v>26.97</v>
      </c>
    </row>
    <row r="642" spans="1:13" x14ac:dyDescent="0.25">
      <c r="A642" s="83" t="s">
        <v>1249</v>
      </c>
      <c r="B642" s="35">
        <v>0.09</v>
      </c>
      <c r="C642" s="35">
        <v>0.11</v>
      </c>
      <c r="D642" s="35">
        <v>0.08</v>
      </c>
      <c r="E642" s="35">
        <v>0.08</v>
      </c>
      <c r="F642" s="35">
        <v>6.9999999999999993E-2</v>
      </c>
      <c r="G642" s="35">
        <v>6.0000000000000005E-2</v>
      </c>
      <c r="H642" s="35">
        <v>0.04</v>
      </c>
      <c r="I642" s="35">
        <v>0.04</v>
      </c>
      <c r="J642" s="35">
        <v>0.04</v>
      </c>
      <c r="K642" s="35">
        <v>0.04</v>
      </c>
      <c r="L642" s="35">
        <v>0.08</v>
      </c>
      <c r="M642" s="36">
        <v>0.11</v>
      </c>
    </row>
    <row r="643" spans="1:13" x14ac:dyDescent="0.25">
      <c r="A643" s="83" t="s">
        <v>1250</v>
      </c>
      <c r="B643" s="35">
        <v>0.31000000000000005</v>
      </c>
      <c r="C643" s="35">
        <v>0.32</v>
      </c>
      <c r="D643" s="35">
        <v>0.39</v>
      </c>
      <c r="E643" s="35">
        <v>0.32</v>
      </c>
      <c r="F643" s="35">
        <v>0.35000000000000003</v>
      </c>
      <c r="G643" s="35">
        <v>0.24000000000000005</v>
      </c>
      <c r="H643" s="35">
        <v>0.19</v>
      </c>
      <c r="I643" s="35">
        <v>0.16</v>
      </c>
      <c r="J643" s="35">
        <v>0.16</v>
      </c>
      <c r="K643" s="35">
        <v>0.19</v>
      </c>
      <c r="L643" s="35">
        <v>0.22000000000000003</v>
      </c>
      <c r="M643" s="36">
        <v>0.27</v>
      </c>
    </row>
    <row r="644" spans="1:13" x14ac:dyDescent="0.25">
      <c r="A644" s="83" t="s">
        <v>1251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0.04</v>
      </c>
      <c r="G644" s="35">
        <v>0.02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6">
        <v>0.03</v>
      </c>
    </row>
    <row r="645" spans="1:13" x14ac:dyDescent="0.25">
      <c r="A645" s="83" t="s">
        <v>1252</v>
      </c>
      <c r="B645" s="35">
        <v>0.32</v>
      </c>
      <c r="C645" s="35">
        <v>0.46</v>
      </c>
      <c r="D645" s="35">
        <v>0.55000000000000004</v>
      </c>
      <c r="E645" s="35">
        <v>0.48000000000000009</v>
      </c>
      <c r="F645" s="35">
        <v>0.51</v>
      </c>
      <c r="G645" s="35">
        <v>0.34</v>
      </c>
      <c r="H645" s="35">
        <v>0.26</v>
      </c>
      <c r="I645" s="35">
        <v>0.19999999999999998</v>
      </c>
      <c r="J645" s="35">
        <v>0.23000000000000004</v>
      </c>
      <c r="K645" s="35">
        <v>0.28000000000000003</v>
      </c>
      <c r="L645" s="35">
        <v>0.34</v>
      </c>
      <c r="M645" s="36">
        <v>0.42999999999999994</v>
      </c>
    </row>
    <row r="646" spans="1:13" x14ac:dyDescent="0.25">
      <c r="A646" s="83" t="s">
        <v>1253</v>
      </c>
      <c r="B646" s="35">
        <v>9.8400000000000016</v>
      </c>
      <c r="C646" s="35">
        <v>11.200000000000001</v>
      </c>
      <c r="D646" s="35">
        <v>9.4899999999999984</v>
      </c>
      <c r="E646" s="35">
        <v>8.16</v>
      </c>
      <c r="F646" s="35">
        <v>8.25</v>
      </c>
      <c r="G646" s="35">
        <v>7.6199999999999992</v>
      </c>
      <c r="H646" s="35">
        <v>6.47</v>
      </c>
      <c r="I646" s="35">
        <v>5.6</v>
      </c>
      <c r="J646" s="35">
        <v>6.28</v>
      </c>
      <c r="K646" s="35">
        <v>7.41</v>
      </c>
      <c r="L646" s="35">
        <v>9.42</v>
      </c>
      <c r="M646" s="36">
        <v>10.969999999999999</v>
      </c>
    </row>
    <row r="647" spans="1:13" x14ac:dyDescent="0.25">
      <c r="A647" s="83" t="s">
        <v>1254</v>
      </c>
      <c r="B647" s="35">
        <v>1.8400000000000003</v>
      </c>
      <c r="C647" s="35">
        <v>2.02</v>
      </c>
      <c r="D647" s="35">
        <v>2.4400000000000004</v>
      </c>
      <c r="E647" s="35">
        <v>2.12</v>
      </c>
      <c r="F647" s="35">
        <v>2.17</v>
      </c>
      <c r="G647" s="35">
        <v>1.4600000000000002</v>
      </c>
      <c r="H647" s="35">
        <v>1.1200000000000001</v>
      </c>
      <c r="I647" s="35">
        <v>0.85999999999999988</v>
      </c>
      <c r="J647" s="35">
        <v>1.02</v>
      </c>
      <c r="K647" s="35">
        <v>1.2</v>
      </c>
      <c r="L647" s="35">
        <v>1.4600000000000002</v>
      </c>
      <c r="M647" s="36">
        <v>1.79</v>
      </c>
    </row>
    <row r="648" spans="1:13" x14ac:dyDescent="0.25">
      <c r="A648" s="83" t="s">
        <v>1255</v>
      </c>
      <c r="B648" s="35">
        <v>1.9400000000000004</v>
      </c>
      <c r="C648" s="35">
        <v>2.02</v>
      </c>
      <c r="D648" s="35">
        <v>2.4400000000000004</v>
      </c>
      <c r="E648" s="35">
        <v>2.12</v>
      </c>
      <c r="F648" s="35">
        <v>2.17</v>
      </c>
      <c r="G648" s="35">
        <v>1.4600000000000002</v>
      </c>
      <c r="H648" s="35">
        <v>1.1200000000000001</v>
      </c>
      <c r="I648" s="35">
        <v>0.85999999999999988</v>
      </c>
      <c r="J648" s="35">
        <v>1.02</v>
      </c>
      <c r="K648" s="35">
        <v>1.2</v>
      </c>
      <c r="L648" s="35">
        <v>1.4600000000000002</v>
      </c>
      <c r="M648" s="36">
        <v>1.79</v>
      </c>
    </row>
    <row r="649" spans="1:13" x14ac:dyDescent="0.25">
      <c r="A649" s="83" t="s">
        <v>1256</v>
      </c>
      <c r="B649" s="35">
        <v>0.55000000000000004</v>
      </c>
      <c r="C649" s="35">
        <v>0.61</v>
      </c>
      <c r="D649" s="35">
        <v>0.7400000000000001</v>
      </c>
      <c r="E649" s="35">
        <v>0.60000000000000009</v>
      </c>
      <c r="F649" s="35">
        <v>0.65000000000000013</v>
      </c>
      <c r="G649" s="35">
        <v>0.42000000000000004</v>
      </c>
      <c r="H649" s="35">
        <v>0.35000000000000003</v>
      </c>
      <c r="I649" s="35">
        <v>0.26</v>
      </c>
      <c r="J649" s="35">
        <v>0.31</v>
      </c>
      <c r="K649" s="35">
        <v>0.35000000000000003</v>
      </c>
      <c r="L649" s="35">
        <v>0.44</v>
      </c>
      <c r="M649" s="36">
        <v>0.55000000000000004</v>
      </c>
    </row>
    <row r="650" spans="1:13" x14ac:dyDescent="0.25">
      <c r="A650" s="83" t="s">
        <v>2239</v>
      </c>
      <c r="B650" s="35">
        <v>2.5899999999999994</v>
      </c>
      <c r="C650" s="35">
        <v>2.6300000000000003</v>
      </c>
      <c r="D650" s="35">
        <v>2.4399999999999995</v>
      </c>
      <c r="E650" s="35">
        <v>2.16</v>
      </c>
      <c r="F650" s="35">
        <v>2.14</v>
      </c>
      <c r="G650" s="35">
        <v>1.8</v>
      </c>
      <c r="H650" s="35">
        <v>1.55</v>
      </c>
      <c r="I650" s="35">
        <v>1.34</v>
      </c>
      <c r="J650" s="35">
        <v>1.4800000000000002</v>
      </c>
      <c r="K650" s="35">
        <v>1.78</v>
      </c>
      <c r="L650" s="35">
        <v>2.1399999999999997</v>
      </c>
      <c r="M650" s="36">
        <v>2.48</v>
      </c>
    </row>
    <row r="651" spans="1:13" x14ac:dyDescent="0.25">
      <c r="A651" s="83" t="s">
        <v>1257</v>
      </c>
      <c r="B651" s="35">
        <v>0.54</v>
      </c>
      <c r="C651" s="35">
        <v>0.55000000000000004</v>
      </c>
      <c r="D651" s="35">
        <v>0.69000000000000006</v>
      </c>
      <c r="E651" s="35">
        <v>0.60000000000000009</v>
      </c>
      <c r="F651" s="35">
        <v>0.62000000000000011</v>
      </c>
      <c r="G651" s="35">
        <v>0.42000000000000004</v>
      </c>
      <c r="H651" s="35">
        <v>0.31</v>
      </c>
      <c r="I651" s="35">
        <v>0.26</v>
      </c>
      <c r="J651" s="35">
        <v>0.28000000000000003</v>
      </c>
      <c r="K651" s="35">
        <v>0.32</v>
      </c>
      <c r="L651" s="35">
        <v>0.42000000000000004</v>
      </c>
      <c r="M651" s="36">
        <v>0.5</v>
      </c>
    </row>
    <row r="652" spans="1:13" x14ac:dyDescent="0.25">
      <c r="A652" s="83" t="s">
        <v>1258</v>
      </c>
      <c r="B652" s="35">
        <v>0.78</v>
      </c>
      <c r="C652" s="35">
        <v>1</v>
      </c>
      <c r="D652" s="35">
        <v>0.81000000000000016</v>
      </c>
      <c r="E652" s="35">
        <v>0.72000000000000008</v>
      </c>
      <c r="F652" s="35">
        <v>0.7400000000000001</v>
      </c>
      <c r="G652" s="35">
        <v>0.66</v>
      </c>
      <c r="H652" s="35">
        <v>0.57999999999999996</v>
      </c>
      <c r="I652" s="35">
        <v>0.48</v>
      </c>
      <c r="J652" s="35">
        <v>0.54</v>
      </c>
      <c r="K652" s="35">
        <v>0.63</v>
      </c>
      <c r="L652" s="35">
        <v>0.82000000000000006</v>
      </c>
      <c r="M652" s="36">
        <v>0.92999999999999994</v>
      </c>
    </row>
    <row r="653" spans="1:13" x14ac:dyDescent="0.25">
      <c r="A653" s="83" t="s">
        <v>1259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83" t="s">
        <v>1260</v>
      </c>
      <c r="B654" s="35">
        <v>1.28</v>
      </c>
      <c r="C654" s="35">
        <v>1.35</v>
      </c>
      <c r="D654" s="35">
        <v>1.6600000000000004</v>
      </c>
      <c r="E654" s="35">
        <v>1.4400000000000002</v>
      </c>
      <c r="F654" s="35">
        <v>1.4700000000000002</v>
      </c>
      <c r="G654" s="35">
        <v>0.96</v>
      </c>
      <c r="H654" s="35">
        <v>0.77</v>
      </c>
      <c r="I654" s="35">
        <v>0.60000000000000009</v>
      </c>
      <c r="J654" s="35">
        <v>0.70000000000000007</v>
      </c>
      <c r="K654" s="35">
        <v>0.81</v>
      </c>
      <c r="L654" s="35">
        <v>1</v>
      </c>
      <c r="M654" s="36">
        <v>1.2100000000000002</v>
      </c>
    </row>
    <row r="655" spans="1:13" x14ac:dyDescent="0.25">
      <c r="A655" s="83" t="s">
        <v>1261</v>
      </c>
      <c r="B655" s="35">
        <v>0.6100000000000001</v>
      </c>
      <c r="C655" s="35">
        <v>0.65</v>
      </c>
      <c r="D655" s="35">
        <v>0.65000000000000013</v>
      </c>
      <c r="E655" s="35">
        <v>0.52</v>
      </c>
      <c r="F655" s="35">
        <v>0.54</v>
      </c>
      <c r="G655" s="35">
        <v>0.42000000000000004</v>
      </c>
      <c r="H655" s="35">
        <v>0.35000000000000003</v>
      </c>
      <c r="I655" s="35">
        <v>0.3</v>
      </c>
      <c r="J655" s="35">
        <v>0.31</v>
      </c>
      <c r="K655" s="35">
        <v>0.42</v>
      </c>
      <c r="L655" s="35">
        <v>0.52</v>
      </c>
      <c r="M655" s="36">
        <v>0.62</v>
      </c>
    </row>
    <row r="656" spans="1:13" x14ac:dyDescent="0.25">
      <c r="A656" s="83" t="s">
        <v>1262</v>
      </c>
      <c r="B656" s="35">
        <v>0</v>
      </c>
      <c r="C656" s="35">
        <v>0</v>
      </c>
      <c r="D656" s="35">
        <v>0</v>
      </c>
      <c r="E656" s="35">
        <v>0</v>
      </c>
      <c r="F656" s="35">
        <v>7.32</v>
      </c>
      <c r="G656" s="35">
        <v>7.64</v>
      </c>
      <c r="H656" s="35">
        <v>8.5200000000000014</v>
      </c>
      <c r="I656" s="35">
        <v>7.9400000000000013</v>
      </c>
      <c r="J656" s="35">
        <v>12.209999999999999</v>
      </c>
      <c r="K656" s="35">
        <v>15.93</v>
      </c>
      <c r="L656" s="35">
        <v>20.54</v>
      </c>
      <c r="M656" s="36">
        <v>22.699999999999996</v>
      </c>
    </row>
    <row r="657" spans="1:13" x14ac:dyDescent="0.25">
      <c r="A657" s="83" t="s">
        <v>1263</v>
      </c>
      <c r="B657" s="35">
        <v>0</v>
      </c>
      <c r="C657" s="35">
        <v>0</v>
      </c>
      <c r="D657" s="35">
        <v>16.39</v>
      </c>
      <c r="E657" s="35">
        <v>14.16</v>
      </c>
      <c r="F657" s="35">
        <v>14.3</v>
      </c>
      <c r="G657" s="35">
        <v>11.92</v>
      </c>
      <c r="H657" s="35">
        <v>10.31</v>
      </c>
      <c r="I657" s="35">
        <v>8.9599999999999991</v>
      </c>
      <c r="J657" s="35">
        <v>9.81</v>
      </c>
      <c r="K657" s="35">
        <v>11.780000000000001</v>
      </c>
      <c r="L657" s="35">
        <v>14.219999999999999</v>
      </c>
      <c r="M657" s="36">
        <v>16.5</v>
      </c>
    </row>
    <row r="658" spans="1:13" x14ac:dyDescent="0.25">
      <c r="A658" s="83" t="s">
        <v>1264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2.75</v>
      </c>
      <c r="I658" s="35">
        <v>2.54</v>
      </c>
      <c r="J658" s="35">
        <v>3.87</v>
      </c>
      <c r="K658" s="35">
        <v>5.08</v>
      </c>
      <c r="L658" s="35">
        <v>6.54</v>
      </c>
      <c r="M658" s="36">
        <v>7.2400000000000011</v>
      </c>
    </row>
    <row r="659" spans="1:13" x14ac:dyDescent="0.25">
      <c r="A659" s="83" t="s">
        <v>1265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15.780000000000001</v>
      </c>
      <c r="I659" s="35">
        <v>14.74</v>
      </c>
      <c r="J659" s="35">
        <v>22.63</v>
      </c>
      <c r="K659" s="35">
        <v>29.49</v>
      </c>
      <c r="L659" s="35">
        <v>38.040000000000006</v>
      </c>
      <c r="M659" s="36">
        <v>41.96</v>
      </c>
    </row>
    <row r="660" spans="1:13" x14ac:dyDescent="0.25">
      <c r="A660" s="83" t="s">
        <v>1266</v>
      </c>
      <c r="B660" s="35">
        <v>2.0300000000000002</v>
      </c>
      <c r="C660" s="35">
        <v>2.2100000000000004</v>
      </c>
      <c r="D660" s="35">
        <v>2.71</v>
      </c>
      <c r="E660" s="35">
        <v>2.3200000000000003</v>
      </c>
      <c r="F660" s="35">
        <v>2.3600000000000003</v>
      </c>
      <c r="G660" s="35">
        <v>1.6000000000000003</v>
      </c>
      <c r="H660" s="35">
        <v>1.2400000000000002</v>
      </c>
      <c r="I660" s="35">
        <v>0.96000000000000008</v>
      </c>
      <c r="J660" s="35">
        <v>1.1200000000000001</v>
      </c>
      <c r="K660" s="35">
        <v>1.3100000000000003</v>
      </c>
      <c r="L660" s="35">
        <v>1.6</v>
      </c>
      <c r="M660" s="36">
        <v>1.97</v>
      </c>
    </row>
    <row r="661" spans="1:13" x14ac:dyDescent="0.25">
      <c r="A661" s="83" t="s">
        <v>1267</v>
      </c>
      <c r="B661" s="35">
        <v>0</v>
      </c>
      <c r="C661" s="35">
        <v>0.63</v>
      </c>
      <c r="D661" s="35">
        <v>0.74</v>
      </c>
      <c r="E661" s="35">
        <v>0.68</v>
      </c>
      <c r="F661" s="35">
        <v>0.66000000000000014</v>
      </c>
      <c r="G661" s="35">
        <v>0.46000000000000008</v>
      </c>
      <c r="H661" s="35">
        <v>0.35000000000000003</v>
      </c>
      <c r="I661" s="35">
        <v>0.26</v>
      </c>
      <c r="J661" s="35">
        <v>0.31000000000000005</v>
      </c>
      <c r="K661" s="35">
        <v>0.35000000000000003</v>
      </c>
      <c r="L661" s="35">
        <v>0.44000000000000006</v>
      </c>
      <c r="M661" s="36">
        <v>0.55000000000000004</v>
      </c>
    </row>
    <row r="662" spans="1:13" x14ac:dyDescent="0.25">
      <c r="A662" s="83" t="s">
        <v>1268</v>
      </c>
      <c r="B662" s="35">
        <v>0.89000000000000012</v>
      </c>
      <c r="C662" s="35">
        <v>1</v>
      </c>
      <c r="D662" s="35">
        <v>0.82000000000000006</v>
      </c>
      <c r="E662" s="35">
        <v>0.68000000000000016</v>
      </c>
      <c r="F662" s="35">
        <v>0.70000000000000007</v>
      </c>
      <c r="G662" s="35">
        <v>0.66000000000000014</v>
      </c>
      <c r="H662" s="35">
        <v>0.55000000000000004</v>
      </c>
      <c r="I662" s="35">
        <v>0.48</v>
      </c>
      <c r="J662" s="35">
        <v>0.55000000000000004</v>
      </c>
      <c r="K662" s="35">
        <v>0.66</v>
      </c>
      <c r="L662" s="35">
        <v>0.8</v>
      </c>
      <c r="M662" s="36">
        <v>0.94000000000000006</v>
      </c>
    </row>
    <row r="663" spans="1:13" x14ac:dyDescent="0.25">
      <c r="A663" s="83" t="s">
        <v>1269</v>
      </c>
      <c r="B663" s="35">
        <v>1.7100000000000002</v>
      </c>
      <c r="C663" s="35">
        <v>1.97</v>
      </c>
      <c r="D663" s="35">
        <v>1.6300000000000001</v>
      </c>
      <c r="E663" s="35">
        <v>1.4000000000000001</v>
      </c>
      <c r="F663" s="35">
        <v>1.4400000000000002</v>
      </c>
      <c r="G663" s="35">
        <v>1.34</v>
      </c>
      <c r="H663" s="35">
        <v>1.1300000000000001</v>
      </c>
      <c r="I663" s="35">
        <v>0.98</v>
      </c>
      <c r="J663" s="35">
        <v>1.1100000000000001</v>
      </c>
      <c r="K663" s="35">
        <v>1.2800000000000002</v>
      </c>
      <c r="L663" s="35">
        <v>1.6200000000000003</v>
      </c>
      <c r="M663" s="36">
        <v>1.9000000000000001</v>
      </c>
    </row>
    <row r="664" spans="1:13" x14ac:dyDescent="0.25">
      <c r="A664" s="83" t="s">
        <v>1270</v>
      </c>
      <c r="B664" s="35">
        <v>0.87</v>
      </c>
      <c r="C664" s="35">
        <v>0.96000000000000008</v>
      </c>
      <c r="D664" s="35">
        <v>0.81</v>
      </c>
      <c r="E664" s="35">
        <v>0.68</v>
      </c>
      <c r="F664" s="35">
        <v>0.67000000000000015</v>
      </c>
      <c r="G664" s="35">
        <v>0.64000000000000012</v>
      </c>
      <c r="H664" s="35">
        <v>0.54</v>
      </c>
      <c r="I664" s="35">
        <v>0.45999999999999996</v>
      </c>
      <c r="J664" s="35">
        <v>0.51</v>
      </c>
      <c r="K664" s="35">
        <v>0.62000000000000011</v>
      </c>
      <c r="L664" s="35">
        <v>0.76000000000000012</v>
      </c>
      <c r="M664" s="36">
        <v>0.90000000000000013</v>
      </c>
    </row>
    <row r="665" spans="1:13" x14ac:dyDescent="0.25">
      <c r="A665" s="83" t="s">
        <v>1271</v>
      </c>
      <c r="B665" s="35">
        <v>0.88</v>
      </c>
      <c r="C665" s="35">
        <v>0.97</v>
      </c>
      <c r="D665" s="35">
        <v>0.81</v>
      </c>
      <c r="E665" s="35">
        <v>0.72000000000000008</v>
      </c>
      <c r="F665" s="35">
        <v>0.73</v>
      </c>
      <c r="G665" s="35">
        <v>0.64000000000000012</v>
      </c>
      <c r="H665" s="35">
        <v>0.55000000000000004</v>
      </c>
      <c r="I665" s="35">
        <v>0.48</v>
      </c>
      <c r="J665" s="35">
        <v>0.54</v>
      </c>
      <c r="K665" s="35">
        <v>0.63</v>
      </c>
      <c r="L665" s="35">
        <v>0.80000000000000016</v>
      </c>
      <c r="M665" s="36">
        <v>0.92999999999999994</v>
      </c>
    </row>
    <row r="666" spans="1:13" x14ac:dyDescent="0.25">
      <c r="A666" s="83" t="s">
        <v>1272</v>
      </c>
      <c r="B666" s="35">
        <v>0.87000000000000011</v>
      </c>
      <c r="C666" s="35">
        <v>0.93</v>
      </c>
      <c r="D666" s="35">
        <v>0.77</v>
      </c>
      <c r="E666" s="35">
        <v>0.68</v>
      </c>
      <c r="F666" s="35">
        <v>0.66000000000000014</v>
      </c>
      <c r="G666" s="35">
        <v>0.64000000000000012</v>
      </c>
      <c r="H666" s="35">
        <v>0.55000000000000004</v>
      </c>
      <c r="I666" s="35">
        <v>0.48</v>
      </c>
      <c r="J666" s="35">
        <v>0.53</v>
      </c>
      <c r="K666" s="35">
        <v>0.62</v>
      </c>
      <c r="L666" s="35">
        <v>0.78000000000000014</v>
      </c>
      <c r="M666" s="36">
        <v>0.92999999999999994</v>
      </c>
    </row>
    <row r="667" spans="1:13" x14ac:dyDescent="0.25">
      <c r="A667" s="83" t="s">
        <v>1273</v>
      </c>
      <c r="B667" s="35">
        <v>0.92999999999999994</v>
      </c>
      <c r="C667" s="35">
        <v>1.01</v>
      </c>
      <c r="D667" s="35">
        <v>0.81</v>
      </c>
      <c r="E667" s="35">
        <v>0.72000000000000008</v>
      </c>
      <c r="F667" s="35">
        <v>0.73</v>
      </c>
      <c r="G667" s="35">
        <v>0.66000000000000014</v>
      </c>
      <c r="H667" s="35">
        <v>0.55000000000000004</v>
      </c>
      <c r="I667" s="35">
        <v>0.48</v>
      </c>
      <c r="J667" s="35">
        <v>0.54</v>
      </c>
      <c r="K667" s="35">
        <v>0.66</v>
      </c>
      <c r="L667" s="35">
        <v>0.82000000000000017</v>
      </c>
      <c r="M667" s="36">
        <v>0.96000000000000008</v>
      </c>
    </row>
    <row r="668" spans="1:13" x14ac:dyDescent="0.25">
      <c r="A668" s="83" t="s">
        <v>1274</v>
      </c>
      <c r="B668" s="35">
        <v>0.92</v>
      </c>
      <c r="C668" s="35">
        <v>1</v>
      </c>
      <c r="D668" s="35">
        <v>0.84000000000000008</v>
      </c>
      <c r="E668" s="35">
        <v>0.72000000000000008</v>
      </c>
      <c r="F668" s="35">
        <v>0.73000000000000009</v>
      </c>
      <c r="G668" s="35">
        <v>0.66</v>
      </c>
      <c r="H668" s="35">
        <v>0.58000000000000007</v>
      </c>
      <c r="I668" s="35">
        <v>0.48</v>
      </c>
      <c r="J668" s="35">
        <v>0.54</v>
      </c>
      <c r="K668" s="35">
        <v>0.66</v>
      </c>
      <c r="L668" s="35">
        <v>0.80000000000000016</v>
      </c>
      <c r="M668" s="36">
        <v>0.97</v>
      </c>
    </row>
    <row r="669" spans="1:13" x14ac:dyDescent="0.25">
      <c r="A669" s="83" t="s">
        <v>1275</v>
      </c>
      <c r="B669" s="35">
        <v>2.2999999999999998</v>
      </c>
      <c r="C669" s="35">
        <v>2.94</v>
      </c>
      <c r="D669" s="35">
        <v>2.41</v>
      </c>
      <c r="E669" s="35">
        <v>2.08</v>
      </c>
      <c r="F669" s="35">
        <v>2.1300000000000003</v>
      </c>
      <c r="G669" s="35">
        <v>1.96</v>
      </c>
      <c r="H669" s="35">
        <v>1.6600000000000001</v>
      </c>
      <c r="I669" s="35">
        <v>1.4400000000000002</v>
      </c>
      <c r="J669" s="35">
        <v>1.59</v>
      </c>
      <c r="K669" s="35">
        <v>1.9</v>
      </c>
      <c r="L669" s="35">
        <v>2.44</v>
      </c>
      <c r="M669" s="36">
        <v>2.83</v>
      </c>
    </row>
    <row r="670" spans="1:13" x14ac:dyDescent="0.25">
      <c r="A670" s="83" t="s">
        <v>1276</v>
      </c>
      <c r="B670" s="35">
        <v>0.66000000000000014</v>
      </c>
      <c r="C670" s="35">
        <v>0.67</v>
      </c>
      <c r="D670" s="35">
        <v>0.81000000000000016</v>
      </c>
      <c r="E670" s="35">
        <v>0.72000000000000008</v>
      </c>
      <c r="F670" s="35">
        <v>0.7400000000000001</v>
      </c>
      <c r="G670" s="35">
        <v>0.48000000000000009</v>
      </c>
      <c r="H670" s="35">
        <v>0.35000000000000003</v>
      </c>
      <c r="I670" s="35">
        <v>0.28000000000000003</v>
      </c>
      <c r="J670" s="35">
        <v>0.35000000000000003</v>
      </c>
      <c r="K670" s="35">
        <v>0.42</v>
      </c>
      <c r="L670" s="35">
        <v>0.5</v>
      </c>
      <c r="M670" s="36">
        <v>0.59</v>
      </c>
    </row>
    <row r="671" spans="1:13" x14ac:dyDescent="0.25">
      <c r="A671" s="83" t="s">
        <v>1277</v>
      </c>
      <c r="B671" s="35">
        <v>0.92</v>
      </c>
      <c r="C671" s="35">
        <v>1</v>
      </c>
      <c r="D671" s="35">
        <v>0.81000000000000016</v>
      </c>
      <c r="E671" s="35">
        <v>0.72000000000000008</v>
      </c>
      <c r="F671" s="35">
        <v>0.7400000000000001</v>
      </c>
      <c r="G671" s="35">
        <v>0.66</v>
      </c>
      <c r="H671" s="35">
        <v>0.57999999999999996</v>
      </c>
      <c r="I671" s="35">
        <v>0.48</v>
      </c>
      <c r="J671" s="35">
        <v>0.54</v>
      </c>
      <c r="K671" s="35">
        <v>0.63</v>
      </c>
      <c r="L671" s="35">
        <v>0.82000000000000006</v>
      </c>
      <c r="M671" s="36">
        <v>0.92999999999999994</v>
      </c>
    </row>
    <row r="672" spans="1:13" x14ac:dyDescent="0.25">
      <c r="A672" s="83" t="s">
        <v>1278</v>
      </c>
      <c r="B672" s="35">
        <v>0.64000000000000012</v>
      </c>
      <c r="C672" s="35">
        <v>0.67</v>
      </c>
      <c r="D672" s="35">
        <v>0.81000000000000016</v>
      </c>
      <c r="E672" s="35">
        <v>0.72000000000000008</v>
      </c>
      <c r="F672" s="35">
        <v>0.7400000000000001</v>
      </c>
      <c r="G672" s="35">
        <v>0.48000000000000009</v>
      </c>
      <c r="H672" s="35">
        <v>0.35000000000000003</v>
      </c>
      <c r="I672" s="35">
        <v>0.28000000000000003</v>
      </c>
      <c r="J672" s="35">
        <v>0.35000000000000003</v>
      </c>
      <c r="K672" s="35">
        <v>0.42</v>
      </c>
      <c r="L672" s="35">
        <v>0.5</v>
      </c>
      <c r="M672" s="36">
        <v>0.59</v>
      </c>
    </row>
    <row r="673" spans="1:13" x14ac:dyDescent="0.25">
      <c r="A673" s="83" t="s">
        <v>1279</v>
      </c>
      <c r="B673" s="35">
        <v>0.66000000000000014</v>
      </c>
      <c r="C673" s="35">
        <v>0.67</v>
      </c>
      <c r="D673" s="35">
        <v>0.81000000000000016</v>
      </c>
      <c r="E673" s="35">
        <v>0.72000000000000008</v>
      </c>
      <c r="F673" s="35">
        <v>0.7400000000000001</v>
      </c>
      <c r="G673" s="35">
        <v>0.48000000000000009</v>
      </c>
      <c r="H673" s="35">
        <v>0.35000000000000003</v>
      </c>
      <c r="I673" s="35">
        <v>0.28000000000000003</v>
      </c>
      <c r="J673" s="35">
        <v>0.35000000000000003</v>
      </c>
      <c r="K673" s="35">
        <v>0.42</v>
      </c>
      <c r="L673" s="35">
        <v>0.5</v>
      </c>
      <c r="M673" s="36">
        <v>0.59</v>
      </c>
    </row>
    <row r="674" spans="1:13" x14ac:dyDescent="0.25">
      <c r="A674" s="83" t="s">
        <v>1280</v>
      </c>
      <c r="B674" s="35">
        <v>1</v>
      </c>
      <c r="C674" s="35">
        <v>1.0900000000000001</v>
      </c>
      <c r="D674" s="35">
        <v>1.3200000000000003</v>
      </c>
      <c r="E674" s="35">
        <v>1.1200000000000001</v>
      </c>
      <c r="F674" s="35">
        <v>1.1600000000000001</v>
      </c>
      <c r="G674" s="35">
        <v>0.78000000000000014</v>
      </c>
      <c r="H674" s="35">
        <v>0.61</v>
      </c>
      <c r="I674" s="35">
        <v>0.48</v>
      </c>
      <c r="J674" s="35">
        <v>0.55000000000000004</v>
      </c>
      <c r="K674" s="35">
        <v>0.63</v>
      </c>
      <c r="L674" s="35">
        <v>0.78000000000000014</v>
      </c>
      <c r="M674" s="36">
        <v>0.92999999999999994</v>
      </c>
    </row>
    <row r="675" spans="1:13" x14ac:dyDescent="0.25">
      <c r="A675" s="83" t="s">
        <v>1281</v>
      </c>
      <c r="B675" s="35">
        <v>0.35</v>
      </c>
      <c r="C675" s="35">
        <v>0.35000000000000003</v>
      </c>
      <c r="D675" s="35">
        <v>0.43000000000000005</v>
      </c>
      <c r="E675" s="35">
        <v>0.32000000000000006</v>
      </c>
      <c r="F675" s="35">
        <v>0.35000000000000003</v>
      </c>
      <c r="G675" s="35">
        <v>0.26</v>
      </c>
      <c r="H675" s="35">
        <v>0.19</v>
      </c>
      <c r="I675" s="35">
        <v>0.13999999999999999</v>
      </c>
      <c r="J675" s="35">
        <v>0.19</v>
      </c>
      <c r="K675" s="35">
        <v>0.19</v>
      </c>
      <c r="L675" s="35">
        <v>0.22000000000000003</v>
      </c>
      <c r="M675" s="36">
        <v>0.28000000000000003</v>
      </c>
    </row>
    <row r="676" spans="1:13" x14ac:dyDescent="0.25">
      <c r="A676" s="83" t="s">
        <v>1282</v>
      </c>
      <c r="B676" s="35">
        <v>0.35</v>
      </c>
      <c r="C676" s="35">
        <v>0.35000000000000003</v>
      </c>
      <c r="D676" s="35">
        <v>0.43000000000000005</v>
      </c>
      <c r="E676" s="35">
        <v>0.32000000000000006</v>
      </c>
      <c r="F676" s="35">
        <v>0.35000000000000003</v>
      </c>
      <c r="G676" s="35">
        <v>0.26</v>
      </c>
      <c r="H676" s="35">
        <v>0.19</v>
      </c>
      <c r="I676" s="35">
        <v>0.13999999999999999</v>
      </c>
      <c r="J676" s="35">
        <v>0.19</v>
      </c>
      <c r="K676" s="35">
        <v>0.19</v>
      </c>
      <c r="L676" s="35">
        <v>0.22000000000000003</v>
      </c>
      <c r="M676" s="36">
        <v>0.28000000000000003</v>
      </c>
    </row>
    <row r="677" spans="1:13" x14ac:dyDescent="0.25">
      <c r="A677" s="83" t="s">
        <v>1283</v>
      </c>
      <c r="B677" s="35">
        <v>0.66000000000000014</v>
      </c>
      <c r="C677" s="35">
        <v>0.67</v>
      </c>
      <c r="D677" s="35">
        <v>0.81000000000000016</v>
      </c>
      <c r="E677" s="35">
        <v>0.72000000000000008</v>
      </c>
      <c r="F677" s="35">
        <v>0.7400000000000001</v>
      </c>
      <c r="G677" s="35">
        <v>0.48000000000000009</v>
      </c>
      <c r="H677" s="35">
        <v>0.35000000000000003</v>
      </c>
      <c r="I677" s="35">
        <v>0.28000000000000003</v>
      </c>
      <c r="J677" s="35">
        <v>0.35000000000000003</v>
      </c>
      <c r="K677" s="35">
        <v>0.42</v>
      </c>
      <c r="L677" s="35">
        <v>0.5</v>
      </c>
      <c r="M677" s="36">
        <v>0.59</v>
      </c>
    </row>
    <row r="678" spans="1:13" x14ac:dyDescent="0.25">
      <c r="A678" s="83" t="s">
        <v>1284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83" t="s">
        <v>1285</v>
      </c>
      <c r="B679" s="35">
        <v>0.93</v>
      </c>
      <c r="C679" s="35">
        <v>1.04</v>
      </c>
      <c r="D679" s="35">
        <v>0.82000000000000006</v>
      </c>
      <c r="E679" s="35">
        <v>0.72000000000000008</v>
      </c>
      <c r="F679" s="35">
        <v>0.73</v>
      </c>
      <c r="G679" s="35">
        <v>0.68</v>
      </c>
      <c r="H679" s="35">
        <v>0.58000000000000007</v>
      </c>
      <c r="I679" s="35">
        <v>0.5</v>
      </c>
      <c r="J679" s="35">
        <v>0.58000000000000007</v>
      </c>
      <c r="K679" s="35">
        <v>0.66</v>
      </c>
      <c r="L679" s="35">
        <v>0.82000000000000006</v>
      </c>
      <c r="M679" s="36">
        <v>0.97</v>
      </c>
    </row>
    <row r="680" spans="1:13" x14ac:dyDescent="0.25">
      <c r="A680" s="83" t="s">
        <v>1286</v>
      </c>
      <c r="B680" s="35">
        <v>0.78000000000000014</v>
      </c>
      <c r="C680" s="35">
        <v>0.89</v>
      </c>
      <c r="D680" s="35">
        <v>0.73000000000000009</v>
      </c>
      <c r="E680" s="35">
        <v>0.60000000000000009</v>
      </c>
      <c r="F680" s="35">
        <v>0.63000000000000012</v>
      </c>
      <c r="G680" s="35">
        <v>0.60000000000000009</v>
      </c>
      <c r="H680" s="35">
        <v>0.5</v>
      </c>
      <c r="I680" s="35">
        <v>0.41999999999999993</v>
      </c>
      <c r="J680" s="35">
        <v>0.5</v>
      </c>
      <c r="K680" s="35">
        <v>0.57999999999999996</v>
      </c>
      <c r="L680" s="35">
        <v>0.72000000000000008</v>
      </c>
      <c r="M680" s="36">
        <v>0.85999999999999988</v>
      </c>
    </row>
    <row r="681" spans="1:13" x14ac:dyDescent="0.25">
      <c r="A681" s="83" t="s">
        <v>1287</v>
      </c>
      <c r="B681" s="35">
        <v>2.0300000000000002</v>
      </c>
      <c r="C681" s="35">
        <v>2.06</v>
      </c>
      <c r="D681" s="35">
        <v>2.5199999999999996</v>
      </c>
      <c r="E681" s="35">
        <v>2.1999999999999997</v>
      </c>
      <c r="F681" s="35">
        <v>2.1800000000000002</v>
      </c>
      <c r="G681" s="35">
        <v>1.4600000000000002</v>
      </c>
      <c r="H681" s="35">
        <v>1.1300000000000001</v>
      </c>
      <c r="I681" s="35">
        <v>0.89999999999999991</v>
      </c>
      <c r="J681" s="35">
        <v>1.05</v>
      </c>
      <c r="K681" s="35">
        <v>1.2300000000000002</v>
      </c>
      <c r="L681" s="35">
        <v>1.5000000000000002</v>
      </c>
      <c r="M681" s="36">
        <v>1.8500000000000003</v>
      </c>
    </row>
    <row r="682" spans="1:13" x14ac:dyDescent="0.25">
      <c r="A682" s="83" t="s">
        <v>1288</v>
      </c>
      <c r="B682" s="35">
        <v>0.91</v>
      </c>
      <c r="C682" s="35">
        <v>0.98</v>
      </c>
      <c r="D682" s="35">
        <v>0.81</v>
      </c>
      <c r="E682" s="35">
        <v>0.72000000000000008</v>
      </c>
      <c r="F682" s="35">
        <v>0.73</v>
      </c>
      <c r="G682" s="35">
        <v>0.66000000000000014</v>
      </c>
      <c r="H682" s="35">
        <v>0.55000000000000004</v>
      </c>
      <c r="I682" s="35">
        <v>0.48</v>
      </c>
      <c r="J682" s="35">
        <v>0.54</v>
      </c>
      <c r="K682" s="35">
        <v>0.66</v>
      </c>
      <c r="L682" s="35">
        <v>0.82000000000000017</v>
      </c>
      <c r="M682" s="36">
        <v>0.96000000000000008</v>
      </c>
    </row>
    <row r="683" spans="1:13" x14ac:dyDescent="0.25">
      <c r="A683" s="83" t="s">
        <v>1289</v>
      </c>
      <c r="B683" s="35">
        <v>0.87000000000000011</v>
      </c>
      <c r="C683" s="35">
        <v>0.97000000000000008</v>
      </c>
      <c r="D683" s="35">
        <v>0.78000000000000014</v>
      </c>
      <c r="E683" s="35">
        <v>0.72000000000000008</v>
      </c>
      <c r="F683" s="35">
        <v>0.70000000000000007</v>
      </c>
      <c r="G683" s="35">
        <v>0.64</v>
      </c>
      <c r="H683" s="35">
        <v>0.56999999999999995</v>
      </c>
      <c r="I683" s="35">
        <v>0.48</v>
      </c>
      <c r="J683" s="35">
        <v>0.54</v>
      </c>
      <c r="K683" s="35">
        <v>0.63</v>
      </c>
      <c r="L683" s="35">
        <v>0.80000000000000016</v>
      </c>
      <c r="M683" s="36">
        <v>0.92999999999999994</v>
      </c>
    </row>
    <row r="684" spans="1:13" x14ac:dyDescent="0.25">
      <c r="A684" s="83" t="s">
        <v>1290</v>
      </c>
      <c r="B684" s="35">
        <v>0.66000000000000014</v>
      </c>
      <c r="C684" s="35">
        <v>0.67</v>
      </c>
      <c r="D684" s="35">
        <v>0.81000000000000016</v>
      </c>
      <c r="E684" s="35">
        <v>0.72000000000000008</v>
      </c>
      <c r="F684" s="35">
        <v>0.7400000000000001</v>
      </c>
      <c r="G684" s="35">
        <v>0.48000000000000009</v>
      </c>
      <c r="H684" s="35">
        <v>0.35000000000000003</v>
      </c>
      <c r="I684" s="35">
        <v>0.28000000000000003</v>
      </c>
      <c r="J684" s="35">
        <v>0.35000000000000003</v>
      </c>
      <c r="K684" s="35">
        <v>0.42</v>
      </c>
      <c r="L684" s="35">
        <v>0.5</v>
      </c>
      <c r="M684" s="36">
        <v>0.59</v>
      </c>
    </row>
    <row r="685" spans="1:13" x14ac:dyDescent="0.25">
      <c r="A685" s="83" t="s">
        <v>1291</v>
      </c>
      <c r="B685" s="35">
        <v>0.63000000000000012</v>
      </c>
      <c r="C685" s="35">
        <v>0.67</v>
      </c>
      <c r="D685" s="35">
        <v>0.81000000000000016</v>
      </c>
      <c r="E685" s="35">
        <v>0.72000000000000008</v>
      </c>
      <c r="F685" s="35">
        <v>0.7400000000000001</v>
      </c>
      <c r="G685" s="35">
        <v>0.48000000000000009</v>
      </c>
      <c r="H685" s="35">
        <v>0.35000000000000003</v>
      </c>
      <c r="I685" s="35">
        <v>0.28000000000000003</v>
      </c>
      <c r="J685" s="35">
        <v>0.35000000000000003</v>
      </c>
      <c r="K685" s="35">
        <v>0.42</v>
      </c>
      <c r="L685" s="35">
        <v>0.5</v>
      </c>
      <c r="M685" s="36">
        <v>0.59</v>
      </c>
    </row>
    <row r="686" spans="1:13" x14ac:dyDescent="0.25">
      <c r="A686" s="83" t="s">
        <v>1292</v>
      </c>
      <c r="B686" s="35">
        <v>2.2900000000000005</v>
      </c>
      <c r="C686" s="35">
        <v>2.9199999999999995</v>
      </c>
      <c r="D686" s="35">
        <v>2.9600000000000004</v>
      </c>
      <c r="E686" s="35">
        <v>2.48</v>
      </c>
      <c r="F686" s="35">
        <v>2.81</v>
      </c>
      <c r="G686" s="35">
        <v>2.62</v>
      </c>
      <c r="H686" s="35">
        <v>2.6200000000000006</v>
      </c>
      <c r="I686" s="35">
        <v>2.46</v>
      </c>
      <c r="J686" s="35">
        <v>2.58</v>
      </c>
      <c r="K686" s="35">
        <v>2.66</v>
      </c>
      <c r="L686" s="35">
        <v>2.7</v>
      </c>
      <c r="M686" s="36">
        <v>2.8800000000000003</v>
      </c>
    </row>
    <row r="687" spans="1:13" x14ac:dyDescent="0.25">
      <c r="A687" s="83" t="s">
        <v>1293</v>
      </c>
      <c r="B687" s="35">
        <v>0.70000000000000007</v>
      </c>
      <c r="C687" s="35">
        <v>0.71000000000000008</v>
      </c>
      <c r="D687" s="35">
        <v>0.66000000000000014</v>
      </c>
      <c r="E687" s="35">
        <v>0.60000000000000009</v>
      </c>
      <c r="F687" s="35">
        <v>0.58000000000000007</v>
      </c>
      <c r="G687" s="35">
        <v>0.5</v>
      </c>
      <c r="H687" s="35">
        <v>0.42</v>
      </c>
      <c r="I687" s="35">
        <v>0.36000000000000004</v>
      </c>
      <c r="J687" s="35">
        <v>0.42</v>
      </c>
      <c r="K687" s="35">
        <v>0.5</v>
      </c>
      <c r="L687" s="35">
        <v>0.58000000000000007</v>
      </c>
      <c r="M687" s="36">
        <v>0.67</v>
      </c>
    </row>
    <row r="688" spans="1:13" x14ac:dyDescent="0.25">
      <c r="A688" s="83" t="s">
        <v>1294</v>
      </c>
      <c r="B688" s="35">
        <v>0.14000000000000001</v>
      </c>
      <c r="C688" s="35">
        <v>0.19</v>
      </c>
      <c r="D688" s="35">
        <v>0.19</v>
      </c>
      <c r="E688" s="35">
        <v>0.16</v>
      </c>
      <c r="F688" s="35">
        <v>0.16</v>
      </c>
      <c r="G688" s="35">
        <v>0.12</v>
      </c>
      <c r="H688" s="35">
        <v>0.12</v>
      </c>
      <c r="I688" s="35">
        <v>0.12</v>
      </c>
      <c r="J688" s="35">
        <v>0.12</v>
      </c>
      <c r="K688" s="35">
        <v>0.15</v>
      </c>
      <c r="L688" s="35">
        <v>0.16</v>
      </c>
      <c r="M688" s="36">
        <v>0.19</v>
      </c>
    </row>
    <row r="689" spans="1:13" x14ac:dyDescent="0.25">
      <c r="A689" s="83" t="s">
        <v>1295</v>
      </c>
      <c r="B689" s="35">
        <v>2.63</v>
      </c>
      <c r="C689" s="35">
        <v>2.6300000000000003</v>
      </c>
      <c r="D689" s="35">
        <v>2.4399999999999995</v>
      </c>
      <c r="E689" s="35">
        <v>2.16</v>
      </c>
      <c r="F689" s="35">
        <v>2.14</v>
      </c>
      <c r="G689" s="35">
        <v>1.8</v>
      </c>
      <c r="H689" s="35">
        <v>1.55</v>
      </c>
      <c r="I689" s="35">
        <v>1.34</v>
      </c>
      <c r="J689" s="35">
        <v>1.4800000000000002</v>
      </c>
      <c r="K689" s="35">
        <v>1.78</v>
      </c>
      <c r="L689" s="35">
        <v>2.1399999999999997</v>
      </c>
      <c r="M689" s="36">
        <v>2.48</v>
      </c>
    </row>
    <row r="690" spans="1:13" x14ac:dyDescent="0.25">
      <c r="A690" s="83" t="s">
        <v>1296</v>
      </c>
      <c r="B690" s="35">
        <v>2</v>
      </c>
      <c r="C690" s="35">
        <v>2.0499999999999998</v>
      </c>
      <c r="D690" s="35">
        <v>2.4500000000000002</v>
      </c>
      <c r="E690" s="35">
        <v>2.1199999999999997</v>
      </c>
      <c r="F690" s="35">
        <v>2.1399999999999997</v>
      </c>
      <c r="G690" s="35">
        <v>1.4600000000000002</v>
      </c>
      <c r="H690" s="35">
        <v>1.1300000000000001</v>
      </c>
      <c r="I690" s="35">
        <v>0.90000000000000013</v>
      </c>
      <c r="J690" s="35">
        <v>1.02</v>
      </c>
      <c r="K690" s="35">
        <v>1.1700000000000002</v>
      </c>
      <c r="L690" s="35">
        <v>1.4600000000000002</v>
      </c>
      <c r="M690" s="35">
        <v>1.78</v>
      </c>
    </row>
    <row r="691" spans="1:13" x14ac:dyDescent="0.25">
      <c r="A691" s="83" t="s">
        <v>1297</v>
      </c>
      <c r="B691" s="35">
        <v>0.63</v>
      </c>
      <c r="C691" s="35">
        <v>0.67</v>
      </c>
      <c r="D691" s="35">
        <v>0.82000000000000006</v>
      </c>
      <c r="E691" s="35">
        <v>0.72000000000000008</v>
      </c>
      <c r="F691" s="35">
        <v>0.7400000000000001</v>
      </c>
      <c r="G691" s="35">
        <v>0.5</v>
      </c>
      <c r="H691" s="35">
        <v>0.35000000000000003</v>
      </c>
      <c r="I691" s="35">
        <v>0.30000000000000004</v>
      </c>
      <c r="J691" s="35">
        <v>0.35000000000000003</v>
      </c>
      <c r="K691" s="35">
        <v>0.39</v>
      </c>
      <c r="L691" s="35">
        <v>0.5</v>
      </c>
      <c r="M691" s="35">
        <v>0.59000000000000008</v>
      </c>
    </row>
    <row r="692" spans="1:13" x14ac:dyDescent="0.25">
      <c r="A692" s="83" t="s">
        <v>1298</v>
      </c>
      <c r="B692" s="35">
        <v>1.8399999999999999</v>
      </c>
      <c r="C692" s="35">
        <v>1.9700000000000004</v>
      </c>
      <c r="D692" s="35">
        <v>2.37</v>
      </c>
      <c r="E692" s="35">
        <v>2.04</v>
      </c>
      <c r="F692" s="35">
        <v>2.0499999999999998</v>
      </c>
      <c r="G692" s="35">
        <v>1.4200000000000002</v>
      </c>
      <c r="H692" s="35">
        <v>1.0900000000000001</v>
      </c>
      <c r="I692" s="35">
        <v>0.85999999999999988</v>
      </c>
      <c r="J692" s="35">
        <v>1.01</v>
      </c>
      <c r="K692" s="35">
        <v>1.1599999999999999</v>
      </c>
      <c r="L692" s="35">
        <v>1.4000000000000001</v>
      </c>
      <c r="M692" s="35">
        <v>1.7400000000000002</v>
      </c>
    </row>
    <row r="693" spans="1:13" x14ac:dyDescent="0.25">
      <c r="A693" s="83" t="s">
        <v>1299</v>
      </c>
      <c r="B693" s="35">
        <v>0.64000000000000012</v>
      </c>
      <c r="C693" s="35">
        <v>0.70000000000000007</v>
      </c>
      <c r="D693" s="35">
        <v>0.85000000000000009</v>
      </c>
      <c r="E693" s="35">
        <v>0.72000000000000008</v>
      </c>
      <c r="F693" s="35">
        <v>0.7400000000000001</v>
      </c>
      <c r="G693" s="35">
        <v>0.5</v>
      </c>
      <c r="H693" s="35">
        <v>0.36000000000000004</v>
      </c>
      <c r="I693" s="35">
        <v>0.3</v>
      </c>
      <c r="J693" s="35">
        <v>0.35000000000000003</v>
      </c>
      <c r="K693" s="35">
        <v>0.42</v>
      </c>
      <c r="L693" s="35">
        <v>0.5</v>
      </c>
      <c r="M693" s="35">
        <v>0.62</v>
      </c>
    </row>
    <row r="694" spans="1:13" x14ac:dyDescent="0.25">
      <c r="A694" s="83" t="s">
        <v>1300</v>
      </c>
      <c r="B694" s="35">
        <v>0</v>
      </c>
      <c r="C694" s="35">
        <v>0.66</v>
      </c>
      <c r="D694" s="35">
        <v>0.81</v>
      </c>
      <c r="E694" s="35">
        <v>0.72000000000000008</v>
      </c>
      <c r="F694" s="35">
        <v>0.73</v>
      </c>
      <c r="G694" s="35">
        <v>0.48</v>
      </c>
      <c r="H694" s="35">
        <v>0.39</v>
      </c>
      <c r="I694" s="35">
        <v>0.3</v>
      </c>
      <c r="J694" s="35">
        <v>0.35000000000000003</v>
      </c>
      <c r="K694" s="35">
        <v>0.39000000000000007</v>
      </c>
      <c r="L694" s="35">
        <v>0.5</v>
      </c>
      <c r="M694" s="35">
        <v>0.59000000000000008</v>
      </c>
    </row>
    <row r="695" spans="1:13" x14ac:dyDescent="0.25">
      <c r="A695" s="83" t="s">
        <v>1301</v>
      </c>
      <c r="B695" s="35">
        <v>0.84000000000000008</v>
      </c>
      <c r="C695" s="35">
        <v>0.73</v>
      </c>
      <c r="D695" s="35">
        <v>0.77</v>
      </c>
      <c r="E695" s="35">
        <v>0.60000000000000009</v>
      </c>
      <c r="F695" s="35">
        <v>0.73</v>
      </c>
      <c r="G695" s="35">
        <v>0.62000000000000011</v>
      </c>
      <c r="H695" s="35">
        <v>0.55000000000000004</v>
      </c>
      <c r="I695" s="35">
        <v>0.48000000000000009</v>
      </c>
      <c r="J695" s="35">
        <v>0.5</v>
      </c>
      <c r="K695" s="35">
        <v>0.62000000000000011</v>
      </c>
      <c r="L695" s="35">
        <v>0.70000000000000007</v>
      </c>
      <c r="M695" s="35">
        <v>0.81</v>
      </c>
    </row>
    <row r="696" spans="1:13" x14ac:dyDescent="0.25">
      <c r="A696" s="83" t="s">
        <v>1302</v>
      </c>
      <c r="B696" s="35">
        <v>0.46000000000000008</v>
      </c>
      <c r="C696" s="35">
        <v>0.51</v>
      </c>
      <c r="D696" s="35">
        <v>0.65000000000000013</v>
      </c>
      <c r="E696" s="35">
        <v>0.56000000000000005</v>
      </c>
      <c r="F696" s="35">
        <v>0.54</v>
      </c>
      <c r="G696" s="35">
        <v>0.38000000000000006</v>
      </c>
      <c r="H696" s="35">
        <v>0.31</v>
      </c>
      <c r="I696" s="35">
        <v>0.24</v>
      </c>
      <c r="J696" s="35">
        <v>0.24000000000000005</v>
      </c>
      <c r="K696" s="35">
        <v>0.31</v>
      </c>
      <c r="L696" s="35">
        <v>0.38000000000000006</v>
      </c>
      <c r="M696" s="35">
        <v>0.42999999999999994</v>
      </c>
    </row>
    <row r="697" spans="1:13" x14ac:dyDescent="0.25">
      <c r="A697" s="83" t="s">
        <v>1303</v>
      </c>
      <c r="B697" s="35">
        <v>0</v>
      </c>
      <c r="C697" s="35">
        <v>0.82000000000000006</v>
      </c>
      <c r="D697" s="35">
        <v>0.85000000000000009</v>
      </c>
      <c r="E697" s="35">
        <v>0.68000000000000016</v>
      </c>
      <c r="F697" s="35">
        <v>0.82000000000000006</v>
      </c>
      <c r="G697" s="35">
        <v>0.68</v>
      </c>
      <c r="H697" s="35">
        <v>0.62000000000000011</v>
      </c>
      <c r="I697" s="35">
        <v>0.54</v>
      </c>
      <c r="J697" s="35">
        <v>0.55000000000000004</v>
      </c>
      <c r="K697" s="35">
        <v>0.70000000000000007</v>
      </c>
      <c r="L697" s="35">
        <v>0.8</v>
      </c>
      <c r="M697" s="35">
        <v>0.90000000000000013</v>
      </c>
    </row>
    <row r="698" spans="1:13" x14ac:dyDescent="0.25">
      <c r="A698" s="83" t="s">
        <v>1304</v>
      </c>
      <c r="B698" s="35">
        <v>0.92000000000000015</v>
      </c>
      <c r="C698" s="35">
        <v>0.82000000000000006</v>
      </c>
      <c r="D698" s="35">
        <v>0.85000000000000009</v>
      </c>
      <c r="E698" s="35">
        <v>0.68000000000000016</v>
      </c>
      <c r="F698" s="35">
        <v>0.82000000000000006</v>
      </c>
      <c r="G698" s="35">
        <v>0.68</v>
      </c>
      <c r="H698" s="35">
        <v>0.62000000000000011</v>
      </c>
      <c r="I698" s="35">
        <v>0.54</v>
      </c>
      <c r="J698" s="35">
        <v>0.55000000000000004</v>
      </c>
      <c r="K698" s="35">
        <v>0.70000000000000007</v>
      </c>
      <c r="L698" s="35">
        <v>0.8</v>
      </c>
      <c r="M698" s="35">
        <v>0.90000000000000013</v>
      </c>
    </row>
    <row r="699" spans="1:13" x14ac:dyDescent="0.25">
      <c r="A699" s="83" t="s">
        <v>1305</v>
      </c>
      <c r="B699" s="35">
        <v>0</v>
      </c>
      <c r="C699" s="35">
        <v>0</v>
      </c>
      <c r="D699" s="35">
        <v>0</v>
      </c>
      <c r="E699" s="35">
        <v>0.76000000000000012</v>
      </c>
      <c r="F699" s="35">
        <v>0.82000000000000017</v>
      </c>
      <c r="G699" s="35">
        <v>0.68</v>
      </c>
      <c r="H699" s="35">
        <v>0.51</v>
      </c>
      <c r="I699" s="35">
        <v>0.43999999999999995</v>
      </c>
      <c r="J699" s="35">
        <v>0.46000000000000008</v>
      </c>
      <c r="K699" s="35">
        <v>0.63</v>
      </c>
      <c r="L699" s="35">
        <v>0.78000000000000014</v>
      </c>
      <c r="M699" s="35">
        <v>0.8899999999999999</v>
      </c>
    </row>
    <row r="700" spans="1:13" x14ac:dyDescent="0.25">
      <c r="A700" s="83" t="s">
        <v>1306</v>
      </c>
      <c r="B700" s="35">
        <v>0</v>
      </c>
      <c r="C700" s="35">
        <v>0</v>
      </c>
      <c r="D700" s="35">
        <v>0</v>
      </c>
      <c r="E700" s="35">
        <v>0.76000000000000012</v>
      </c>
      <c r="F700" s="35">
        <v>0.82000000000000017</v>
      </c>
      <c r="G700" s="35">
        <v>0.68</v>
      </c>
      <c r="H700" s="35">
        <v>0.51</v>
      </c>
      <c r="I700" s="35">
        <v>0.43999999999999995</v>
      </c>
      <c r="J700" s="35">
        <v>0.46000000000000008</v>
      </c>
      <c r="K700" s="35">
        <v>0.63</v>
      </c>
      <c r="L700" s="35">
        <v>0.78000000000000014</v>
      </c>
      <c r="M700" s="35">
        <v>0.8899999999999999</v>
      </c>
    </row>
    <row r="701" spans="1:13" x14ac:dyDescent="0.25">
      <c r="A701" s="83" t="s">
        <v>1307</v>
      </c>
      <c r="B701" s="35">
        <v>2.6500000000000004</v>
      </c>
      <c r="C701" s="35">
        <v>2.91</v>
      </c>
      <c r="D701" s="35">
        <v>2.95</v>
      </c>
      <c r="E701" s="35">
        <v>2.2800000000000002</v>
      </c>
      <c r="F701" s="35">
        <v>2.4399999999999995</v>
      </c>
      <c r="G701" s="35">
        <v>2</v>
      </c>
      <c r="H701" s="35">
        <v>1.5200000000000002</v>
      </c>
      <c r="I701" s="35">
        <v>1.34</v>
      </c>
      <c r="J701" s="35">
        <v>1.3900000000000001</v>
      </c>
      <c r="K701" s="35">
        <v>1.9000000000000001</v>
      </c>
      <c r="L701" s="35">
        <v>2.3200000000000003</v>
      </c>
      <c r="M701" s="35">
        <v>2.6799999999999997</v>
      </c>
    </row>
    <row r="702" spans="1:13" x14ac:dyDescent="0.25">
      <c r="A702" s="83" t="s">
        <v>1308</v>
      </c>
      <c r="B702" s="35">
        <v>0</v>
      </c>
      <c r="C702" s="35">
        <v>0</v>
      </c>
      <c r="D702" s="35">
        <v>2.4399999999999995</v>
      </c>
      <c r="E702" s="35">
        <v>2.16</v>
      </c>
      <c r="F702" s="35">
        <v>2.14</v>
      </c>
      <c r="G702" s="35">
        <v>1.8</v>
      </c>
      <c r="H702" s="35">
        <v>1.55</v>
      </c>
      <c r="I702" s="35">
        <v>1.34</v>
      </c>
      <c r="J702" s="35">
        <v>1.4800000000000002</v>
      </c>
      <c r="K702" s="35">
        <v>1.78</v>
      </c>
      <c r="L702" s="35">
        <v>2.1399999999999997</v>
      </c>
      <c r="M702" s="35">
        <v>2.48</v>
      </c>
    </row>
    <row r="703" spans="1:13" x14ac:dyDescent="0.25">
      <c r="A703" s="83" t="s">
        <v>1309</v>
      </c>
      <c r="B703" s="35">
        <v>0</v>
      </c>
      <c r="C703" s="35">
        <v>0.55000000000000004</v>
      </c>
      <c r="D703" s="35">
        <v>0.69000000000000006</v>
      </c>
      <c r="E703" s="35">
        <v>0.60000000000000009</v>
      </c>
      <c r="F703" s="35">
        <v>0.58000000000000007</v>
      </c>
      <c r="G703" s="35">
        <v>0.40000000000000008</v>
      </c>
      <c r="H703" s="35">
        <v>0.31</v>
      </c>
      <c r="I703" s="35">
        <v>0.26</v>
      </c>
      <c r="J703" s="35">
        <v>0.28000000000000003</v>
      </c>
      <c r="K703" s="35">
        <v>0.32</v>
      </c>
      <c r="L703" s="35">
        <v>0.42000000000000004</v>
      </c>
      <c r="M703" s="35">
        <v>0.5</v>
      </c>
    </row>
    <row r="704" spans="1:13" x14ac:dyDescent="0.25">
      <c r="A704" s="83" t="s">
        <v>1310</v>
      </c>
      <c r="B704" s="35">
        <v>0</v>
      </c>
      <c r="C704" s="35">
        <v>0.55000000000000004</v>
      </c>
      <c r="D704" s="35">
        <v>0.69000000000000006</v>
      </c>
      <c r="E704" s="35">
        <v>0.60000000000000009</v>
      </c>
      <c r="F704" s="35">
        <v>0.58000000000000007</v>
      </c>
      <c r="G704" s="35">
        <v>0.40000000000000008</v>
      </c>
      <c r="H704" s="35">
        <v>0.31</v>
      </c>
      <c r="I704" s="35">
        <v>0.26</v>
      </c>
      <c r="J704" s="35">
        <v>0.28000000000000003</v>
      </c>
      <c r="K704" s="35">
        <v>0.32</v>
      </c>
      <c r="L704" s="35">
        <v>0.42000000000000004</v>
      </c>
      <c r="M704" s="35">
        <v>0.5</v>
      </c>
    </row>
    <row r="705" spans="1:13" x14ac:dyDescent="0.25">
      <c r="A705" s="83" t="s">
        <v>1311</v>
      </c>
      <c r="B705" s="35">
        <v>0</v>
      </c>
      <c r="C705" s="35">
        <v>36.499999999999993</v>
      </c>
      <c r="D705" s="35">
        <v>34.479999999999997</v>
      </c>
      <c r="E705" s="35">
        <v>29.72</v>
      </c>
      <c r="F705" s="35">
        <v>30.02</v>
      </c>
      <c r="G705" s="35">
        <v>25.04</v>
      </c>
      <c r="H705" s="35">
        <v>21.630000000000003</v>
      </c>
      <c r="I705" s="35">
        <v>18.8</v>
      </c>
      <c r="J705" s="35">
        <v>20.61</v>
      </c>
      <c r="K705" s="35">
        <v>24.719999999999995</v>
      </c>
      <c r="L705" s="35">
        <v>29.880000000000003</v>
      </c>
      <c r="M705" s="35">
        <v>34.61</v>
      </c>
    </row>
    <row r="706" spans="1:13" x14ac:dyDescent="0.25">
      <c r="A706" s="83" t="s">
        <v>1312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17.130000000000003</v>
      </c>
      <c r="I706" s="35">
        <v>14.899999999999999</v>
      </c>
      <c r="J706" s="35">
        <v>16.32</v>
      </c>
      <c r="K706" s="35">
        <v>19.61</v>
      </c>
      <c r="L706" s="35">
        <v>23.68</v>
      </c>
      <c r="M706" s="35">
        <v>27.42</v>
      </c>
    </row>
    <row r="707" spans="1:13" x14ac:dyDescent="0.25">
      <c r="A707" s="83" t="s">
        <v>1313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0</v>
      </c>
      <c r="H707" s="35">
        <v>14.42</v>
      </c>
      <c r="I707" s="35">
        <v>11.240000000000002</v>
      </c>
      <c r="J707" s="35">
        <v>13.17</v>
      </c>
      <c r="K707" s="35">
        <v>15.189999999999998</v>
      </c>
      <c r="L707" s="35">
        <v>18.600000000000001</v>
      </c>
      <c r="M707" s="35">
        <v>22.780000000000005</v>
      </c>
    </row>
    <row r="708" spans="1:13" x14ac:dyDescent="0.25">
      <c r="A708" s="83" t="s">
        <v>1314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23.32</v>
      </c>
      <c r="M708" s="35">
        <v>27.269999999999996</v>
      </c>
    </row>
    <row r="709" spans="1:13" x14ac:dyDescent="0.25">
      <c r="A709" s="83" t="s">
        <v>1315</v>
      </c>
      <c r="B709" s="35">
        <v>0.66000000000000014</v>
      </c>
      <c r="C709" s="35">
        <v>0.67</v>
      </c>
      <c r="D709" s="35">
        <v>0.81000000000000016</v>
      </c>
      <c r="E709" s="35">
        <v>0.72000000000000008</v>
      </c>
      <c r="F709" s="35">
        <v>0.7400000000000001</v>
      </c>
      <c r="G709" s="35">
        <v>0.48000000000000009</v>
      </c>
      <c r="H709" s="35">
        <v>0.35000000000000003</v>
      </c>
      <c r="I709" s="35">
        <v>0.28000000000000003</v>
      </c>
      <c r="J709" s="35">
        <v>0.35000000000000003</v>
      </c>
      <c r="K709" s="35">
        <v>0.42</v>
      </c>
      <c r="L709" s="35">
        <v>0.5</v>
      </c>
      <c r="M709" s="35">
        <v>0.59</v>
      </c>
    </row>
    <row r="710" spans="1:13" x14ac:dyDescent="0.25">
      <c r="A710" s="83" t="s">
        <v>1316</v>
      </c>
      <c r="B710" s="35">
        <v>1.69</v>
      </c>
      <c r="C710" s="35">
        <v>1.7800000000000002</v>
      </c>
      <c r="D710" s="35">
        <v>2.17</v>
      </c>
      <c r="E710" s="35">
        <v>1.8800000000000006</v>
      </c>
      <c r="F710" s="35">
        <v>1.93</v>
      </c>
      <c r="G710" s="35">
        <v>1.28</v>
      </c>
      <c r="H710" s="35">
        <v>1.01</v>
      </c>
      <c r="I710" s="35">
        <v>0.77999999999999992</v>
      </c>
      <c r="J710" s="35">
        <v>0.93</v>
      </c>
      <c r="K710" s="35">
        <v>1.05</v>
      </c>
      <c r="L710" s="35">
        <v>1.3000000000000003</v>
      </c>
      <c r="M710" s="35">
        <v>1.58</v>
      </c>
    </row>
    <row r="711" spans="1:13" x14ac:dyDescent="0.25">
      <c r="A711" s="83" t="s">
        <v>1317</v>
      </c>
      <c r="B711" s="35">
        <v>0.62000000000000011</v>
      </c>
      <c r="C711" s="35">
        <v>0.61</v>
      </c>
      <c r="D711" s="35">
        <v>0.73000000000000009</v>
      </c>
      <c r="E711" s="35">
        <v>0.60000000000000009</v>
      </c>
      <c r="F711" s="35">
        <v>0.63000000000000012</v>
      </c>
      <c r="G711" s="35">
        <v>0.42000000000000004</v>
      </c>
      <c r="H711" s="35">
        <v>0.35000000000000003</v>
      </c>
      <c r="I711" s="35">
        <v>0.26</v>
      </c>
      <c r="J711" s="35">
        <v>0.31</v>
      </c>
      <c r="K711" s="35">
        <v>0.35000000000000003</v>
      </c>
      <c r="L711" s="35">
        <v>0.44</v>
      </c>
      <c r="M711" s="35">
        <v>0.55000000000000004</v>
      </c>
    </row>
    <row r="712" spans="1:13" x14ac:dyDescent="0.25">
      <c r="A712" s="83" t="s">
        <v>1318</v>
      </c>
      <c r="B712" s="35">
        <v>0.65</v>
      </c>
      <c r="C712" s="35">
        <v>0.66</v>
      </c>
      <c r="D712" s="35">
        <v>0.81</v>
      </c>
      <c r="E712" s="35">
        <v>0.72000000000000008</v>
      </c>
      <c r="F712" s="35">
        <v>0.73</v>
      </c>
      <c r="G712" s="35">
        <v>0.48</v>
      </c>
      <c r="H712" s="35">
        <v>0.39</v>
      </c>
      <c r="I712" s="35">
        <v>0.3</v>
      </c>
      <c r="J712" s="35">
        <v>0.35000000000000003</v>
      </c>
      <c r="K712" s="35">
        <v>0.39000000000000007</v>
      </c>
      <c r="L712" s="35">
        <v>0.5</v>
      </c>
      <c r="M712" s="35">
        <v>0.59000000000000008</v>
      </c>
    </row>
    <row r="713" spans="1:13" x14ac:dyDescent="0.25">
      <c r="A713" s="83" t="s">
        <v>1319</v>
      </c>
      <c r="B713" s="35">
        <v>0.64000000000000012</v>
      </c>
      <c r="C713" s="35">
        <v>0.66</v>
      </c>
      <c r="D713" s="35">
        <v>0.81</v>
      </c>
      <c r="E713" s="35">
        <v>0.68</v>
      </c>
      <c r="F713" s="35">
        <v>0.70000000000000007</v>
      </c>
      <c r="G713" s="35">
        <v>0.46000000000000008</v>
      </c>
      <c r="H713" s="35">
        <v>0.35000000000000003</v>
      </c>
      <c r="I713" s="35">
        <v>0.28000000000000003</v>
      </c>
      <c r="J713" s="35">
        <v>0.35000000000000003</v>
      </c>
      <c r="K713" s="35">
        <v>0.39000000000000007</v>
      </c>
      <c r="L713" s="35">
        <v>0.46000000000000008</v>
      </c>
      <c r="M713" s="35">
        <v>0.58000000000000007</v>
      </c>
    </row>
    <row r="714" spans="1:13" x14ac:dyDescent="0.25">
      <c r="A714" s="83" t="s">
        <v>1320</v>
      </c>
      <c r="B714" s="35">
        <v>0.66000000000000014</v>
      </c>
      <c r="C714" s="35">
        <v>0.67</v>
      </c>
      <c r="D714" s="35">
        <v>0.81000000000000016</v>
      </c>
      <c r="E714" s="35">
        <v>0.72000000000000008</v>
      </c>
      <c r="F714" s="35">
        <v>0.7400000000000001</v>
      </c>
      <c r="G714" s="35">
        <v>0.48000000000000009</v>
      </c>
      <c r="H714" s="35">
        <v>0.35000000000000003</v>
      </c>
      <c r="I714" s="35">
        <v>0.28000000000000003</v>
      </c>
      <c r="J714" s="35">
        <v>0.35000000000000003</v>
      </c>
      <c r="K714" s="35">
        <v>0.42</v>
      </c>
      <c r="L714" s="35">
        <v>0.5</v>
      </c>
      <c r="M714" s="35">
        <v>0.59</v>
      </c>
    </row>
    <row r="715" spans="1:13" x14ac:dyDescent="0.25">
      <c r="A715" s="83" t="s">
        <v>1321</v>
      </c>
      <c r="B715" s="35">
        <v>0.8600000000000001</v>
      </c>
      <c r="C715" s="35">
        <v>0.97000000000000008</v>
      </c>
      <c r="D715" s="35">
        <v>0.82000000000000006</v>
      </c>
      <c r="E715" s="35">
        <v>0.68000000000000016</v>
      </c>
      <c r="F715" s="35">
        <v>0.71000000000000008</v>
      </c>
      <c r="G715" s="35">
        <v>0.66</v>
      </c>
      <c r="H715" s="35">
        <v>0.55000000000000004</v>
      </c>
      <c r="I715" s="35">
        <v>0.5</v>
      </c>
      <c r="J715" s="35">
        <v>0.55000000000000004</v>
      </c>
      <c r="K715" s="35">
        <v>0.63000000000000012</v>
      </c>
      <c r="L715" s="35">
        <v>0.82000000000000017</v>
      </c>
      <c r="M715" s="35">
        <v>0.94000000000000006</v>
      </c>
    </row>
    <row r="716" spans="1:13" x14ac:dyDescent="0.25">
      <c r="A716" s="83" t="s">
        <v>1322</v>
      </c>
      <c r="B716" s="35">
        <v>0.62000000000000011</v>
      </c>
      <c r="C716" s="35">
        <v>0.67</v>
      </c>
      <c r="D716" s="35">
        <v>0.81000000000000016</v>
      </c>
      <c r="E716" s="35">
        <v>0.72000000000000008</v>
      </c>
      <c r="F716" s="35">
        <v>0.7400000000000001</v>
      </c>
      <c r="G716" s="35">
        <v>0.48000000000000009</v>
      </c>
      <c r="H716" s="35">
        <v>0.35000000000000003</v>
      </c>
      <c r="I716" s="35">
        <v>0.28000000000000003</v>
      </c>
      <c r="J716" s="35">
        <v>0.35000000000000003</v>
      </c>
      <c r="K716" s="35">
        <v>0.42</v>
      </c>
      <c r="L716" s="35">
        <v>0.5</v>
      </c>
      <c r="M716" s="35">
        <v>0.59</v>
      </c>
    </row>
    <row r="717" spans="1:13" x14ac:dyDescent="0.25">
      <c r="A717" s="83" t="s">
        <v>1323</v>
      </c>
      <c r="B717" s="35">
        <v>2.8299999999999996</v>
      </c>
      <c r="C717" s="35">
        <v>2.98</v>
      </c>
      <c r="D717" s="35">
        <v>2.4800000000000004</v>
      </c>
      <c r="E717" s="35">
        <v>2.12</v>
      </c>
      <c r="F717" s="35">
        <v>2.17</v>
      </c>
      <c r="G717" s="35">
        <v>1.9800000000000002</v>
      </c>
      <c r="H717" s="35">
        <v>1.7100000000000002</v>
      </c>
      <c r="I717" s="35">
        <v>1.4600000000000002</v>
      </c>
      <c r="J717" s="35">
        <v>1.6300000000000001</v>
      </c>
      <c r="K717" s="35">
        <v>1.9400000000000002</v>
      </c>
      <c r="L717" s="35">
        <v>2.4600000000000004</v>
      </c>
      <c r="M717" s="35">
        <v>2.83</v>
      </c>
    </row>
    <row r="718" spans="1:13" x14ac:dyDescent="0.25">
      <c r="A718" s="83" t="s">
        <v>1324</v>
      </c>
      <c r="B718" s="35">
        <v>2.82</v>
      </c>
      <c r="C718" s="35">
        <v>2.98</v>
      </c>
      <c r="D718" s="35">
        <v>2.4800000000000004</v>
      </c>
      <c r="E718" s="35">
        <v>2.12</v>
      </c>
      <c r="F718" s="35">
        <v>2.17</v>
      </c>
      <c r="G718" s="35">
        <v>1.9800000000000002</v>
      </c>
      <c r="H718" s="35">
        <v>1.7100000000000002</v>
      </c>
      <c r="I718" s="35">
        <v>1.4600000000000002</v>
      </c>
      <c r="J718" s="35">
        <v>1.6300000000000001</v>
      </c>
      <c r="K718" s="35">
        <v>1.9400000000000002</v>
      </c>
      <c r="L718" s="35">
        <v>2.4600000000000004</v>
      </c>
      <c r="M718" s="35">
        <v>2.83</v>
      </c>
    </row>
    <row r="719" spans="1:13" x14ac:dyDescent="0.25">
      <c r="A719" s="83" t="s">
        <v>1325</v>
      </c>
      <c r="B719" s="35">
        <v>2.7199999999999998</v>
      </c>
      <c r="C719" s="35">
        <v>2.98</v>
      </c>
      <c r="D719" s="35">
        <v>2.4800000000000004</v>
      </c>
      <c r="E719" s="35">
        <v>2.12</v>
      </c>
      <c r="F719" s="35">
        <v>2.17</v>
      </c>
      <c r="G719" s="35">
        <v>1.9800000000000002</v>
      </c>
      <c r="H719" s="35">
        <v>1.7100000000000002</v>
      </c>
      <c r="I719" s="35">
        <v>1.4600000000000002</v>
      </c>
      <c r="J719" s="35">
        <v>1.6300000000000001</v>
      </c>
      <c r="K719" s="35">
        <v>1.9400000000000002</v>
      </c>
      <c r="L719" s="35">
        <v>2.4600000000000004</v>
      </c>
      <c r="M719" s="35">
        <v>2.83</v>
      </c>
    </row>
    <row r="720" spans="1:13" x14ac:dyDescent="0.25">
      <c r="A720" s="83" t="s">
        <v>1326</v>
      </c>
      <c r="B720" s="35">
        <v>0.54</v>
      </c>
      <c r="C720" s="35">
        <v>0.69000000000000006</v>
      </c>
      <c r="D720" s="35">
        <v>0.85000000000000009</v>
      </c>
      <c r="E720" s="35">
        <v>0.72000000000000008</v>
      </c>
      <c r="F720" s="35">
        <v>0.73000000000000009</v>
      </c>
      <c r="G720" s="35">
        <v>0.5</v>
      </c>
      <c r="H720" s="35">
        <v>0.39</v>
      </c>
      <c r="I720" s="35">
        <v>0.3</v>
      </c>
      <c r="J720" s="35">
        <v>0.35000000000000003</v>
      </c>
      <c r="K720" s="35">
        <v>0.39</v>
      </c>
      <c r="L720" s="35">
        <v>0.48</v>
      </c>
      <c r="M720" s="35">
        <v>0.59000000000000008</v>
      </c>
    </row>
    <row r="721" spans="1:13" x14ac:dyDescent="0.25">
      <c r="A721" s="83" t="s">
        <v>1327</v>
      </c>
      <c r="B721" s="35">
        <v>0.54</v>
      </c>
      <c r="C721" s="35">
        <v>0.54</v>
      </c>
      <c r="D721" s="35">
        <v>0.65000000000000013</v>
      </c>
      <c r="E721" s="35">
        <v>0.56000000000000005</v>
      </c>
      <c r="F721" s="35">
        <v>0.58000000000000007</v>
      </c>
      <c r="G721" s="35">
        <v>0.38000000000000006</v>
      </c>
      <c r="H721" s="35">
        <v>0.31</v>
      </c>
      <c r="I721" s="35">
        <v>0.24</v>
      </c>
      <c r="J721" s="35">
        <v>0.27</v>
      </c>
      <c r="K721" s="35">
        <v>0.31</v>
      </c>
      <c r="L721" s="35">
        <v>0.38000000000000006</v>
      </c>
      <c r="M721" s="35">
        <v>0.5</v>
      </c>
    </row>
    <row r="722" spans="1:13" x14ac:dyDescent="0.25">
      <c r="A722" s="83" t="s">
        <v>1328</v>
      </c>
      <c r="B722" s="35">
        <v>0</v>
      </c>
      <c r="C722" s="35">
        <v>0.63</v>
      </c>
      <c r="D722" s="35">
        <v>0.77</v>
      </c>
      <c r="E722" s="35">
        <v>0.68</v>
      </c>
      <c r="F722" s="35">
        <v>0.66000000000000014</v>
      </c>
      <c r="G722" s="35">
        <v>0.46000000000000008</v>
      </c>
      <c r="H722" s="35">
        <v>0.35000000000000003</v>
      </c>
      <c r="I722" s="35">
        <v>0.28000000000000003</v>
      </c>
      <c r="J722" s="35">
        <v>0.35000000000000003</v>
      </c>
      <c r="K722" s="35">
        <v>0.35000000000000003</v>
      </c>
      <c r="L722" s="35">
        <v>0.46000000000000008</v>
      </c>
      <c r="M722" s="35">
        <v>0.57000000000000006</v>
      </c>
    </row>
    <row r="723" spans="1:13" x14ac:dyDescent="0.25">
      <c r="A723" s="83" t="s">
        <v>1329</v>
      </c>
      <c r="B723" s="35">
        <v>0</v>
      </c>
      <c r="C723" s="35">
        <v>0.67</v>
      </c>
      <c r="D723" s="35">
        <v>0.81000000000000016</v>
      </c>
      <c r="E723" s="35">
        <v>0.72000000000000008</v>
      </c>
      <c r="F723" s="35">
        <v>0.7400000000000001</v>
      </c>
      <c r="G723" s="35">
        <v>0.48000000000000009</v>
      </c>
      <c r="H723" s="35">
        <v>0.35000000000000003</v>
      </c>
      <c r="I723" s="35">
        <v>0.28000000000000003</v>
      </c>
      <c r="J723" s="35">
        <v>0.35000000000000003</v>
      </c>
      <c r="K723" s="35">
        <v>0.42</v>
      </c>
      <c r="L723" s="35">
        <v>0.5</v>
      </c>
      <c r="M723" s="35">
        <v>0.59</v>
      </c>
    </row>
    <row r="724" spans="1:13" x14ac:dyDescent="0.25">
      <c r="A724" s="83" t="s">
        <v>1330</v>
      </c>
      <c r="B724" s="35">
        <v>0</v>
      </c>
      <c r="C724" s="35">
        <v>0.67</v>
      </c>
      <c r="D724" s="35">
        <v>0.81000000000000016</v>
      </c>
      <c r="E724" s="35">
        <v>0.72000000000000008</v>
      </c>
      <c r="F724" s="35">
        <v>0.7400000000000001</v>
      </c>
      <c r="G724" s="35">
        <v>0.48000000000000009</v>
      </c>
      <c r="H724" s="35">
        <v>0.35000000000000003</v>
      </c>
      <c r="I724" s="35">
        <v>0.28000000000000003</v>
      </c>
      <c r="J724" s="35">
        <v>0.35000000000000003</v>
      </c>
      <c r="K724" s="35">
        <v>0.42</v>
      </c>
      <c r="L724" s="35">
        <v>0.5</v>
      </c>
      <c r="M724" s="35">
        <v>0.59</v>
      </c>
    </row>
    <row r="725" spans="1:13" x14ac:dyDescent="0.25">
      <c r="A725" s="83" t="s">
        <v>1331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9.4599999999999973</v>
      </c>
      <c r="I725" s="35">
        <v>8.2200000000000006</v>
      </c>
      <c r="J725" s="35">
        <v>9.0300000000000011</v>
      </c>
      <c r="K725" s="35">
        <v>10.850000000000001</v>
      </c>
      <c r="L725" s="35">
        <v>13.1</v>
      </c>
      <c r="M725" s="35">
        <v>15.15</v>
      </c>
    </row>
    <row r="726" spans="1:13" x14ac:dyDescent="0.25">
      <c r="A726" s="83" t="s">
        <v>1332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1.4600000000000002</v>
      </c>
      <c r="J726" s="35">
        <v>1.6300000000000001</v>
      </c>
      <c r="K726" s="35">
        <v>1.9100000000000001</v>
      </c>
      <c r="L726" s="35">
        <v>2.4800000000000004</v>
      </c>
      <c r="M726" s="35">
        <v>2.8600000000000003</v>
      </c>
    </row>
    <row r="727" spans="1:13" x14ac:dyDescent="0.25">
      <c r="A727" s="83" t="s">
        <v>1333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35">
        <v>27.72</v>
      </c>
      <c r="J727" s="35">
        <v>30.380000000000003</v>
      </c>
      <c r="K727" s="35">
        <v>36.5</v>
      </c>
      <c r="L727" s="35">
        <v>44.1</v>
      </c>
      <c r="M727" s="35">
        <v>51.039999999999992</v>
      </c>
    </row>
    <row r="728" spans="1:13" x14ac:dyDescent="0.25">
      <c r="A728" s="83" t="s">
        <v>1334</v>
      </c>
      <c r="B728" s="35">
        <v>2.6999999999999997</v>
      </c>
      <c r="C728" s="35">
        <v>2.98</v>
      </c>
      <c r="D728" s="35">
        <v>2.4800000000000004</v>
      </c>
      <c r="E728" s="35">
        <v>2.12</v>
      </c>
      <c r="F728" s="35">
        <v>2.17</v>
      </c>
      <c r="G728" s="35">
        <v>1.9800000000000002</v>
      </c>
      <c r="H728" s="35">
        <v>1.7100000000000002</v>
      </c>
      <c r="I728" s="35">
        <v>1.4600000000000002</v>
      </c>
      <c r="J728" s="35">
        <v>1.6300000000000001</v>
      </c>
      <c r="K728" s="35">
        <v>1.9400000000000002</v>
      </c>
      <c r="L728" s="35">
        <v>2.4600000000000004</v>
      </c>
      <c r="M728" s="35">
        <v>2.83</v>
      </c>
    </row>
    <row r="729" spans="1:13" x14ac:dyDescent="0.25">
      <c r="A729" s="83" t="s">
        <v>1335</v>
      </c>
      <c r="B729" s="35">
        <v>0.64000000000000012</v>
      </c>
      <c r="C729" s="35">
        <v>0.67</v>
      </c>
      <c r="D729" s="35">
        <v>0.78000000000000014</v>
      </c>
      <c r="E729" s="35">
        <v>0.72000000000000008</v>
      </c>
      <c r="F729" s="35">
        <v>0.71000000000000008</v>
      </c>
      <c r="G729" s="35">
        <v>0.48000000000000009</v>
      </c>
      <c r="H729" s="35">
        <v>0.35000000000000003</v>
      </c>
      <c r="I729" s="35">
        <v>0.28000000000000003</v>
      </c>
      <c r="J729" s="35">
        <v>0.35000000000000003</v>
      </c>
      <c r="K729" s="35">
        <v>0.42</v>
      </c>
      <c r="L729" s="35">
        <v>0.5</v>
      </c>
      <c r="M729" s="35">
        <v>0.59</v>
      </c>
    </row>
    <row r="730" spans="1:13" x14ac:dyDescent="0.25">
      <c r="A730" s="83" t="s">
        <v>1336</v>
      </c>
      <c r="B730" s="35">
        <v>1.4600000000000002</v>
      </c>
      <c r="C730" s="35">
        <v>1.55</v>
      </c>
      <c r="D730" s="35">
        <v>1.9000000000000001</v>
      </c>
      <c r="E730" s="35">
        <v>1.6400000000000001</v>
      </c>
      <c r="F730" s="35">
        <v>1.6700000000000004</v>
      </c>
      <c r="G730" s="35">
        <v>1.1200000000000001</v>
      </c>
      <c r="H730" s="35">
        <v>0.89</v>
      </c>
      <c r="I730" s="35">
        <v>0.68</v>
      </c>
      <c r="J730" s="35">
        <v>0.81</v>
      </c>
      <c r="K730" s="35">
        <v>0.92</v>
      </c>
      <c r="L730" s="35">
        <v>1.1200000000000001</v>
      </c>
      <c r="M730" s="35">
        <v>1.36</v>
      </c>
    </row>
    <row r="731" spans="1:13" x14ac:dyDescent="0.25">
      <c r="A731" s="83" t="s">
        <v>1337</v>
      </c>
      <c r="B731" s="35">
        <v>0.72000000000000008</v>
      </c>
      <c r="C731" s="35">
        <v>1</v>
      </c>
      <c r="D731" s="35">
        <v>0.81000000000000016</v>
      </c>
      <c r="E731" s="35">
        <v>0.72000000000000008</v>
      </c>
      <c r="F731" s="35">
        <v>0.71000000000000008</v>
      </c>
      <c r="G731" s="35">
        <v>0.66</v>
      </c>
      <c r="H731" s="35">
        <v>0.55000000000000004</v>
      </c>
      <c r="I731" s="35">
        <v>0.48</v>
      </c>
      <c r="J731" s="35">
        <v>0.54</v>
      </c>
      <c r="K731" s="35">
        <v>0.62000000000000011</v>
      </c>
      <c r="L731" s="35">
        <v>0.82000000000000017</v>
      </c>
      <c r="M731" s="35">
        <v>0.96000000000000008</v>
      </c>
    </row>
    <row r="732" spans="1:13" x14ac:dyDescent="0.25">
      <c r="A732" s="83" t="s">
        <v>1338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83" t="s">
        <v>1339</v>
      </c>
      <c r="B733" s="35">
        <v>0.65000000000000013</v>
      </c>
      <c r="C733" s="35">
        <v>0.67</v>
      </c>
      <c r="D733" s="35">
        <v>0.81000000000000016</v>
      </c>
      <c r="E733" s="35">
        <v>0.72000000000000008</v>
      </c>
      <c r="F733" s="35">
        <v>0.7400000000000001</v>
      </c>
      <c r="G733" s="35">
        <v>0.48000000000000009</v>
      </c>
      <c r="H733" s="35">
        <v>0.35000000000000003</v>
      </c>
      <c r="I733" s="35">
        <v>0.28000000000000003</v>
      </c>
      <c r="J733" s="35">
        <v>0.35000000000000003</v>
      </c>
      <c r="K733" s="35">
        <v>0.42</v>
      </c>
      <c r="L733" s="35">
        <v>0.5</v>
      </c>
      <c r="M733" s="35">
        <v>0.59</v>
      </c>
    </row>
    <row r="734" spans="1:13" x14ac:dyDescent="0.25">
      <c r="A734" s="83" t="s">
        <v>1340</v>
      </c>
      <c r="B734" s="35">
        <v>0.66000000000000014</v>
      </c>
      <c r="C734" s="35">
        <v>0.67</v>
      </c>
      <c r="D734" s="35">
        <v>0.81000000000000016</v>
      </c>
      <c r="E734" s="35">
        <v>0.72000000000000008</v>
      </c>
      <c r="F734" s="35">
        <v>0.7400000000000001</v>
      </c>
      <c r="G734" s="35">
        <v>0.48000000000000009</v>
      </c>
      <c r="H734" s="35">
        <v>0.35000000000000003</v>
      </c>
      <c r="I734" s="35">
        <v>0.28000000000000003</v>
      </c>
      <c r="J734" s="35">
        <v>0.35000000000000003</v>
      </c>
      <c r="K734" s="35">
        <v>0.42</v>
      </c>
      <c r="L734" s="35">
        <v>0.5</v>
      </c>
      <c r="M734" s="35">
        <v>0.59</v>
      </c>
    </row>
    <row r="735" spans="1:13" x14ac:dyDescent="0.25">
      <c r="A735" s="83" t="s">
        <v>1341</v>
      </c>
      <c r="B735" s="35">
        <v>0.62</v>
      </c>
      <c r="C735" s="35">
        <v>0.66</v>
      </c>
      <c r="D735" s="35">
        <v>0.81</v>
      </c>
      <c r="E735" s="35">
        <v>0.72000000000000008</v>
      </c>
      <c r="F735" s="35">
        <v>0.73</v>
      </c>
      <c r="G735" s="35">
        <v>0.48</v>
      </c>
      <c r="H735" s="35">
        <v>0.39</v>
      </c>
      <c r="I735" s="35">
        <v>0.3</v>
      </c>
      <c r="J735" s="35">
        <v>0.35000000000000003</v>
      </c>
      <c r="K735" s="35">
        <v>0.39000000000000007</v>
      </c>
      <c r="L735" s="35">
        <v>0.5</v>
      </c>
      <c r="M735" s="35">
        <v>0.59000000000000008</v>
      </c>
    </row>
    <row r="736" spans="1:13" x14ac:dyDescent="0.25">
      <c r="A736" s="83" t="s">
        <v>1342</v>
      </c>
      <c r="B736" s="35">
        <v>1.94</v>
      </c>
      <c r="C736" s="35">
        <v>2.02</v>
      </c>
      <c r="D736" s="35">
        <v>2.4399999999999995</v>
      </c>
      <c r="E736" s="35">
        <v>2.12</v>
      </c>
      <c r="F736" s="35">
        <v>2.14</v>
      </c>
      <c r="G736" s="35">
        <v>1.4600000000000002</v>
      </c>
      <c r="H736" s="35">
        <v>1.1300000000000001</v>
      </c>
      <c r="I736" s="35">
        <v>0.87999999999999989</v>
      </c>
      <c r="J736" s="35">
        <v>1.01</v>
      </c>
      <c r="K736" s="35">
        <v>1.1700000000000002</v>
      </c>
      <c r="L736" s="35">
        <v>1.4600000000000002</v>
      </c>
      <c r="M736" s="35">
        <v>1.7900000000000003</v>
      </c>
    </row>
    <row r="737" spans="1:13" x14ac:dyDescent="0.25">
      <c r="A737" s="83" t="s">
        <v>1343</v>
      </c>
      <c r="B737" s="35">
        <v>0.62000000000000011</v>
      </c>
      <c r="C737" s="35">
        <v>0.66</v>
      </c>
      <c r="D737" s="35">
        <v>0.81</v>
      </c>
      <c r="E737" s="35">
        <v>0.72000000000000008</v>
      </c>
      <c r="F737" s="35">
        <v>0.73</v>
      </c>
      <c r="G737" s="35">
        <v>0.48</v>
      </c>
      <c r="H737" s="35">
        <v>0.39</v>
      </c>
      <c r="I737" s="35">
        <v>0.3</v>
      </c>
      <c r="J737" s="35">
        <v>0.35000000000000003</v>
      </c>
      <c r="K737" s="35">
        <v>0.39000000000000007</v>
      </c>
      <c r="L737" s="35">
        <v>0.48</v>
      </c>
      <c r="M737" s="35">
        <v>0.59000000000000008</v>
      </c>
    </row>
    <row r="738" spans="1:13" x14ac:dyDescent="0.25">
      <c r="A738" s="83" t="s">
        <v>1344</v>
      </c>
      <c r="B738" s="35">
        <v>0.91</v>
      </c>
      <c r="C738" s="35">
        <v>0.97000000000000008</v>
      </c>
      <c r="D738" s="35">
        <v>0.97</v>
      </c>
      <c r="E738" s="35">
        <v>0.76000000000000012</v>
      </c>
      <c r="F738" s="35">
        <v>0.82000000000000017</v>
      </c>
      <c r="G738" s="35">
        <v>0.68</v>
      </c>
      <c r="H738" s="35">
        <v>0.51</v>
      </c>
      <c r="I738" s="35">
        <v>0.43999999999999995</v>
      </c>
      <c r="J738" s="35">
        <v>0.46000000000000008</v>
      </c>
      <c r="K738" s="35">
        <v>0.63</v>
      </c>
      <c r="L738" s="35">
        <v>0.78000000000000014</v>
      </c>
      <c r="M738" s="35">
        <v>0.8899999999999999</v>
      </c>
    </row>
    <row r="739" spans="1:13" x14ac:dyDescent="0.25">
      <c r="A739" s="83" t="s">
        <v>1345</v>
      </c>
      <c r="B739" s="35">
        <v>0.73</v>
      </c>
      <c r="C739" s="35">
        <v>0.98</v>
      </c>
      <c r="D739" s="35">
        <v>0.98</v>
      </c>
      <c r="E739" s="35">
        <v>0.84000000000000008</v>
      </c>
      <c r="F739" s="35">
        <v>0.89</v>
      </c>
      <c r="G739" s="35">
        <v>0.72000000000000008</v>
      </c>
      <c r="H739" s="35">
        <v>0.55000000000000004</v>
      </c>
      <c r="I739" s="35">
        <v>0.48000000000000009</v>
      </c>
      <c r="J739" s="35">
        <v>0.5</v>
      </c>
      <c r="K739" s="35">
        <v>0.70000000000000007</v>
      </c>
      <c r="L739" s="35">
        <v>0.8600000000000001</v>
      </c>
      <c r="M739" s="35">
        <v>0.94000000000000017</v>
      </c>
    </row>
    <row r="740" spans="1:13" x14ac:dyDescent="0.25">
      <c r="A740" s="83" t="s">
        <v>1346</v>
      </c>
      <c r="B740" s="35">
        <v>2.2300000000000004</v>
      </c>
      <c r="C740" s="35">
        <v>2.36</v>
      </c>
      <c r="D740" s="35">
        <v>2.3900000000000006</v>
      </c>
      <c r="E740" s="35">
        <v>1.8400000000000003</v>
      </c>
      <c r="F740" s="35">
        <v>1.9400000000000002</v>
      </c>
      <c r="G740" s="35">
        <v>1.6000000000000003</v>
      </c>
      <c r="H740" s="35">
        <v>1.2400000000000002</v>
      </c>
      <c r="I740" s="35">
        <v>1.08</v>
      </c>
      <c r="J740" s="35">
        <v>1.1200000000000001</v>
      </c>
      <c r="K740" s="35">
        <v>1.5500000000000003</v>
      </c>
      <c r="L740" s="35">
        <v>1.8400000000000003</v>
      </c>
      <c r="M740" s="35">
        <v>2.17</v>
      </c>
    </row>
    <row r="741" spans="1:13" x14ac:dyDescent="0.25">
      <c r="A741" s="83" t="s">
        <v>1347</v>
      </c>
      <c r="B741" s="35">
        <v>1.01</v>
      </c>
      <c r="C741" s="35">
        <v>1.0900000000000001</v>
      </c>
      <c r="D741" s="35">
        <v>1.08</v>
      </c>
      <c r="E741" s="35">
        <v>0.88000000000000012</v>
      </c>
      <c r="F741" s="35">
        <v>0.97</v>
      </c>
      <c r="G741" s="35">
        <v>0.76000000000000012</v>
      </c>
      <c r="H741" s="35">
        <v>0.6100000000000001</v>
      </c>
      <c r="I741" s="35">
        <v>0.5</v>
      </c>
      <c r="J741" s="35">
        <v>0.54</v>
      </c>
      <c r="K741" s="35">
        <v>0.7400000000000001</v>
      </c>
      <c r="L741" s="35">
        <v>0.90000000000000013</v>
      </c>
      <c r="M741" s="35">
        <v>1.04</v>
      </c>
    </row>
    <row r="742" spans="1:13" x14ac:dyDescent="0.25">
      <c r="A742" s="83" t="s">
        <v>1348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0.04</v>
      </c>
      <c r="H742" s="35">
        <v>0</v>
      </c>
      <c r="I742" s="35">
        <v>0</v>
      </c>
      <c r="J742" s="35">
        <v>0</v>
      </c>
      <c r="K742" s="35">
        <v>0.03</v>
      </c>
      <c r="L742" s="35">
        <v>0.04</v>
      </c>
      <c r="M742" s="35">
        <v>0.04</v>
      </c>
    </row>
    <row r="743" spans="1:13" x14ac:dyDescent="0.25">
      <c r="A743" s="83" t="s">
        <v>1349</v>
      </c>
      <c r="B743" s="35">
        <v>0</v>
      </c>
      <c r="C743" s="35">
        <v>0</v>
      </c>
      <c r="D743" s="35">
        <v>0</v>
      </c>
      <c r="E743" s="35">
        <v>0</v>
      </c>
      <c r="F743" s="35">
        <v>0</v>
      </c>
      <c r="G743" s="35">
        <v>0.04</v>
      </c>
      <c r="H743" s="35">
        <v>0</v>
      </c>
      <c r="I743" s="35">
        <v>0</v>
      </c>
      <c r="J743" s="35">
        <v>0</v>
      </c>
      <c r="K743" s="35">
        <v>0.03</v>
      </c>
      <c r="L743" s="35">
        <v>0.04</v>
      </c>
      <c r="M743" s="35">
        <v>0.04</v>
      </c>
    </row>
    <row r="744" spans="1:13" x14ac:dyDescent="0.25">
      <c r="A744" s="83" t="s">
        <v>1350</v>
      </c>
      <c r="B744" s="35">
        <v>6.0000000000000005E-2</v>
      </c>
      <c r="C744" s="35">
        <v>6.9999999999999993E-2</v>
      </c>
      <c r="D744" s="35">
        <v>6.9999999999999993E-2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0.04</v>
      </c>
    </row>
    <row r="745" spans="1:13" x14ac:dyDescent="0.25">
      <c r="A745" s="83" t="s">
        <v>1351</v>
      </c>
      <c r="B745" s="35">
        <v>0.05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0.04</v>
      </c>
    </row>
    <row r="746" spans="1:13" x14ac:dyDescent="0.25">
      <c r="A746" s="83" t="s">
        <v>1352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0.04</v>
      </c>
      <c r="H746" s="35">
        <v>0</v>
      </c>
      <c r="I746" s="35">
        <v>0</v>
      </c>
      <c r="J746" s="35">
        <v>0</v>
      </c>
      <c r="K746" s="35">
        <v>0.03</v>
      </c>
      <c r="L746" s="35">
        <v>0.04</v>
      </c>
      <c r="M746" s="35">
        <v>0.04</v>
      </c>
    </row>
    <row r="747" spans="1:13" x14ac:dyDescent="0.25">
      <c r="A747" s="83" t="s">
        <v>1353</v>
      </c>
      <c r="B747" s="35">
        <v>0.96000000000000008</v>
      </c>
      <c r="C747" s="35">
        <v>1.08</v>
      </c>
      <c r="D747" s="35">
        <v>1.08</v>
      </c>
      <c r="E747" s="35">
        <v>0.88000000000000012</v>
      </c>
      <c r="F747" s="35">
        <v>0.96000000000000008</v>
      </c>
      <c r="G747" s="35">
        <v>0.78000000000000014</v>
      </c>
      <c r="H747" s="35">
        <v>0.59000000000000008</v>
      </c>
      <c r="I747" s="35">
        <v>0.54</v>
      </c>
      <c r="J747" s="35">
        <v>0.55000000000000004</v>
      </c>
      <c r="K747" s="35">
        <v>0.7400000000000001</v>
      </c>
      <c r="L747" s="35">
        <v>0.90000000000000013</v>
      </c>
      <c r="M747" s="35">
        <v>1.04</v>
      </c>
    </row>
    <row r="748" spans="1:13" x14ac:dyDescent="0.25">
      <c r="A748" s="83" t="s">
        <v>1354</v>
      </c>
      <c r="B748" s="35">
        <v>0.88000000000000012</v>
      </c>
      <c r="C748" s="35">
        <v>1.0900000000000001</v>
      </c>
      <c r="D748" s="35">
        <v>1.08</v>
      </c>
      <c r="E748" s="35">
        <v>0.88000000000000012</v>
      </c>
      <c r="F748" s="35">
        <v>0.97</v>
      </c>
      <c r="G748" s="35">
        <v>0.76000000000000012</v>
      </c>
      <c r="H748" s="35">
        <v>0.6100000000000001</v>
      </c>
      <c r="I748" s="35">
        <v>0.5</v>
      </c>
      <c r="J748" s="35">
        <v>0.54</v>
      </c>
      <c r="K748" s="35">
        <v>0.7400000000000001</v>
      </c>
      <c r="L748" s="35">
        <v>0.90000000000000013</v>
      </c>
      <c r="M748" s="35">
        <v>1.04</v>
      </c>
    </row>
    <row r="749" spans="1:13" x14ac:dyDescent="0.25">
      <c r="A749" s="83" t="s">
        <v>1355</v>
      </c>
      <c r="B749" s="35">
        <v>0.9900000000000001</v>
      </c>
      <c r="C749" s="35">
        <v>1.08</v>
      </c>
      <c r="D749" s="35">
        <v>1.08</v>
      </c>
      <c r="E749" s="35">
        <v>0.88000000000000012</v>
      </c>
      <c r="F749" s="35">
        <v>0.96000000000000008</v>
      </c>
      <c r="G749" s="35">
        <v>0.76000000000000012</v>
      </c>
      <c r="H749" s="35">
        <v>0.59000000000000008</v>
      </c>
      <c r="I749" s="35">
        <v>0.54</v>
      </c>
      <c r="J749" s="35">
        <v>0.55000000000000004</v>
      </c>
      <c r="K749" s="35">
        <v>0.7400000000000001</v>
      </c>
      <c r="L749" s="35">
        <v>0.90000000000000013</v>
      </c>
      <c r="M749" s="35">
        <v>1.04</v>
      </c>
    </row>
    <row r="750" spans="1:13" x14ac:dyDescent="0.25">
      <c r="A750" s="83" t="s">
        <v>1356</v>
      </c>
      <c r="B750" s="35">
        <v>0.61</v>
      </c>
      <c r="C750" s="35">
        <v>0.66</v>
      </c>
      <c r="D750" s="35">
        <v>0.82000000000000006</v>
      </c>
      <c r="E750" s="35">
        <v>0.68000000000000016</v>
      </c>
      <c r="F750" s="35">
        <v>0.73000000000000009</v>
      </c>
      <c r="G750" s="35">
        <v>0.48</v>
      </c>
      <c r="H750" s="35">
        <v>0.35000000000000003</v>
      </c>
      <c r="I750" s="35">
        <v>0.3</v>
      </c>
      <c r="J750" s="35">
        <v>0.34</v>
      </c>
      <c r="K750" s="35">
        <v>0.42</v>
      </c>
      <c r="L750" s="35">
        <v>0.48</v>
      </c>
      <c r="M750" s="35">
        <v>0.59000000000000008</v>
      </c>
    </row>
    <row r="751" spans="1:13" x14ac:dyDescent="0.25">
      <c r="A751" s="83" t="s">
        <v>1357</v>
      </c>
      <c r="B751" s="38">
        <v>2.15</v>
      </c>
      <c r="C751" s="38">
        <v>2.02</v>
      </c>
      <c r="D751" s="38">
        <v>2.1</v>
      </c>
      <c r="E751" s="38">
        <v>1.6400000000000003</v>
      </c>
      <c r="F751" s="38">
        <v>2.06</v>
      </c>
      <c r="G751" s="38">
        <v>1.7400000000000002</v>
      </c>
      <c r="H751" s="38">
        <v>1.5200000000000002</v>
      </c>
      <c r="I751" s="38">
        <v>1.3</v>
      </c>
      <c r="J751" s="38">
        <v>1.36</v>
      </c>
      <c r="K751" s="38">
        <v>1.7500000000000002</v>
      </c>
      <c r="L751" s="38">
        <v>2</v>
      </c>
      <c r="M751" s="35">
        <v>2.25</v>
      </c>
    </row>
    <row r="752" spans="1:13" x14ac:dyDescent="0.25">
      <c r="A752" s="83" t="s">
        <v>1358</v>
      </c>
      <c r="B752" s="38">
        <v>0.36</v>
      </c>
      <c r="C752" s="38">
        <v>0.43000000000000005</v>
      </c>
      <c r="D752" s="38">
        <v>0.43000000000000005</v>
      </c>
      <c r="E752" s="38">
        <v>0.4</v>
      </c>
      <c r="F752" s="38">
        <v>0.39</v>
      </c>
      <c r="G752" s="38">
        <v>0.30000000000000004</v>
      </c>
      <c r="H752" s="38">
        <v>0.27</v>
      </c>
      <c r="I752" s="38">
        <v>0.24000000000000005</v>
      </c>
      <c r="J752" s="38">
        <v>0.24000000000000005</v>
      </c>
      <c r="K752" s="38">
        <v>0.31000000000000005</v>
      </c>
      <c r="L752" s="38">
        <v>0.38000000000000006</v>
      </c>
      <c r="M752" s="35">
        <v>0.43000000000000005</v>
      </c>
    </row>
    <row r="753" spans="1:13" x14ac:dyDescent="0.25">
      <c r="A753" s="83" t="s">
        <v>1359</v>
      </c>
      <c r="B753" s="38">
        <v>0.47000000000000008</v>
      </c>
      <c r="C753" s="38">
        <v>0.45999999999999996</v>
      </c>
      <c r="D753" s="38">
        <v>0.47</v>
      </c>
      <c r="E753" s="38">
        <v>0.36000000000000004</v>
      </c>
      <c r="F753" s="38">
        <v>0.38000000000000006</v>
      </c>
      <c r="G753" s="38">
        <v>0.3</v>
      </c>
      <c r="H753" s="38">
        <v>0.26</v>
      </c>
      <c r="I753" s="38">
        <v>0.2</v>
      </c>
      <c r="J753" s="38">
        <v>0.2</v>
      </c>
      <c r="K753" s="38">
        <v>0.31</v>
      </c>
      <c r="L753" s="38">
        <v>0.36000000000000004</v>
      </c>
      <c r="M753" s="35">
        <v>0.45999999999999996</v>
      </c>
    </row>
    <row r="754" spans="1:13" x14ac:dyDescent="0.25">
      <c r="A754" s="83" t="s">
        <v>1360</v>
      </c>
      <c r="B754" s="38">
        <v>0.61</v>
      </c>
      <c r="C754" s="38">
        <v>0.65</v>
      </c>
      <c r="D754" s="38">
        <v>0.66000000000000014</v>
      </c>
      <c r="E754" s="38">
        <v>0.48000000000000009</v>
      </c>
      <c r="F754" s="38">
        <v>0.54</v>
      </c>
      <c r="G754" s="38">
        <v>0.46000000000000008</v>
      </c>
      <c r="H754" s="38">
        <v>0.34</v>
      </c>
      <c r="I754" s="38">
        <v>0.30000000000000004</v>
      </c>
      <c r="J754" s="38">
        <v>0.31000000000000005</v>
      </c>
      <c r="K754" s="38">
        <v>0.43000000000000005</v>
      </c>
      <c r="L754" s="38">
        <v>0.52</v>
      </c>
      <c r="M754" s="35">
        <v>0.61</v>
      </c>
    </row>
    <row r="755" spans="1:13" x14ac:dyDescent="0.25">
      <c r="A755" s="83" t="s">
        <v>1361</v>
      </c>
      <c r="B755" s="38">
        <v>0.63</v>
      </c>
      <c r="C755" s="38">
        <v>0.65</v>
      </c>
      <c r="D755" s="38">
        <v>0.66000000000000014</v>
      </c>
      <c r="E755" s="38">
        <v>0.48000000000000009</v>
      </c>
      <c r="F755" s="38">
        <v>0.54</v>
      </c>
      <c r="G755" s="38">
        <v>0.46000000000000008</v>
      </c>
      <c r="H755" s="38">
        <v>0.34</v>
      </c>
      <c r="I755" s="38">
        <v>0.30000000000000004</v>
      </c>
      <c r="J755" s="38">
        <v>0.31000000000000005</v>
      </c>
      <c r="K755" s="38">
        <v>0.43000000000000005</v>
      </c>
      <c r="L755" s="38">
        <v>0.52</v>
      </c>
      <c r="M755" s="35">
        <v>0.61</v>
      </c>
    </row>
    <row r="756" spans="1:13" x14ac:dyDescent="0.25">
      <c r="A756" s="83" t="s">
        <v>1362</v>
      </c>
      <c r="B756" s="38">
        <v>0.8600000000000001</v>
      </c>
      <c r="C756" s="38">
        <v>0.92</v>
      </c>
      <c r="D756" s="38">
        <v>0.90000000000000013</v>
      </c>
      <c r="E756" s="38">
        <v>0.72000000000000008</v>
      </c>
      <c r="F756" s="38">
        <v>0.78</v>
      </c>
      <c r="G756" s="38">
        <v>0.62000000000000011</v>
      </c>
      <c r="H756" s="38">
        <v>0.49</v>
      </c>
      <c r="I756" s="38">
        <v>0.40000000000000008</v>
      </c>
      <c r="J756" s="38">
        <v>0.43000000000000005</v>
      </c>
      <c r="K756" s="38">
        <v>0.6100000000000001</v>
      </c>
      <c r="L756" s="38">
        <v>0.70000000000000007</v>
      </c>
      <c r="M756" s="35">
        <v>0.85000000000000009</v>
      </c>
    </row>
    <row r="757" spans="1:13" x14ac:dyDescent="0.25">
      <c r="A757" s="83" t="s">
        <v>1363</v>
      </c>
      <c r="B757" s="38">
        <v>0.71000000000000008</v>
      </c>
      <c r="C757" s="38">
        <v>0.70000000000000007</v>
      </c>
      <c r="D757" s="38">
        <v>0.70000000000000007</v>
      </c>
      <c r="E757" s="38">
        <v>0.56000000000000005</v>
      </c>
      <c r="F757" s="38">
        <v>0.59</v>
      </c>
      <c r="G757" s="38">
        <v>0.45999999999999996</v>
      </c>
      <c r="H757" s="38">
        <v>0.35000000000000003</v>
      </c>
      <c r="I757" s="38">
        <v>0.32</v>
      </c>
      <c r="J757" s="38">
        <v>0.32</v>
      </c>
      <c r="K757" s="38">
        <v>0.47</v>
      </c>
      <c r="L757" s="38">
        <v>0.54</v>
      </c>
      <c r="M757" s="35">
        <v>0.63</v>
      </c>
    </row>
    <row r="758" spans="1:13" x14ac:dyDescent="0.25">
      <c r="A758" s="83" t="s">
        <v>1364</v>
      </c>
      <c r="B758" s="38">
        <v>0.76</v>
      </c>
      <c r="C758" s="38">
        <v>0.97</v>
      </c>
      <c r="D758" s="38">
        <v>1</v>
      </c>
      <c r="E758" s="38">
        <v>0.76000000000000012</v>
      </c>
      <c r="F758" s="38">
        <v>0.82000000000000006</v>
      </c>
      <c r="G758" s="38">
        <v>0.68</v>
      </c>
      <c r="H758" s="38">
        <v>0.51</v>
      </c>
      <c r="I758" s="38">
        <v>0.44000000000000006</v>
      </c>
      <c r="J758" s="38">
        <v>0.46000000000000008</v>
      </c>
      <c r="K758" s="38">
        <v>0.65000000000000013</v>
      </c>
      <c r="L758" s="38">
        <v>0.76000000000000012</v>
      </c>
      <c r="M758" s="35">
        <v>0.90000000000000013</v>
      </c>
    </row>
    <row r="759" spans="1:13" x14ac:dyDescent="0.25">
      <c r="A759" s="83" t="s">
        <v>1365</v>
      </c>
      <c r="B759" s="38">
        <v>0.97000000000000008</v>
      </c>
      <c r="C759" s="38">
        <v>1.01</v>
      </c>
      <c r="D759" s="38">
        <v>1.01</v>
      </c>
      <c r="E759" s="38">
        <v>0.8</v>
      </c>
      <c r="F759" s="38">
        <v>0.82000000000000006</v>
      </c>
      <c r="G759" s="38">
        <v>0.68</v>
      </c>
      <c r="H759" s="38">
        <v>0.54</v>
      </c>
      <c r="I759" s="38">
        <v>0.46000000000000008</v>
      </c>
      <c r="J759" s="38">
        <v>0.49</v>
      </c>
      <c r="K759" s="38">
        <v>0.65000000000000013</v>
      </c>
      <c r="L759" s="38">
        <v>0.8</v>
      </c>
      <c r="M759" s="35">
        <v>0.93000000000000016</v>
      </c>
    </row>
    <row r="760" spans="1:13" x14ac:dyDescent="0.25">
      <c r="A760" s="83" t="s">
        <v>1366</v>
      </c>
      <c r="B760" s="38">
        <v>0.85</v>
      </c>
      <c r="C760" s="38">
        <v>1</v>
      </c>
      <c r="D760" s="38">
        <v>1</v>
      </c>
      <c r="E760" s="38">
        <v>0.76000000000000012</v>
      </c>
      <c r="F760" s="38">
        <v>0.82000000000000006</v>
      </c>
      <c r="G760" s="38">
        <v>0.68</v>
      </c>
      <c r="H760" s="38">
        <v>0.54</v>
      </c>
      <c r="I760" s="38">
        <v>0.46000000000000008</v>
      </c>
      <c r="J760" s="38">
        <v>0.49</v>
      </c>
      <c r="K760" s="38">
        <v>0.65000000000000013</v>
      </c>
      <c r="L760" s="38">
        <v>0.8</v>
      </c>
      <c r="M760" s="35">
        <v>0.93000000000000016</v>
      </c>
    </row>
    <row r="761" spans="1:13" x14ac:dyDescent="0.25">
      <c r="A761" s="83" t="s">
        <v>1367</v>
      </c>
      <c r="B761" s="38">
        <v>0.96000000000000008</v>
      </c>
      <c r="C761" s="38">
        <v>1.01</v>
      </c>
      <c r="D761" s="38">
        <v>1</v>
      </c>
      <c r="E761" s="38">
        <v>0.76</v>
      </c>
      <c r="F761" s="38">
        <v>0.82000000000000006</v>
      </c>
      <c r="G761" s="38">
        <v>0.70000000000000007</v>
      </c>
      <c r="H761" s="38">
        <v>0.54</v>
      </c>
      <c r="I761" s="38">
        <v>0.46000000000000008</v>
      </c>
      <c r="J761" s="38">
        <v>0.47000000000000008</v>
      </c>
      <c r="K761" s="38">
        <v>0.66000000000000014</v>
      </c>
      <c r="L761" s="38">
        <v>0.80000000000000016</v>
      </c>
      <c r="M761" s="35">
        <v>0.92</v>
      </c>
    </row>
    <row r="762" spans="1:13" x14ac:dyDescent="0.25">
      <c r="A762" s="83" t="s">
        <v>1368</v>
      </c>
      <c r="B762" s="38">
        <v>0.9</v>
      </c>
      <c r="C762" s="38">
        <v>1</v>
      </c>
      <c r="D762" s="38">
        <v>1</v>
      </c>
      <c r="E762" s="38">
        <v>0.76000000000000012</v>
      </c>
      <c r="F762" s="38">
        <v>0.82000000000000006</v>
      </c>
      <c r="G762" s="38">
        <v>0.68</v>
      </c>
      <c r="H762" s="38">
        <v>0.54</v>
      </c>
      <c r="I762" s="38">
        <v>0.46000000000000008</v>
      </c>
      <c r="J762" s="38">
        <v>0.49</v>
      </c>
      <c r="K762" s="38">
        <v>0.65000000000000013</v>
      </c>
      <c r="L762" s="38">
        <v>0.8</v>
      </c>
      <c r="M762" s="35">
        <v>0.93000000000000016</v>
      </c>
    </row>
    <row r="763" spans="1:13" x14ac:dyDescent="0.25">
      <c r="A763" s="83" t="s">
        <v>1369</v>
      </c>
      <c r="B763" s="38">
        <v>2.33</v>
      </c>
      <c r="C763" s="38">
        <v>2.3199999999999998</v>
      </c>
      <c r="D763" s="38">
        <v>2.3600000000000003</v>
      </c>
      <c r="E763" s="38">
        <v>1.84</v>
      </c>
      <c r="F763" s="38">
        <v>1.9700000000000002</v>
      </c>
      <c r="G763" s="38">
        <v>1.62</v>
      </c>
      <c r="H763" s="38">
        <v>1.2400000000000002</v>
      </c>
      <c r="I763" s="38">
        <v>1.08</v>
      </c>
      <c r="J763" s="38">
        <v>1.1300000000000001</v>
      </c>
      <c r="K763" s="38">
        <v>1.5100000000000002</v>
      </c>
      <c r="L763" s="38">
        <v>1.8600000000000003</v>
      </c>
      <c r="M763" s="35">
        <v>2.17</v>
      </c>
    </row>
    <row r="764" spans="1:13" x14ac:dyDescent="0.25">
      <c r="A764" s="83" t="s">
        <v>1370</v>
      </c>
      <c r="B764" s="38">
        <v>1.2000000000000002</v>
      </c>
      <c r="C764" s="38">
        <v>1</v>
      </c>
      <c r="D764" s="38">
        <v>1</v>
      </c>
      <c r="E764" s="38">
        <v>0.76000000000000012</v>
      </c>
      <c r="F764" s="38">
        <v>0.82000000000000006</v>
      </c>
      <c r="G764" s="38">
        <v>0.68</v>
      </c>
      <c r="H764" s="38">
        <v>0.54</v>
      </c>
      <c r="I764" s="38">
        <v>0.46000000000000008</v>
      </c>
      <c r="J764" s="38">
        <v>0.49</v>
      </c>
      <c r="K764" s="38">
        <v>0.65000000000000013</v>
      </c>
      <c r="L764" s="38">
        <v>0.8</v>
      </c>
      <c r="M764" s="35">
        <v>0.93000000000000016</v>
      </c>
    </row>
    <row r="765" spans="1:13" x14ac:dyDescent="0.25">
      <c r="A765" s="83" t="s">
        <v>1371</v>
      </c>
      <c r="B765" s="38">
        <v>0.8</v>
      </c>
      <c r="C765" s="38">
        <v>0.81</v>
      </c>
      <c r="D765" s="38">
        <v>0.82000000000000017</v>
      </c>
      <c r="E765" s="38">
        <v>0.64000000000000012</v>
      </c>
      <c r="F765" s="38">
        <v>0.69000000000000006</v>
      </c>
      <c r="G765" s="38">
        <v>0.56000000000000005</v>
      </c>
      <c r="H765" s="38">
        <v>0.43000000000000005</v>
      </c>
      <c r="I765" s="38">
        <v>0.38000000000000006</v>
      </c>
      <c r="J765" s="38">
        <v>0.39000000000000007</v>
      </c>
      <c r="K765" s="38">
        <v>0.55000000000000004</v>
      </c>
      <c r="L765" s="38">
        <v>0.66</v>
      </c>
      <c r="M765" s="35">
        <v>0.77</v>
      </c>
    </row>
    <row r="766" spans="1:13" x14ac:dyDescent="0.25">
      <c r="A766" s="83" t="s">
        <v>1372</v>
      </c>
      <c r="B766" s="38">
        <v>0.98000000000000009</v>
      </c>
      <c r="C766" s="38">
        <v>1.01</v>
      </c>
      <c r="D766" s="38">
        <v>1</v>
      </c>
      <c r="E766" s="38">
        <v>0.76</v>
      </c>
      <c r="F766" s="38">
        <v>0.82000000000000006</v>
      </c>
      <c r="G766" s="38">
        <v>0.70000000000000007</v>
      </c>
      <c r="H766" s="38">
        <v>0.54</v>
      </c>
      <c r="I766" s="38">
        <v>0.46000000000000008</v>
      </c>
      <c r="J766" s="38">
        <v>0.47000000000000008</v>
      </c>
      <c r="K766" s="38">
        <v>0.66000000000000014</v>
      </c>
      <c r="L766" s="38">
        <v>0.80000000000000016</v>
      </c>
      <c r="M766" s="35">
        <v>0.92</v>
      </c>
    </row>
    <row r="767" spans="1:13" x14ac:dyDescent="0.25">
      <c r="A767" s="83" t="s">
        <v>1373</v>
      </c>
      <c r="B767" s="38">
        <v>0.9</v>
      </c>
      <c r="C767" s="38">
        <v>1</v>
      </c>
      <c r="D767" s="38">
        <v>1</v>
      </c>
      <c r="E767" s="38">
        <v>0.76000000000000012</v>
      </c>
      <c r="F767" s="38">
        <v>0.82000000000000006</v>
      </c>
      <c r="G767" s="38">
        <v>0.68</v>
      </c>
      <c r="H767" s="38">
        <v>0.54</v>
      </c>
      <c r="I767" s="38">
        <v>0.46000000000000008</v>
      </c>
      <c r="J767" s="38">
        <v>0.49</v>
      </c>
      <c r="K767" s="38">
        <v>0.65000000000000013</v>
      </c>
      <c r="L767" s="38">
        <v>0.8</v>
      </c>
      <c r="M767" s="35">
        <v>0.93000000000000016</v>
      </c>
    </row>
    <row r="768" spans="1:13" x14ac:dyDescent="0.25">
      <c r="A768" s="83" t="s">
        <v>1374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83" t="s">
        <v>1375</v>
      </c>
      <c r="B769" s="38">
        <v>0</v>
      </c>
      <c r="C769" s="38">
        <v>48.79</v>
      </c>
      <c r="D769" s="38">
        <v>49.52</v>
      </c>
      <c r="E769" s="38">
        <v>37.56</v>
      </c>
      <c r="F769" s="38">
        <v>45.65</v>
      </c>
      <c r="G769" s="38">
        <v>37.5</v>
      </c>
      <c r="H769" s="38">
        <v>32.01</v>
      </c>
      <c r="I769" s="38">
        <v>26.419999999999998</v>
      </c>
      <c r="J769" s="38">
        <v>28.949999999999996</v>
      </c>
      <c r="K769" s="38">
        <v>37.239999999999995</v>
      </c>
      <c r="L769" s="38">
        <v>43.1</v>
      </c>
      <c r="M769" s="35">
        <v>48.89</v>
      </c>
    </row>
    <row r="770" spans="1:13" x14ac:dyDescent="0.25">
      <c r="A770" s="83" t="s">
        <v>1376</v>
      </c>
      <c r="B770" s="38">
        <v>0.88</v>
      </c>
      <c r="C770" s="38">
        <v>1</v>
      </c>
      <c r="D770" s="38">
        <v>0.84000000000000008</v>
      </c>
      <c r="E770" s="38">
        <v>0.68</v>
      </c>
      <c r="F770" s="38">
        <v>0.70000000000000007</v>
      </c>
      <c r="G770" s="38">
        <v>0.64</v>
      </c>
      <c r="H770" s="38">
        <v>0.57000000000000006</v>
      </c>
      <c r="I770" s="38">
        <v>0.5</v>
      </c>
      <c r="J770" s="38">
        <v>0.54</v>
      </c>
      <c r="K770" s="38">
        <v>0.63000000000000012</v>
      </c>
      <c r="L770" s="38">
        <v>0.84000000000000019</v>
      </c>
      <c r="M770" s="35">
        <v>0.97</v>
      </c>
    </row>
    <row r="771" spans="1:13" x14ac:dyDescent="0.25">
      <c r="A771" s="83" t="s">
        <v>1377</v>
      </c>
      <c r="B771" s="38">
        <v>1.8700000000000003</v>
      </c>
      <c r="C771" s="38">
        <v>2.02</v>
      </c>
      <c r="D771" s="38">
        <v>2.4400000000000004</v>
      </c>
      <c r="E771" s="38">
        <v>2.12</v>
      </c>
      <c r="F771" s="38">
        <v>2.17</v>
      </c>
      <c r="G771" s="38">
        <v>1.4600000000000002</v>
      </c>
      <c r="H771" s="38">
        <v>1.1200000000000001</v>
      </c>
      <c r="I771" s="38">
        <v>0.85999999999999988</v>
      </c>
      <c r="J771" s="38">
        <v>1.02</v>
      </c>
      <c r="K771" s="38">
        <v>1.2</v>
      </c>
      <c r="L771" s="38">
        <v>1.4600000000000002</v>
      </c>
      <c r="M771" s="35">
        <v>1.79</v>
      </c>
    </row>
    <row r="772" spans="1:13" x14ac:dyDescent="0.25">
      <c r="A772" s="83" t="s">
        <v>1378</v>
      </c>
      <c r="B772" s="38">
        <v>0.63000000000000012</v>
      </c>
      <c r="C772" s="38">
        <v>0.67</v>
      </c>
      <c r="D772" s="38">
        <v>0.81000000000000016</v>
      </c>
      <c r="E772" s="38">
        <v>0.72000000000000008</v>
      </c>
      <c r="F772" s="38">
        <v>0.7400000000000001</v>
      </c>
      <c r="G772" s="38">
        <v>0.48000000000000009</v>
      </c>
      <c r="H772" s="38">
        <v>0.35000000000000003</v>
      </c>
      <c r="I772" s="38">
        <v>0.28000000000000003</v>
      </c>
      <c r="J772" s="38">
        <v>0.35000000000000003</v>
      </c>
      <c r="K772" s="38">
        <v>0.42</v>
      </c>
      <c r="L772" s="38">
        <v>0.5</v>
      </c>
      <c r="M772" s="35">
        <v>0.59</v>
      </c>
    </row>
    <row r="773" spans="1:13" x14ac:dyDescent="0.25">
      <c r="A773" s="83" t="s">
        <v>1379</v>
      </c>
      <c r="B773" s="38">
        <v>0.53</v>
      </c>
      <c r="C773" s="38">
        <v>0.51</v>
      </c>
      <c r="D773" s="38">
        <v>0.62000000000000011</v>
      </c>
      <c r="E773" s="38">
        <v>0.52</v>
      </c>
      <c r="F773" s="38">
        <v>0.54</v>
      </c>
      <c r="G773" s="38">
        <v>0.34</v>
      </c>
      <c r="H773" s="38">
        <v>0.28000000000000003</v>
      </c>
      <c r="I773" s="38">
        <v>0.24</v>
      </c>
      <c r="J773" s="38">
        <v>0.24000000000000005</v>
      </c>
      <c r="K773" s="38">
        <v>0.31</v>
      </c>
      <c r="L773" s="38">
        <v>0.36000000000000004</v>
      </c>
      <c r="M773" s="35">
        <v>0.42999999999999994</v>
      </c>
    </row>
    <row r="774" spans="1:13" x14ac:dyDescent="0.25">
      <c r="A774" s="83" t="s">
        <v>1380</v>
      </c>
      <c r="B774" s="38">
        <v>0.65000000000000013</v>
      </c>
      <c r="C774" s="38">
        <v>0.67</v>
      </c>
      <c r="D774" s="38">
        <v>0.80999999999999994</v>
      </c>
      <c r="E774" s="38">
        <v>0.72000000000000008</v>
      </c>
      <c r="F774" s="38">
        <v>0.70000000000000007</v>
      </c>
      <c r="G774" s="38">
        <v>0.45999999999999996</v>
      </c>
      <c r="H774" s="38">
        <v>0.38000000000000006</v>
      </c>
      <c r="I774" s="38">
        <v>0.3</v>
      </c>
      <c r="J774" s="38">
        <v>0.35000000000000003</v>
      </c>
      <c r="K774" s="38">
        <v>0.42</v>
      </c>
      <c r="L774" s="38">
        <v>0.48</v>
      </c>
      <c r="M774" s="35">
        <v>0.58000000000000007</v>
      </c>
    </row>
    <row r="775" spans="1:13" x14ac:dyDescent="0.25">
      <c r="A775" s="83" t="s">
        <v>1381</v>
      </c>
      <c r="B775" s="38">
        <v>0.35</v>
      </c>
      <c r="C775" s="38">
        <v>0.46000000000000008</v>
      </c>
      <c r="D775" s="38">
        <v>0.54</v>
      </c>
      <c r="E775" s="38">
        <v>0.48000000000000009</v>
      </c>
      <c r="F775" s="38">
        <v>0.49</v>
      </c>
      <c r="G775" s="38">
        <v>0.30000000000000004</v>
      </c>
      <c r="H775" s="38">
        <v>0.24000000000000005</v>
      </c>
      <c r="I775" s="38">
        <v>0.2</v>
      </c>
      <c r="J775" s="38">
        <v>0.23000000000000004</v>
      </c>
      <c r="K775" s="38">
        <v>0.27</v>
      </c>
      <c r="L775" s="38">
        <v>0.32000000000000006</v>
      </c>
      <c r="M775" s="35">
        <v>0.41000000000000003</v>
      </c>
    </row>
    <row r="776" spans="1:13" x14ac:dyDescent="0.25">
      <c r="A776" s="83" t="s">
        <v>1382</v>
      </c>
      <c r="B776" s="38">
        <v>1.62</v>
      </c>
      <c r="C776" s="38">
        <v>1.6700000000000002</v>
      </c>
      <c r="D776" s="38">
        <v>2.06</v>
      </c>
      <c r="E776" s="38">
        <v>1.76</v>
      </c>
      <c r="F776" s="38">
        <v>1.7800000000000002</v>
      </c>
      <c r="G776" s="38">
        <v>1.2000000000000002</v>
      </c>
      <c r="H776" s="38">
        <v>0.93</v>
      </c>
      <c r="I776" s="38">
        <v>0.7400000000000001</v>
      </c>
      <c r="J776" s="38">
        <v>0.88</v>
      </c>
      <c r="K776" s="38">
        <v>1.01</v>
      </c>
      <c r="L776" s="38">
        <v>1.2000000000000002</v>
      </c>
      <c r="M776" s="35">
        <v>1.4800000000000002</v>
      </c>
    </row>
    <row r="777" spans="1:13" x14ac:dyDescent="0.25">
      <c r="A777" s="83" t="s">
        <v>1383</v>
      </c>
      <c r="B777" s="38">
        <v>0.56000000000000005</v>
      </c>
      <c r="C777" s="38">
        <v>0.66</v>
      </c>
      <c r="D777" s="38">
        <v>0.54</v>
      </c>
      <c r="E777" s="38">
        <v>0.48000000000000009</v>
      </c>
      <c r="F777" s="38">
        <v>0.47000000000000008</v>
      </c>
      <c r="G777" s="38">
        <v>0.46000000000000008</v>
      </c>
      <c r="H777" s="38">
        <v>0.35000000000000003</v>
      </c>
      <c r="I777" s="38">
        <v>0.30000000000000004</v>
      </c>
      <c r="J777" s="38">
        <v>0.35000000000000003</v>
      </c>
      <c r="K777" s="38">
        <v>0.43000000000000005</v>
      </c>
      <c r="L777" s="38">
        <v>0.54</v>
      </c>
      <c r="M777" s="35">
        <v>0.65</v>
      </c>
    </row>
    <row r="778" spans="1:13" x14ac:dyDescent="0.25">
      <c r="A778" s="83" t="s">
        <v>1384</v>
      </c>
      <c r="B778" s="38">
        <v>0.66999999999999993</v>
      </c>
      <c r="C778" s="38">
        <v>0.70000000000000007</v>
      </c>
      <c r="D778" s="38">
        <v>0.85000000000000009</v>
      </c>
      <c r="E778" s="38">
        <v>0.72000000000000008</v>
      </c>
      <c r="F778" s="38">
        <v>0.73</v>
      </c>
      <c r="G778" s="38">
        <v>0.5</v>
      </c>
      <c r="H778" s="38">
        <v>0.39</v>
      </c>
      <c r="I778" s="38">
        <v>0.3</v>
      </c>
      <c r="J778" s="38">
        <v>0.35000000000000003</v>
      </c>
      <c r="K778" s="38">
        <v>0.39000000000000007</v>
      </c>
      <c r="L778" s="38">
        <v>0.5</v>
      </c>
      <c r="M778" s="35">
        <v>0.62000000000000011</v>
      </c>
    </row>
    <row r="779" spans="1:13" x14ac:dyDescent="0.25">
      <c r="A779" s="83" t="s">
        <v>1385</v>
      </c>
      <c r="B779" s="38">
        <v>0.9</v>
      </c>
      <c r="C779" s="38">
        <v>1.04</v>
      </c>
      <c r="D779" s="38">
        <v>0.82000000000000006</v>
      </c>
      <c r="E779" s="38">
        <v>0.72000000000000008</v>
      </c>
      <c r="F779" s="38">
        <v>0.73</v>
      </c>
      <c r="G779" s="38">
        <v>0.68</v>
      </c>
      <c r="H779" s="38">
        <v>0.58000000000000007</v>
      </c>
      <c r="I779" s="38">
        <v>0.5</v>
      </c>
      <c r="J779" s="38">
        <v>0.58000000000000007</v>
      </c>
      <c r="K779" s="38">
        <v>0.66</v>
      </c>
      <c r="L779" s="38">
        <v>0.82000000000000006</v>
      </c>
      <c r="M779" s="35">
        <v>0.97</v>
      </c>
    </row>
    <row r="780" spans="1:13" x14ac:dyDescent="0.25">
      <c r="A780" s="83" t="s">
        <v>1386</v>
      </c>
      <c r="B780" s="38">
        <v>0.90000000000000013</v>
      </c>
      <c r="C780" s="38">
        <v>1</v>
      </c>
      <c r="D780" s="38">
        <v>0.82000000000000006</v>
      </c>
      <c r="E780" s="38">
        <v>0.68000000000000016</v>
      </c>
      <c r="F780" s="38">
        <v>0.70000000000000007</v>
      </c>
      <c r="G780" s="38">
        <v>0.66000000000000014</v>
      </c>
      <c r="H780" s="38">
        <v>0.55000000000000004</v>
      </c>
      <c r="I780" s="38">
        <v>0.48</v>
      </c>
      <c r="J780" s="38">
        <v>0.55000000000000004</v>
      </c>
      <c r="K780" s="38">
        <v>0.66</v>
      </c>
      <c r="L780" s="38">
        <v>0.8</v>
      </c>
      <c r="M780" s="35">
        <v>0.94000000000000006</v>
      </c>
    </row>
    <row r="781" spans="1:13" x14ac:dyDescent="0.25">
      <c r="A781" s="83" t="s">
        <v>1387</v>
      </c>
      <c r="B781" s="38">
        <v>0.82000000000000006</v>
      </c>
      <c r="C781" s="38">
        <v>0.92</v>
      </c>
      <c r="D781" s="38">
        <v>0.90000000000000013</v>
      </c>
      <c r="E781" s="38">
        <v>0.68000000000000016</v>
      </c>
      <c r="F781" s="38">
        <v>0.74</v>
      </c>
      <c r="G781" s="38">
        <v>0.62000000000000011</v>
      </c>
      <c r="H781" s="38">
        <v>0.49</v>
      </c>
      <c r="I781" s="38">
        <v>0.40000000000000008</v>
      </c>
      <c r="J781" s="38">
        <v>0.4200000000000001</v>
      </c>
      <c r="K781" s="38">
        <v>0.6100000000000001</v>
      </c>
      <c r="L781" s="38">
        <v>0.70000000000000007</v>
      </c>
      <c r="M781" s="35">
        <v>0.84000000000000008</v>
      </c>
    </row>
    <row r="782" spans="1:13" x14ac:dyDescent="0.25">
      <c r="A782" s="83" t="s">
        <v>1388</v>
      </c>
      <c r="B782" s="38">
        <v>0.62</v>
      </c>
      <c r="C782" s="38">
        <v>0.66</v>
      </c>
      <c r="D782" s="38">
        <v>0.82000000000000006</v>
      </c>
      <c r="E782" s="38">
        <v>0.68000000000000016</v>
      </c>
      <c r="F782" s="38">
        <v>0.70000000000000007</v>
      </c>
      <c r="G782" s="38">
        <v>0.48</v>
      </c>
      <c r="H782" s="38">
        <v>0.36000000000000004</v>
      </c>
      <c r="I782" s="38">
        <v>0.3</v>
      </c>
      <c r="J782" s="38">
        <v>0.34</v>
      </c>
      <c r="K782" s="38">
        <v>0.42</v>
      </c>
      <c r="L782" s="38">
        <v>0.48</v>
      </c>
      <c r="M782" s="35">
        <v>0.59000000000000008</v>
      </c>
    </row>
    <row r="783" spans="1:13" x14ac:dyDescent="0.25">
      <c r="A783" s="83" t="s">
        <v>1389</v>
      </c>
      <c r="B783" s="38">
        <v>2.73</v>
      </c>
      <c r="C783" s="38">
        <v>3.0199999999999996</v>
      </c>
      <c r="D783" s="38">
        <v>2.52</v>
      </c>
      <c r="E783" s="38">
        <v>2.2000000000000002</v>
      </c>
      <c r="F783" s="38">
        <v>2.2100000000000004</v>
      </c>
      <c r="G783" s="38">
        <v>2.02</v>
      </c>
      <c r="H783" s="38">
        <v>1.7400000000000002</v>
      </c>
      <c r="I783" s="38">
        <v>1.5</v>
      </c>
      <c r="J783" s="38">
        <v>1.6700000000000002</v>
      </c>
      <c r="K783" s="38">
        <v>1.98</v>
      </c>
      <c r="L783" s="38">
        <v>2.5</v>
      </c>
      <c r="M783" s="35">
        <v>2.94</v>
      </c>
    </row>
    <row r="784" spans="1:13" x14ac:dyDescent="0.25">
      <c r="A784" s="83" t="s">
        <v>1390</v>
      </c>
      <c r="B784" s="38">
        <v>13.46</v>
      </c>
      <c r="C784" s="38">
        <v>12.709999999999997</v>
      </c>
      <c r="D784" s="38">
        <v>14.67</v>
      </c>
      <c r="E784" s="38">
        <v>13.439999999999998</v>
      </c>
      <c r="F784" s="38">
        <v>13.26</v>
      </c>
      <c r="G784" s="38">
        <v>10.760000000000002</v>
      </c>
      <c r="H784" s="38">
        <v>9.2999999999999989</v>
      </c>
      <c r="I784" s="38">
        <v>8.6399999999999988</v>
      </c>
      <c r="J784" s="38">
        <v>9.4600000000000009</v>
      </c>
      <c r="K784" s="38">
        <v>10.7</v>
      </c>
      <c r="L784" s="38">
        <v>12.86</v>
      </c>
      <c r="M784" s="35">
        <v>13.76</v>
      </c>
    </row>
    <row r="785" spans="1:13" x14ac:dyDescent="0.25">
      <c r="A785" s="83" t="s">
        <v>1391</v>
      </c>
      <c r="B785" s="38">
        <v>1.5700000000000003</v>
      </c>
      <c r="C785" s="38">
        <v>1.62</v>
      </c>
      <c r="D785" s="38">
        <v>1.9400000000000002</v>
      </c>
      <c r="E785" s="38">
        <v>1.7200000000000004</v>
      </c>
      <c r="F785" s="38">
        <v>1.7000000000000002</v>
      </c>
      <c r="G785" s="38">
        <v>1.1600000000000001</v>
      </c>
      <c r="H785" s="38">
        <v>0.89</v>
      </c>
      <c r="I785" s="38">
        <v>0.70000000000000007</v>
      </c>
      <c r="J785" s="38">
        <v>0.82000000000000006</v>
      </c>
      <c r="K785" s="38">
        <v>0.94</v>
      </c>
      <c r="L785" s="38">
        <v>1.1600000000000001</v>
      </c>
      <c r="M785" s="35">
        <v>1.4300000000000002</v>
      </c>
    </row>
    <row r="786" spans="1:13" x14ac:dyDescent="0.25">
      <c r="A786" s="83" t="s">
        <v>1392</v>
      </c>
      <c r="B786" s="38">
        <v>0.66</v>
      </c>
      <c r="C786" s="38">
        <v>0.66</v>
      </c>
      <c r="D786" s="38">
        <v>0.82000000000000006</v>
      </c>
      <c r="E786" s="38">
        <v>0.68000000000000016</v>
      </c>
      <c r="F786" s="38">
        <v>0.70000000000000007</v>
      </c>
      <c r="G786" s="38">
        <v>0.48</v>
      </c>
      <c r="H786" s="38">
        <v>0.36000000000000004</v>
      </c>
      <c r="I786" s="38">
        <v>0.3</v>
      </c>
      <c r="J786" s="38">
        <v>0.34</v>
      </c>
      <c r="K786" s="38">
        <v>0.42</v>
      </c>
      <c r="L786" s="38">
        <v>0.48</v>
      </c>
      <c r="M786" s="35">
        <v>0.59000000000000008</v>
      </c>
    </row>
    <row r="787" spans="1:13" x14ac:dyDescent="0.25">
      <c r="A787" s="83" t="s">
        <v>1393</v>
      </c>
      <c r="B787" s="38">
        <v>0.88</v>
      </c>
      <c r="C787" s="38">
        <v>1</v>
      </c>
      <c r="D787" s="38">
        <v>1</v>
      </c>
      <c r="E787" s="38">
        <v>0.76000000000000012</v>
      </c>
      <c r="F787" s="38">
        <v>0.82000000000000006</v>
      </c>
      <c r="G787" s="38">
        <v>0.68</v>
      </c>
      <c r="H787" s="38">
        <v>0.54</v>
      </c>
      <c r="I787" s="38">
        <v>0.46000000000000008</v>
      </c>
      <c r="J787" s="38">
        <v>0.49</v>
      </c>
      <c r="K787" s="38">
        <v>0.65000000000000013</v>
      </c>
      <c r="L787" s="38">
        <v>0.8</v>
      </c>
      <c r="M787" s="35">
        <v>0.93000000000000016</v>
      </c>
    </row>
    <row r="788" spans="1:13" x14ac:dyDescent="0.25">
      <c r="A788" s="83" t="s">
        <v>1821</v>
      </c>
      <c r="B788" s="38">
        <v>0.52</v>
      </c>
      <c r="C788" s="38">
        <v>0.51</v>
      </c>
      <c r="D788" s="38">
        <v>0.62000000000000011</v>
      </c>
      <c r="E788" s="38">
        <v>0.52</v>
      </c>
      <c r="F788" s="38">
        <v>0.54</v>
      </c>
      <c r="G788" s="38">
        <v>0.34</v>
      </c>
      <c r="H788" s="38">
        <v>0.28000000000000003</v>
      </c>
      <c r="I788" s="38">
        <v>0.24</v>
      </c>
      <c r="J788" s="38">
        <v>0.24000000000000005</v>
      </c>
      <c r="K788" s="38">
        <v>0.31</v>
      </c>
      <c r="L788" s="38">
        <v>0.36000000000000004</v>
      </c>
      <c r="M788" s="35">
        <v>0.42999999999999994</v>
      </c>
    </row>
    <row r="789" spans="1:13" x14ac:dyDescent="0.25">
      <c r="A789" s="83" t="s">
        <v>1394</v>
      </c>
      <c r="B789" s="38">
        <v>0.62000000000000011</v>
      </c>
      <c r="C789" s="38">
        <v>0.65</v>
      </c>
      <c r="D789" s="38">
        <v>0.78000000000000014</v>
      </c>
      <c r="E789" s="38">
        <v>0.68000000000000016</v>
      </c>
      <c r="F789" s="38">
        <v>0.69000000000000006</v>
      </c>
      <c r="G789" s="38">
        <v>0.44000000000000006</v>
      </c>
      <c r="H789" s="38">
        <v>0.35000000000000003</v>
      </c>
      <c r="I789" s="38">
        <v>0.28000000000000003</v>
      </c>
      <c r="J789" s="38">
        <v>0.35000000000000003</v>
      </c>
      <c r="K789" s="38">
        <v>0.38000000000000006</v>
      </c>
      <c r="L789" s="38">
        <v>0.46</v>
      </c>
      <c r="M789" s="35">
        <v>0.55000000000000004</v>
      </c>
    </row>
    <row r="790" spans="1:13" x14ac:dyDescent="0.25">
      <c r="A790" s="83" t="s">
        <v>1395</v>
      </c>
      <c r="B790" s="38">
        <v>1.9100000000000001</v>
      </c>
      <c r="C790" s="38">
        <v>1.98</v>
      </c>
      <c r="D790" s="38">
        <v>1.9800000000000002</v>
      </c>
      <c r="E790" s="38">
        <v>1.5600000000000003</v>
      </c>
      <c r="F790" s="38">
        <v>1.6700000000000002</v>
      </c>
      <c r="G790" s="38">
        <v>1.3800000000000001</v>
      </c>
      <c r="H790" s="38">
        <v>1.05</v>
      </c>
      <c r="I790" s="38">
        <v>0.92000000000000015</v>
      </c>
      <c r="J790" s="38">
        <v>0.96</v>
      </c>
      <c r="K790" s="38">
        <v>1.2900000000000003</v>
      </c>
      <c r="L790" s="38">
        <v>1.58</v>
      </c>
      <c r="M790" s="35">
        <v>1.8600000000000003</v>
      </c>
    </row>
    <row r="791" spans="1:13" x14ac:dyDescent="0.25">
      <c r="A791" s="83" t="s">
        <v>1396</v>
      </c>
      <c r="B791" s="38">
        <v>2.86</v>
      </c>
      <c r="C791" s="38">
        <v>3.1799999999999997</v>
      </c>
      <c r="D791" s="38">
        <v>3.14</v>
      </c>
      <c r="E791" s="38">
        <v>2.52</v>
      </c>
      <c r="F791" s="38">
        <v>2.7200000000000006</v>
      </c>
      <c r="G791" s="38">
        <v>2.2200000000000002</v>
      </c>
      <c r="H791" s="38">
        <v>1.7000000000000004</v>
      </c>
      <c r="I791" s="38">
        <v>1.4600000000000002</v>
      </c>
      <c r="J791" s="38">
        <v>1.54</v>
      </c>
      <c r="K791" s="38">
        <v>2.1300000000000003</v>
      </c>
      <c r="L791" s="38">
        <v>2.5600000000000005</v>
      </c>
      <c r="M791" s="35">
        <v>3.0200000000000005</v>
      </c>
    </row>
    <row r="792" spans="1:13" x14ac:dyDescent="0.25">
      <c r="A792" s="83" t="s">
        <v>1397</v>
      </c>
      <c r="B792" s="38">
        <v>2.02</v>
      </c>
      <c r="C792" s="38">
        <v>1.98</v>
      </c>
      <c r="D792" s="38">
        <v>1.9800000000000002</v>
      </c>
      <c r="E792" s="38">
        <v>1.5600000000000003</v>
      </c>
      <c r="F792" s="38">
        <v>1.6700000000000002</v>
      </c>
      <c r="G792" s="38">
        <v>1.3800000000000001</v>
      </c>
      <c r="H792" s="38">
        <v>1.05</v>
      </c>
      <c r="I792" s="38">
        <v>0.92000000000000015</v>
      </c>
      <c r="J792" s="38">
        <v>0.96</v>
      </c>
      <c r="K792" s="38">
        <v>1.2900000000000003</v>
      </c>
      <c r="L792" s="38">
        <v>1.58</v>
      </c>
      <c r="M792" s="35">
        <v>1.8600000000000003</v>
      </c>
    </row>
    <row r="793" spans="1:13" x14ac:dyDescent="0.25">
      <c r="A793" s="83" t="s">
        <v>1398</v>
      </c>
      <c r="B793" s="38">
        <v>0.64000000000000012</v>
      </c>
      <c r="C793" s="38">
        <v>0.67</v>
      </c>
      <c r="D793" s="38">
        <v>0.81000000000000016</v>
      </c>
      <c r="E793" s="38">
        <v>0.72000000000000008</v>
      </c>
      <c r="F793" s="38">
        <v>0.7400000000000001</v>
      </c>
      <c r="G793" s="38">
        <v>0.48000000000000009</v>
      </c>
      <c r="H793" s="38">
        <v>0.35000000000000003</v>
      </c>
      <c r="I793" s="38">
        <v>0.28000000000000003</v>
      </c>
      <c r="J793" s="38">
        <v>0.35000000000000003</v>
      </c>
      <c r="K793" s="38">
        <v>0.42</v>
      </c>
      <c r="L793" s="38">
        <v>0.5</v>
      </c>
      <c r="M793" s="35">
        <v>0.59</v>
      </c>
    </row>
    <row r="794" spans="1:13" x14ac:dyDescent="0.25">
      <c r="A794" s="83" t="s">
        <v>1399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83" t="s">
        <v>1400</v>
      </c>
      <c r="B795" s="38">
        <v>1.2200000000000002</v>
      </c>
      <c r="C795" s="38">
        <v>1.28</v>
      </c>
      <c r="D795" s="38">
        <v>1.5800000000000003</v>
      </c>
      <c r="E795" s="38">
        <v>1.3200000000000003</v>
      </c>
      <c r="F795" s="38">
        <v>1.3900000000000001</v>
      </c>
      <c r="G795" s="38">
        <v>0.94</v>
      </c>
      <c r="H795" s="38">
        <v>0.73000000000000009</v>
      </c>
      <c r="I795" s="38">
        <v>0.54</v>
      </c>
      <c r="J795" s="38">
        <v>0.63000000000000012</v>
      </c>
      <c r="K795" s="38">
        <v>0.7400000000000001</v>
      </c>
      <c r="L795" s="38">
        <v>0.94000000000000006</v>
      </c>
      <c r="M795" s="35">
        <v>1.1499999999999999</v>
      </c>
    </row>
    <row r="796" spans="1:13" x14ac:dyDescent="0.25">
      <c r="A796" s="83" t="s">
        <v>1401</v>
      </c>
      <c r="B796" s="38">
        <v>0.63000000000000012</v>
      </c>
      <c r="C796" s="38">
        <v>0.67</v>
      </c>
      <c r="D796" s="38">
        <v>0.81000000000000016</v>
      </c>
      <c r="E796" s="38">
        <v>0.72000000000000008</v>
      </c>
      <c r="F796" s="38">
        <v>0.7400000000000001</v>
      </c>
      <c r="G796" s="38">
        <v>0.48000000000000009</v>
      </c>
      <c r="H796" s="38">
        <v>0.35000000000000003</v>
      </c>
      <c r="I796" s="38">
        <v>0.28000000000000003</v>
      </c>
      <c r="J796" s="38">
        <v>0.35000000000000003</v>
      </c>
      <c r="K796" s="38">
        <v>0.42</v>
      </c>
      <c r="L796" s="38">
        <v>0.5</v>
      </c>
      <c r="M796" s="35">
        <v>0.59</v>
      </c>
    </row>
    <row r="797" spans="1:13" x14ac:dyDescent="0.25">
      <c r="A797" s="83" t="s">
        <v>1402</v>
      </c>
      <c r="B797" s="38">
        <v>0.59000000000000008</v>
      </c>
      <c r="C797" s="38">
        <v>0.62</v>
      </c>
      <c r="D797" s="38">
        <v>0.7400000000000001</v>
      </c>
      <c r="E797" s="38">
        <v>0.68000000000000016</v>
      </c>
      <c r="F797" s="38">
        <v>0.65000000000000013</v>
      </c>
      <c r="G797" s="38">
        <v>0.42000000000000004</v>
      </c>
      <c r="H797" s="38">
        <v>0.35000000000000003</v>
      </c>
      <c r="I797" s="38">
        <v>0.26</v>
      </c>
      <c r="J797" s="38">
        <v>0.31</v>
      </c>
      <c r="K797" s="38">
        <v>0.35000000000000003</v>
      </c>
      <c r="L797" s="38">
        <v>0.44</v>
      </c>
      <c r="M797" s="35">
        <v>0.55000000000000004</v>
      </c>
    </row>
    <row r="798" spans="1:13" x14ac:dyDescent="0.25">
      <c r="A798" s="83" t="s">
        <v>1403</v>
      </c>
      <c r="B798" s="38">
        <v>1.6500000000000004</v>
      </c>
      <c r="C798" s="38">
        <v>1.6700000000000002</v>
      </c>
      <c r="D798" s="38">
        <v>1.9800000000000002</v>
      </c>
      <c r="E798" s="38">
        <v>1.76</v>
      </c>
      <c r="F798" s="38">
        <v>1.7400000000000004</v>
      </c>
      <c r="G798" s="38">
        <v>1.1800000000000002</v>
      </c>
      <c r="H798" s="38">
        <v>0.93</v>
      </c>
      <c r="I798" s="38">
        <v>0.7400000000000001</v>
      </c>
      <c r="J798" s="38">
        <v>0.82000000000000006</v>
      </c>
      <c r="K798" s="38">
        <v>1</v>
      </c>
      <c r="L798" s="38">
        <v>1.2000000000000002</v>
      </c>
      <c r="M798" s="35">
        <v>1.4700000000000002</v>
      </c>
    </row>
    <row r="799" spans="1:13" x14ac:dyDescent="0.25">
      <c r="A799" s="83" t="s">
        <v>1404</v>
      </c>
      <c r="B799" s="38">
        <v>0</v>
      </c>
      <c r="C799" s="38">
        <v>0.31</v>
      </c>
      <c r="D799" s="38">
        <v>0.27</v>
      </c>
      <c r="E799" s="38">
        <v>0.2</v>
      </c>
      <c r="F799" s="38">
        <v>0.23000000000000004</v>
      </c>
      <c r="G799" s="38">
        <v>0.22000000000000003</v>
      </c>
      <c r="H799" s="38">
        <v>0.19</v>
      </c>
      <c r="I799" s="38">
        <v>0.16</v>
      </c>
      <c r="J799" s="38">
        <v>0.16</v>
      </c>
      <c r="K799" s="38">
        <v>0.23000000000000004</v>
      </c>
      <c r="L799" s="38">
        <v>0.26</v>
      </c>
      <c r="M799" s="35">
        <v>0.28000000000000003</v>
      </c>
    </row>
    <row r="800" spans="1:13" x14ac:dyDescent="0.25">
      <c r="A800" s="83" t="s">
        <v>1405</v>
      </c>
      <c r="B800" s="38">
        <v>0.93</v>
      </c>
      <c r="C800" s="38">
        <v>0.97000000000000008</v>
      </c>
      <c r="D800" s="38">
        <v>0.97</v>
      </c>
      <c r="E800" s="38">
        <v>0.76000000000000012</v>
      </c>
      <c r="F800" s="38">
        <v>0.82000000000000017</v>
      </c>
      <c r="G800" s="38">
        <v>0.68</v>
      </c>
      <c r="H800" s="38">
        <v>0.51</v>
      </c>
      <c r="I800" s="38">
        <v>0.43999999999999995</v>
      </c>
      <c r="J800" s="38">
        <v>0.46000000000000008</v>
      </c>
      <c r="K800" s="38">
        <v>0.63</v>
      </c>
      <c r="L800" s="38">
        <v>0.78000000000000014</v>
      </c>
      <c r="M800" s="35">
        <v>0.8899999999999999</v>
      </c>
    </row>
    <row r="801" spans="1:13" x14ac:dyDescent="0.25">
      <c r="A801" s="83" t="s">
        <v>1406</v>
      </c>
      <c r="B801" s="38">
        <v>30.240000000000002</v>
      </c>
      <c r="C801" s="38">
        <v>30.53</v>
      </c>
      <c r="D801" s="38">
        <v>28.819999999999997</v>
      </c>
      <c r="E801" s="38">
        <v>24.880000000000003</v>
      </c>
      <c r="F801" s="38">
        <v>25.11</v>
      </c>
      <c r="G801" s="38">
        <v>20.92</v>
      </c>
      <c r="H801" s="38">
        <v>18.07</v>
      </c>
      <c r="I801" s="38">
        <v>15.719999999999999</v>
      </c>
      <c r="J801" s="38">
        <v>17.23</v>
      </c>
      <c r="K801" s="38">
        <v>20.689999999999998</v>
      </c>
      <c r="L801" s="38">
        <v>24.980000000000004</v>
      </c>
      <c r="M801" s="35">
        <v>28.910000000000004</v>
      </c>
    </row>
    <row r="802" spans="1:13" x14ac:dyDescent="0.25">
      <c r="A802" s="83" t="s">
        <v>1407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83" t="s">
        <v>2240</v>
      </c>
      <c r="B803" s="38">
        <v>20.589999999999996</v>
      </c>
      <c r="C803" s="38">
        <v>21.15</v>
      </c>
      <c r="D803" s="38">
        <v>19.959999999999997</v>
      </c>
      <c r="E803" s="38">
        <v>17.239999999999998</v>
      </c>
      <c r="F803" s="38">
        <v>17.360000000000003</v>
      </c>
      <c r="G803" s="38">
        <v>14.48</v>
      </c>
      <c r="H803" s="38">
        <v>12.52</v>
      </c>
      <c r="I803" s="38">
        <v>10.879999999999999</v>
      </c>
      <c r="J803" s="38">
        <v>11.9</v>
      </c>
      <c r="K803" s="38">
        <v>14.3</v>
      </c>
      <c r="L803" s="38">
        <v>17.299999999999997</v>
      </c>
      <c r="M803" s="35">
        <v>20</v>
      </c>
    </row>
    <row r="804" spans="1:13" x14ac:dyDescent="0.25">
      <c r="A804" s="83" t="s">
        <v>1408</v>
      </c>
      <c r="B804" s="38">
        <v>1.35</v>
      </c>
      <c r="C804" s="38">
        <v>1.7800000000000002</v>
      </c>
      <c r="D804" s="38">
        <v>2.17</v>
      </c>
      <c r="E804" s="38">
        <v>1.8400000000000003</v>
      </c>
      <c r="F804" s="38">
        <v>1.9000000000000004</v>
      </c>
      <c r="G804" s="38">
        <v>1.2800000000000002</v>
      </c>
      <c r="H804" s="38">
        <v>0.97</v>
      </c>
      <c r="I804" s="38">
        <v>0.78000000000000014</v>
      </c>
      <c r="J804" s="38">
        <v>0.90000000000000013</v>
      </c>
      <c r="K804" s="38">
        <v>1.05</v>
      </c>
      <c r="L804" s="38">
        <v>1.2800000000000002</v>
      </c>
      <c r="M804" s="35">
        <v>1.5500000000000003</v>
      </c>
    </row>
    <row r="805" spans="1:13" x14ac:dyDescent="0.25">
      <c r="A805" s="83" t="s">
        <v>1409</v>
      </c>
      <c r="B805" s="38">
        <v>0</v>
      </c>
      <c r="C805" s="38">
        <v>41.46</v>
      </c>
      <c r="D805" s="38">
        <v>39.110000000000007</v>
      </c>
      <c r="E805" s="38">
        <v>33.76</v>
      </c>
      <c r="F805" s="38">
        <v>34.06</v>
      </c>
      <c r="G805" s="38">
        <v>28.380000000000003</v>
      </c>
      <c r="H805" s="38">
        <v>24.560000000000002</v>
      </c>
      <c r="I805" s="38">
        <v>21.34</v>
      </c>
      <c r="J805" s="38">
        <v>23.37</v>
      </c>
      <c r="K805" s="38">
        <v>28.09</v>
      </c>
      <c r="L805" s="38">
        <v>33.919999999999995</v>
      </c>
      <c r="M805" s="35">
        <v>39.25</v>
      </c>
    </row>
    <row r="806" spans="1:13" x14ac:dyDescent="0.25">
      <c r="A806" s="83" t="s">
        <v>1410</v>
      </c>
      <c r="B806" s="38">
        <v>0.58000000000000007</v>
      </c>
      <c r="C806" s="38">
        <v>0.66</v>
      </c>
      <c r="D806" s="38">
        <v>0.81</v>
      </c>
      <c r="E806" s="38">
        <v>0.72000000000000008</v>
      </c>
      <c r="F806" s="38">
        <v>0.73</v>
      </c>
      <c r="G806" s="38">
        <v>0.48</v>
      </c>
      <c r="H806" s="38">
        <v>0.39</v>
      </c>
      <c r="I806" s="38">
        <v>0.3</v>
      </c>
      <c r="J806" s="38">
        <v>0.35000000000000003</v>
      </c>
      <c r="K806" s="38">
        <v>0.39000000000000007</v>
      </c>
      <c r="L806" s="38">
        <v>0.5</v>
      </c>
      <c r="M806" s="35">
        <v>0.59000000000000008</v>
      </c>
    </row>
    <row r="807" spans="1:13" x14ac:dyDescent="0.25">
      <c r="A807" s="83" t="s">
        <v>1411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83" t="s">
        <v>1412</v>
      </c>
      <c r="B808" s="38">
        <v>0.58000000000000007</v>
      </c>
      <c r="C808" s="38">
        <v>0.63</v>
      </c>
      <c r="D808" s="38">
        <v>0.77</v>
      </c>
      <c r="E808" s="38">
        <v>0.68</v>
      </c>
      <c r="F808" s="38">
        <v>0.66000000000000014</v>
      </c>
      <c r="G808" s="38">
        <v>0.46000000000000008</v>
      </c>
      <c r="H808" s="38">
        <v>0.35000000000000003</v>
      </c>
      <c r="I808" s="38">
        <v>0.28000000000000003</v>
      </c>
      <c r="J808" s="38">
        <v>0.35000000000000003</v>
      </c>
      <c r="K808" s="38">
        <v>0.35000000000000003</v>
      </c>
      <c r="L808" s="38">
        <v>0.46000000000000008</v>
      </c>
      <c r="M808" s="35">
        <v>0.57000000000000006</v>
      </c>
    </row>
    <row r="809" spans="1:13" x14ac:dyDescent="0.25">
      <c r="A809" s="83" t="s">
        <v>1413</v>
      </c>
      <c r="B809" s="38">
        <v>0.60000000000000009</v>
      </c>
      <c r="C809" s="38">
        <v>0.66</v>
      </c>
      <c r="D809" s="38">
        <v>0.81</v>
      </c>
      <c r="E809" s="38">
        <v>0.72000000000000008</v>
      </c>
      <c r="F809" s="38">
        <v>0.73</v>
      </c>
      <c r="G809" s="38">
        <v>0.48</v>
      </c>
      <c r="H809" s="38">
        <v>0.39</v>
      </c>
      <c r="I809" s="38">
        <v>0.3</v>
      </c>
      <c r="J809" s="38">
        <v>0.35000000000000003</v>
      </c>
      <c r="K809" s="38">
        <v>0.39000000000000007</v>
      </c>
      <c r="L809" s="38">
        <v>0.5</v>
      </c>
      <c r="M809" s="35">
        <v>0.59000000000000008</v>
      </c>
    </row>
    <row r="810" spans="1:13" x14ac:dyDescent="0.25">
      <c r="A810" s="83" t="s">
        <v>1414</v>
      </c>
      <c r="B810" s="38">
        <v>0.54</v>
      </c>
      <c r="C810" s="38">
        <v>0.63</v>
      </c>
      <c r="D810" s="38">
        <v>0.77</v>
      </c>
      <c r="E810" s="38">
        <v>0.68</v>
      </c>
      <c r="F810" s="38">
        <v>0.66000000000000014</v>
      </c>
      <c r="G810" s="38">
        <v>0.46000000000000008</v>
      </c>
      <c r="H810" s="38">
        <v>0.35000000000000003</v>
      </c>
      <c r="I810" s="38">
        <v>0.28000000000000003</v>
      </c>
      <c r="J810" s="38">
        <v>0.35000000000000003</v>
      </c>
      <c r="K810" s="38">
        <v>0.35000000000000003</v>
      </c>
      <c r="L810" s="38">
        <v>0.46000000000000008</v>
      </c>
      <c r="M810" s="35">
        <v>0.57000000000000006</v>
      </c>
    </row>
    <row r="811" spans="1:13" x14ac:dyDescent="0.25">
      <c r="A811" s="83" t="s">
        <v>1415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0</v>
      </c>
    </row>
    <row r="812" spans="1:13" x14ac:dyDescent="0.25">
      <c r="A812" s="83" t="s">
        <v>1416</v>
      </c>
      <c r="B812" s="38">
        <v>0.62000000000000011</v>
      </c>
      <c r="C812" s="38">
        <v>0.66</v>
      </c>
      <c r="D812" s="38">
        <v>0.81</v>
      </c>
      <c r="E812" s="38">
        <v>0.72000000000000008</v>
      </c>
      <c r="F812" s="38">
        <v>0.73</v>
      </c>
      <c r="G812" s="38">
        <v>0.48</v>
      </c>
      <c r="H812" s="38">
        <v>0.39</v>
      </c>
      <c r="I812" s="38">
        <v>0.3</v>
      </c>
      <c r="J812" s="38">
        <v>0.35000000000000003</v>
      </c>
      <c r="K812" s="38">
        <v>0.39000000000000007</v>
      </c>
      <c r="L812" s="38">
        <v>0.5</v>
      </c>
      <c r="M812" s="35">
        <v>0.59000000000000008</v>
      </c>
    </row>
    <row r="813" spans="1:13" x14ac:dyDescent="0.25">
      <c r="A813" s="83" t="s">
        <v>1417</v>
      </c>
      <c r="B813" s="38">
        <v>1.9500000000000002</v>
      </c>
      <c r="C813" s="38">
        <v>2.0499999999999998</v>
      </c>
      <c r="D813" s="38">
        <v>2.4799999999999995</v>
      </c>
      <c r="E813" s="38">
        <v>2.12</v>
      </c>
      <c r="F813" s="38">
        <v>2.17</v>
      </c>
      <c r="G813" s="38">
        <v>1.4600000000000002</v>
      </c>
      <c r="H813" s="38">
        <v>1.1200000000000001</v>
      </c>
      <c r="I813" s="38">
        <v>0.88</v>
      </c>
      <c r="J813" s="38">
        <v>1.01</v>
      </c>
      <c r="K813" s="38">
        <v>1.2000000000000002</v>
      </c>
      <c r="L813" s="38">
        <v>1.4800000000000002</v>
      </c>
      <c r="M813" s="35">
        <v>1.82</v>
      </c>
    </row>
    <row r="814" spans="1:13" x14ac:dyDescent="0.25">
      <c r="A814" s="83" t="s">
        <v>1418</v>
      </c>
      <c r="B814" s="38">
        <v>0.61</v>
      </c>
      <c r="C814" s="38">
        <v>0.66</v>
      </c>
      <c r="D814" s="38">
        <v>0.82000000000000006</v>
      </c>
      <c r="E814" s="38">
        <v>0.68000000000000016</v>
      </c>
      <c r="F814" s="38">
        <v>0.70000000000000007</v>
      </c>
      <c r="G814" s="38">
        <v>0.48</v>
      </c>
      <c r="H814" s="38">
        <v>0.36000000000000004</v>
      </c>
      <c r="I814" s="38">
        <v>0.3</v>
      </c>
      <c r="J814" s="38">
        <v>0.34</v>
      </c>
      <c r="K814" s="38">
        <v>0.42</v>
      </c>
      <c r="L814" s="38">
        <v>0.48</v>
      </c>
      <c r="M814" s="35">
        <v>0.59000000000000008</v>
      </c>
    </row>
    <row r="815" spans="1:13" x14ac:dyDescent="0.25">
      <c r="A815" s="83" t="s">
        <v>1419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0.04</v>
      </c>
      <c r="H815" s="38">
        <v>0.03</v>
      </c>
      <c r="I815" s="38">
        <v>0</v>
      </c>
      <c r="J815" s="38">
        <v>0.03</v>
      </c>
      <c r="K815" s="38">
        <v>0.04</v>
      </c>
      <c r="L815" s="38">
        <v>0.04</v>
      </c>
      <c r="M815" s="35">
        <v>0.04</v>
      </c>
    </row>
    <row r="816" spans="1:13" x14ac:dyDescent="0.25">
      <c r="A816" s="83" t="s">
        <v>1420</v>
      </c>
      <c r="B816" s="38">
        <v>0.55000000000000004</v>
      </c>
      <c r="C816" s="38">
        <v>0.53</v>
      </c>
      <c r="D816" s="38">
        <v>0.53</v>
      </c>
      <c r="E816" s="38">
        <v>0.48000000000000009</v>
      </c>
      <c r="F816" s="38">
        <v>0.51</v>
      </c>
      <c r="G816" s="38">
        <v>0.5</v>
      </c>
      <c r="H816" s="38">
        <v>0.47000000000000008</v>
      </c>
      <c r="I816" s="38">
        <v>0.44</v>
      </c>
      <c r="J816" s="38">
        <v>0.47</v>
      </c>
      <c r="K816" s="38">
        <v>0.47000000000000008</v>
      </c>
      <c r="L816" s="38">
        <v>0.48</v>
      </c>
      <c r="M816" s="35">
        <v>0.53</v>
      </c>
    </row>
    <row r="817" spans="1:13" x14ac:dyDescent="0.25">
      <c r="A817" s="83" t="s">
        <v>1421</v>
      </c>
      <c r="B817" s="38">
        <v>1.8900000000000001</v>
      </c>
      <c r="C817" s="38">
        <v>2.0599999999999996</v>
      </c>
      <c r="D817" s="38">
        <v>2.5099999999999998</v>
      </c>
      <c r="E817" s="38">
        <v>2.2000000000000002</v>
      </c>
      <c r="F817" s="38">
        <v>2.21</v>
      </c>
      <c r="G817" s="38">
        <v>1.48</v>
      </c>
      <c r="H817" s="38">
        <v>1.1300000000000001</v>
      </c>
      <c r="I817" s="38">
        <v>0.89999999999999991</v>
      </c>
      <c r="J817" s="38">
        <v>1.08</v>
      </c>
      <c r="K817" s="38">
        <v>1.2</v>
      </c>
      <c r="L817" s="38">
        <v>1.5000000000000002</v>
      </c>
      <c r="M817" s="35">
        <v>1.8200000000000003</v>
      </c>
    </row>
    <row r="818" spans="1:13" x14ac:dyDescent="0.25">
      <c r="A818" s="83" t="s">
        <v>1422</v>
      </c>
      <c r="B818" s="38">
        <v>0.34</v>
      </c>
      <c r="C818" s="38">
        <v>0.26</v>
      </c>
      <c r="D818" s="38">
        <v>0.26</v>
      </c>
      <c r="E818" s="38">
        <v>0.2</v>
      </c>
      <c r="F818" s="38">
        <v>0.23000000000000004</v>
      </c>
      <c r="G818" s="38">
        <v>0.24000000000000005</v>
      </c>
      <c r="H818" s="38">
        <v>0.23000000000000004</v>
      </c>
      <c r="I818" s="38">
        <v>0.26</v>
      </c>
      <c r="J818" s="38">
        <v>0.23000000000000004</v>
      </c>
      <c r="K818" s="38">
        <v>0.26</v>
      </c>
      <c r="L818" s="38">
        <v>0.22000000000000003</v>
      </c>
      <c r="M818" s="35">
        <v>0.27</v>
      </c>
    </row>
    <row r="819" spans="1:13" x14ac:dyDescent="0.25">
      <c r="A819" s="83" t="s">
        <v>1423</v>
      </c>
      <c r="B819" s="38">
        <v>2.2499999999999996</v>
      </c>
      <c r="C819" s="38">
        <v>2.8600000000000003</v>
      </c>
      <c r="D819" s="38">
        <v>2.36</v>
      </c>
      <c r="E819" s="38">
        <v>2.04</v>
      </c>
      <c r="F819" s="38">
        <v>2.0499999999999998</v>
      </c>
      <c r="G819" s="38">
        <v>1.9</v>
      </c>
      <c r="H819" s="38">
        <v>1.6300000000000001</v>
      </c>
      <c r="I819" s="38">
        <v>1.4000000000000001</v>
      </c>
      <c r="J819" s="38">
        <v>1.55</v>
      </c>
      <c r="K819" s="38">
        <v>1.8300000000000003</v>
      </c>
      <c r="L819" s="38">
        <v>2.3200000000000003</v>
      </c>
      <c r="M819" s="35">
        <v>2.75</v>
      </c>
    </row>
    <row r="820" spans="1:13" x14ac:dyDescent="0.25">
      <c r="A820" s="83" t="s">
        <v>1424</v>
      </c>
      <c r="B820" s="38">
        <v>0</v>
      </c>
      <c r="C820" s="38">
        <v>0.70000000000000007</v>
      </c>
      <c r="D820" s="38">
        <v>0.82000000000000006</v>
      </c>
      <c r="E820" s="38">
        <v>0.72000000000000008</v>
      </c>
      <c r="F820" s="38">
        <v>0.73</v>
      </c>
      <c r="G820" s="38">
        <v>0.5</v>
      </c>
      <c r="H820" s="38">
        <v>0.39</v>
      </c>
      <c r="I820" s="38">
        <v>0.3</v>
      </c>
      <c r="J820" s="38">
        <v>0.35000000000000003</v>
      </c>
      <c r="K820" s="38">
        <v>0.42</v>
      </c>
      <c r="L820" s="38">
        <v>0.5</v>
      </c>
      <c r="M820" s="35">
        <v>0.62</v>
      </c>
    </row>
    <row r="821" spans="1:13" x14ac:dyDescent="0.25">
      <c r="A821" s="83" t="s">
        <v>1425</v>
      </c>
      <c r="B821" s="38">
        <v>2.88</v>
      </c>
      <c r="C821" s="38">
        <v>15.26</v>
      </c>
      <c r="D821" s="38">
        <v>14.379999999999999</v>
      </c>
      <c r="E821" s="38">
        <v>12.400000000000002</v>
      </c>
      <c r="F821" s="38">
        <v>12.519999999999998</v>
      </c>
      <c r="G821" s="38">
        <v>10.44</v>
      </c>
      <c r="H821" s="38">
        <v>9.02</v>
      </c>
      <c r="I821" s="38">
        <v>7.84</v>
      </c>
      <c r="J821" s="38">
        <v>8.6</v>
      </c>
      <c r="K821" s="38">
        <v>10.31</v>
      </c>
      <c r="L821" s="38">
        <v>12.46</v>
      </c>
      <c r="M821" s="35">
        <v>14.450000000000001</v>
      </c>
    </row>
    <row r="822" spans="1:13" x14ac:dyDescent="0.25">
      <c r="A822" s="83" t="s">
        <v>1426</v>
      </c>
      <c r="B822" s="38">
        <v>0</v>
      </c>
      <c r="C822" s="38">
        <v>1.8600000000000003</v>
      </c>
      <c r="D822" s="38">
        <v>2.29</v>
      </c>
      <c r="E822" s="38">
        <v>1.96</v>
      </c>
      <c r="F822" s="38">
        <v>2.0099999999999998</v>
      </c>
      <c r="G822" s="38">
        <v>1.36</v>
      </c>
      <c r="H822" s="38">
        <v>1.04</v>
      </c>
      <c r="I822" s="38">
        <v>0.82000000000000006</v>
      </c>
      <c r="J822" s="38">
        <v>0.97000000000000008</v>
      </c>
      <c r="K822" s="38">
        <v>1.0900000000000001</v>
      </c>
      <c r="L822" s="38">
        <v>1.36</v>
      </c>
      <c r="M822" s="35">
        <v>1.6700000000000002</v>
      </c>
    </row>
    <row r="823" spans="1:13" x14ac:dyDescent="0.25">
      <c r="A823" s="83" t="s">
        <v>1427</v>
      </c>
      <c r="B823" s="38">
        <v>0.28000000000000003</v>
      </c>
      <c r="C823" s="38">
        <v>0.31</v>
      </c>
      <c r="D823" s="38">
        <v>0.38</v>
      </c>
      <c r="E823" s="38">
        <v>0.32000000000000006</v>
      </c>
      <c r="F823" s="38">
        <v>0.31000000000000005</v>
      </c>
      <c r="G823" s="38">
        <v>0.22000000000000003</v>
      </c>
      <c r="H823" s="38">
        <v>0.16</v>
      </c>
      <c r="I823" s="38">
        <v>0.12</v>
      </c>
      <c r="J823" s="38">
        <v>0.16</v>
      </c>
      <c r="K823" s="38">
        <v>0.16</v>
      </c>
      <c r="L823" s="38">
        <v>0.2</v>
      </c>
      <c r="M823" s="35">
        <v>0.27</v>
      </c>
    </row>
    <row r="824" spans="1:13" x14ac:dyDescent="0.25">
      <c r="A824" s="83" t="s">
        <v>1428</v>
      </c>
      <c r="B824" s="38">
        <v>2.57</v>
      </c>
      <c r="C824" s="38">
        <v>2.5999999999999996</v>
      </c>
      <c r="D824" s="38">
        <v>2.4500000000000002</v>
      </c>
      <c r="E824" s="38">
        <v>2.12</v>
      </c>
      <c r="F824" s="38">
        <v>2.16</v>
      </c>
      <c r="G824" s="38">
        <v>1.8000000000000003</v>
      </c>
      <c r="H824" s="38">
        <v>1.55</v>
      </c>
      <c r="I824" s="38">
        <v>1.34</v>
      </c>
      <c r="J824" s="38">
        <v>1.4700000000000002</v>
      </c>
      <c r="K824" s="38">
        <v>1.7500000000000002</v>
      </c>
      <c r="L824" s="38">
        <v>2.14</v>
      </c>
      <c r="M824" s="35">
        <v>2.48</v>
      </c>
    </row>
    <row r="825" spans="1:13" x14ac:dyDescent="0.25">
      <c r="A825" s="83" t="s">
        <v>1429</v>
      </c>
      <c r="B825" s="38">
        <v>0</v>
      </c>
      <c r="C825" s="38">
        <v>0.66</v>
      </c>
      <c r="D825" s="38">
        <v>0.78000000000000014</v>
      </c>
      <c r="E825" s="38">
        <v>0.72000000000000008</v>
      </c>
      <c r="F825" s="38">
        <v>0.70000000000000007</v>
      </c>
      <c r="G825" s="38">
        <v>0.48000000000000009</v>
      </c>
      <c r="H825" s="38">
        <v>0.35000000000000003</v>
      </c>
      <c r="I825" s="38">
        <v>0.28000000000000003</v>
      </c>
      <c r="J825" s="38">
        <v>0.35000000000000003</v>
      </c>
      <c r="K825" s="38">
        <v>0.39000000000000007</v>
      </c>
      <c r="L825" s="38">
        <v>0.5</v>
      </c>
      <c r="M825" s="35">
        <v>0.57999999999999996</v>
      </c>
    </row>
    <row r="826" spans="1:13" x14ac:dyDescent="0.25">
      <c r="A826" s="83" t="s">
        <v>1430</v>
      </c>
      <c r="B826" s="38">
        <v>0.87000000000000011</v>
      </c>
      <c r="C826" s="38">
        <v>0.97</v>
      </c>
      <c r="D826" s="38">
        <v>0.97</v>
      </c>
      <c r="E826" s="38">
        <v>0.76000000000000012</v>
      </c>
      <c r="F826" s="38">
        <v>0.81000000000000016</v>
      </c>
      <c r="G826" s="38">
        <v>0.66</v>
      </c>
      <c r="H826" s="38">
        <v>0.53</v>
      </c>
      <c r="I826" s="38">
        <v>0.44</v>
      </c>
      <c r="J826" s="38">
        <v>0.46</v>
      </c>
      <c r="K826" s="38">
        <v>0.62</v>
      </c>
      <c r="L826" s="38">
        <v>0.76000000000000012</v>
      </c>
      <c r="M826" s="35">
        <v>0.89</v>
      </c>
    </row>
    <row r="827" spans="1:13" x14ac:dyDescent="0.25">
      <c r="A827" s="83" t="s">
        <v>1431</v>
      </c>
      <c r="B827" s="38">
        <v>1.07</v>
      </c>
      <c r="C827" s="38">
        <v>1.1200000000000001</v>
      </c>
      <c r="D827" s="38">
        <v>1.36</v>
      </c>
      <c r="E827" s="38">
        <v>1.2000000000000002</v>
      </c>
      <c r="F827" s="38">
        <v>1.2000000000000002</v>
      </c>
      <c r="G827" s="38">
        <v>0.82000000000000017</v>
      </c>
      <c r="H827" s="38">
        <v>0.63</v>
      </c>
      <c r="I827" s="38">
        <v>0.48</v>
      </c>
      <c r="J827" s="38">
        <v>0.58000000000000007</v>
      </c>
      <c r="K827" s="38">
        <v>0.66</v>
      </c>
      <c r="L827" s="38">
        <v>0.82000000000000006</v>
      </c>
      <c r="M827" s="35">
        <v>0.98</v>
      </c>
    </row>
    <row r="828" spans="1:13" x14ac:dyDescent="0.25">
      <c r="A828" s="83" t="s">
        <v>1432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83" t="s">
        <v>1433</v>
      </c>
      <c r="B829" s="38">
        <v>0.60000000000000009</v>
      </c>
      <c r="C829" s="38">
        <v>0.70000000000000007</v>
      </c>
      <c r="D829" s="38">
        <v>0.82000000000000017</v>
      </c>
      <c r="E829" s="38">
        <v>0.68</v>
      </c>
      <c r="F829" s="38">
        <v>0.70000000000000007</v>
      </c>
      <c r="G829" s="38">
        <v>0.48000000000000009</v>
      </c>
      <c r="H829" s="38">
        <v>0.39</v>
      </c>
      <c r="I829" s="38">
        <v>0.28000000000000003</v>
      </c>
      <c r="J829" s="38">
        <v>0.35000000000000003</v>
      </c>
      <c r="K829" s="38">
        <v>0.42000000000000004</v>
      </c>
      <c r="L829" s="38">
        <v>0.5</v>
      </c>
      <c r="M829" s="35">
        <v>0.6100000000000001</v>
      </c>
    </row>
    <row r="830" spans="1:13" x14ac:dyDescent="0.25">
      <c r="A830" s="83" t="s">
        <v>1822</v>
      </c>
      <c r="B830" s="38">
        <v>1.8600000000000003</v>
      </c>
      <c r="C830" s="38">
        <v>2.0500000000000003</v>
      </c>
      <c r="D830" s="38">
        <v>2.4800000000000004</v>
      </c>
      <c r="E830" s="38">
        <v>2.12</v>
      </c>
      <c r="F830" s="38">
        <v>2.1300000000000003</v>
      </c>
      <c r="G830" s="38">
        <v>1.4600000000000002</v>
      </c>
      <c r="H830" s="38">
        <v>1.1300000000000001</v>
      </c>
      <c r="I830" s="38">
        <v>0.90000000000000013</v>
      </c>
      <c r="J830" s="38">
        <v>1.04</v>
      </c>
      <c r="K830" s="38">
        <v>1.2000000000000002</v>
      </c>
      <c r="L830" s="38">
        <v>1.4400000000000002</v>
      </c>
      <c r="M830" s="35">
        <v>1.7800000000000002</v>
      </c>
    </row>
    <row r="831" spans="1:13" x14ac:dyDescent="0.25">
      <c r="A831" s="83" t="s">
        <v>1434</v>
      </c>
      <c r="B831" s="38">
        <v>0</v>
      </c>
      <c r="C831" s="38">
        <v>0.66</v>
      </c>
      <c r="D831" s="38">
        <v>0.78000000000000014</v>
      </c>
      <c r="E831" s="38">
        <v>0.72000000000000008</v>
      </c>
      <c r="F831" s="38">
        <v>0.70000000000000007</v>
      </c>
      <c r="G831" s="38">
        <v>0.48000000000000009</v>
      </c>
      <c r="H831" s="38">
        <v>0.35000000000000003</v>
      </c>
      <c r="I831" s="38">
        <v>0.28000000000000003</v>
      </c>
      <c r="J831" s="38">
        <v>0.35000000000000003</v>
      </c>
      <c r="K831" s="38">
        <v>0.39000000000000007</v>
      </c>
      <c r="L831" s="38">
        <v>0.5</v>
      </c>
      <c r="M831" s="35">
        <v>0.57999999999999996</v>
      </c>
    </row>
    <row r="832" spans="1:13" x14ac:dyDescent="0.25">
      <c r="A832" s="83" t="s">
        <v>1435</v>
      </c>
      <c r="B832" s="38">
        <v>0</v>
      </c>
      <c r="C832" s="38">
        <v>27.2</v>
      </c>
      <c r="D832" s="38">
        <v>22.56</v>
      </c>
      <c r="E832" s="38">
        <v>19.52</v>
      </c>
      <c r="F832" s="38">
        <v>19.68</v>
      </c>
      <c r="G832" s="38">
        <v>18.160000000000004</v>
      </c>
      <c r="H832" s="38">
        <v>15.42</v>
      </c>
      <c r="I832" s="38">
        <v>13.36</v>
      </c>
      <c r="J832" s="38">
        <v>14.959999999999999</v>
      </c>
      <c r="K832" s="38">
        <v>17.64</v>
      </c>
      <c r="L832" s="38">
        <v>22.360000000000003</v>
      </c>
      <c r="M832" s="35">
        <v>26.120000000000005</v>
      </c>
    </row>
    <row r="833" spans="1:13" x14ac:dyDescent="0.25">
      <c r="A833" s="83" t="s">
        <v>1436</v>
      </c>
      <c r="B833" s="38">
        <v>0.62000000000000011</v>
      </c>
      <c r="C833" s="38">
        <v>0.70000000000000007</v>
      </c>
      <c r="D833" s="38">
        <v>0.70000000000000007</v>
      </c>
      <c r="E833" s="38">
        <v>0.60000000000000009</v>
      </c>
      <c r="F833" s="38">
        <v>0.69000000000000006</v>
      </c>
      <c r="G833" s="38">
        <v>0.68</v>
      </c>
      <c r="H833" s="38">
        <v>0.67</v>
      </c>
      <c r="I833" s="38">
        <v>0.68</v>
      </c>
      <c r="J833" s="38">
        <v>0.69000000000000006</v>
      </c>
      <c r="K833" s="38">
        <v>0.70000000000000007</v>
      </c>
      <c r="L833" s="38">
        <v>0.68</v>
      </c>
      <c r="M833" s="35">
        <v>0.70000000000000007</v>
      </c>
    </row>
    <row r="834" spans="1:13" x14ac:dyDescent="0.25">
      <c r="A834" s="83" t="s">
        <v>1437</v>
      </c>
      <c r="B834" s="38">
        <v>0.62</v>
      </c>
      <c r="C834" s="38">
        <v>0.66</v>
      </c>
      <c r="D834" s="38">
        <v>0.82000000000000006</v>
      </c>
      <c r="E834" s="38">
        <v>0.68000000000000016</v>
      </c>
      <c r="F834" s="38">
        <v>0.70000000000000007</v>
      </c>
      <c r="G834" s="38">
        <v>0.48</v>
      </c>
      <c r="H834" s="38">
        <v>0.36000000000000004</v>
      </c>
      <c r="I834" s="38">
        <v>0.3</v>
      </c>
      <c r="J834" s="38">
        <v>0.34</v>
      </c>
      <c r="K834" s="38">
        <v>0.42</v>
      </c>
      <c r="L834" s="38">
        <v>0.48</v>
      </c>
      <c r="M834" s="35">
        <v>0.59000000000000008</v>
      </c>
    </row>
    <row r="835" spans="1:13" x14ac:dyDescent="0.25">
      <c r="A835" s="83" t="s">
        <v>1438</v>
      </c>
      <c r="B835" s="38">
        <v>2.94</v>
      </c>
      <c r="C835" s="38">
        <v>3.1799999999999997</v>
      </c>
      <c r="D835" s="38">
        <v>3.1799999999999997</v>
      </c>
      <c r="E835" s="38">
        <v>2.6800000000000006</v>
      </c>
      <c r="F835" s="38">
        <v>2.8599999999999994</v>
      </c>
      <c r="G835" s="38">
        <v>2.3200000000000003</v>
      </c>
      <c r="H835" s="38">
        <v>1.7900000000000005</v>
      </c>
      <c r="I835" s="38">
        <v>1.5600000000000003</v>
      </c>
      <c r="J835" s="38">
        <v>1.6300000000000001</v>
      </c>
      <c r="K835" s="38">
        <v>2.2400000000000002</v>
      </c>
      <c r="L835" s="38">
        <v>2.6999999999999997</v>
      </c>
      <c r="M835" s="35">
        <v>3.07</v>
      </c>
    </row>
    <row r="836" spans="1:13" x14ac:dyDescent="0.25">
      <c r="A836" s="83" t="s">
        <v>1439</v>
      </c>
      <c r="B836" s="38">
        <v>0</v>
      </c>
      <c r="C836" s="38">
        <v>0</v>
      </c>
      <c r="D836" s="38">
        <v>0</v>
      </c>
      <c r="E836" s="38">
        <v>11.84</v>
      </c>
      <c r="F836" s="38">
        <v>11.94</v>
      </c>
      <c r="G836" s="38">
        <v>9.9599999999999991</v>
      </c>
      <c r="H836" s="38">
        <v>8.6000000000000014</v>
      </c>
      <c r="I836" s="38">
        <v>7.48</v>
      </c>
      <c r="J836" s="38">
        <v>8.2200000000000006</v>
      </c>
      <c r="K836" s="38">
        <v>9.8699999999999992</v>
      </c>
      <c r="L836" s="38">
        <v>11.92</v>
      </c>
      <c r="M836" s="35">
        <v>13.790000000000001</v>
      </c>
    </row>
    <row r="837" spans="1:13" x14ac:dyDescent="0.25">
      <c r="A837" s="83" t="s">
        <v>1440</v>
      </c>
      <c r="B837" s="38">
        <v>0</v>
      </c>
      <c r="C837" s="38">
        <v>45.88</v>
      </c>
      <c r="D837" s="38">
        <v>43.309999999999995</v>
      </c>
      <c r="E837" s="38">
        <v>37.4</v>
      </c>
      <c r="F837" s="38">
        <v>37.729999999999997</v>
      </c>
      <c r="G837" s="38">
        <v>31.440000000000005</v>
      </c>
      <c r="H837" s="38">
        <v>27.189999999999998</v>
      </c>
      <c r="I837" s="38">
        <v>23.639999999999997</v>
      </c>
      <c r="J837" s="38">
        <v>25.880000000000003</v>
      </c>
      <c r="K837" s="38">
        <v>31.08</v>
      </c>
      <c r="L837" s="38">
        <v>37.54</v>
      </c>
      <c r="M837" s="35">
        <v>43.47</v>
      </c>
    </row>
    <row r="838" spans="1:13" x14ac:dyDescent="0.25">
      <c r="A838" s="83" t="s">
        <v>1441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83" t="s">
        <v>1442</v>
      </c>
      <c r="B839" s="38">
        <v>0.57000000000000006</v>
      </c>
      <c r="C839" s="38">
        <v>0.58000000000000007</v>
      </c>
      <c r="D839" s="38">
        <v>0.58000000000000007</v>
      </c>
      <c r="E839" s="38">
        <v>0.56000000000000005</v>
      </c>
      <c r="F839" s="38">
        <v>0.58000000000000007</v>
      </c>
      <c r="G839" s="38">
        <v>0.54</v>
      </c>
      <c r="H839" s="38">
        <v>0.53</v>
      </c>
      <c r="I839" s="38">
        <v>0.5</v>
      </c>
      <c r="J839" s="38">
        <v>0.51</v>
      </c>
      <c r="K839" s="38">
        <v>0.53</v>
      </c>
      <c r="L839" s="38">
        <v>0.54</v>
      </c>
      <c r="M839" s="35">
        <v>0.58000000000000007</v>
      </c>
    </row>
    <row r="840" spans="1:13" x14ac:dyDescent="0.25">
      <c r="A840" s="83" t="s">
        <v>1443</v>
      </c>
      <c r="B840" s="38">
        <v>0</v>
      </c>
      <c r="C840" s="38">
        <v>30.73</v>
      </c>
      <c r="D840" s="38">
        <v>31.19</v>
      </c>
      <c r="E840" s="38">
        <v>23.68</v>
      </c>
      <c r="F840" s="38">
        <v>28.749999999999996</v>
      </c>
      <c r="G840" s="38">
        <v>23.599999999999998</v>
      </c>
      <c r="H840" s="38">
        <v>20.180000000000003</v>
      </c>
      <c r="I840" s="38">
        <v>16.64</v>
      </c>
      <c r="J840" s="38">
        <v>18.22</v>
      </c>
      <c r="K840" s="38">
        <v>23.479999999999997</v>
      </c>
      <c r="L840" s="38">
        <v>27.16</v>
      </c>
      <c r="M840" s="35">
        <v>30.769999999999996</v>
      </c>
    </row>
    <row r="841" spans="1:13" x14ac:dyDescent="0.25">
      <c r="A841" s="83" t="s">
        <v>1444</v>
      </c>
      <c r="B841" s="38">
        <v>0</v>
      </c>
      <c r="C841" s="38">
        <v>103.22999999999998</v>
      </c>
      <c r="D841" s="38">
        <v>89.17</v>
      </c>
      <c r="E841" s="38">
        <v>74.800000000000011</v>
      </c>
      <c r="F841" s="38">
        <v>31.659999999999997</v>
      </c>
      <c r="G841" s="38">
        <v>33.1</v>
      </c>
      <c r="H841" s="38">
        <v>37.010000000000005</v>
      </c>
      <c r="I841" s="38">
        <v>34.46</v>
      </c>
      <c r="J841" s="38">
        <v>52.98</v>
      </c>
      <c r="K841" s="38">
        <v>69.13</v>
      </c>
      <c r="L841" s="38">
        <v>89.039999999999992</v>
      </c>
      <c r="M841" s="35">
        <v>98.27</v>
      </c>
    </row>
    <row r="842" spans="1:13" x14ac:dyDescent="0.25">
      <c r="A842" s="83" t="s">
        <v>1445</v>
      </c>
      <c r="B842" s="38">
        <v>0.63000000000000012</v>
      </c>
      <c r="C842" s="38">
        <v>0.67</v>
      </c>
      <c r="D842" s="38">
        <v>0.81000000000000016</v>
      </c>
      <c r="E842" s="38">
        <v>0.72000000000000008</v>
      </c>
      <c r="F842" s="38">
        <v>0.7400000000000001</v>
      </c>
      <c r="G842" s="38">
        <v>0.48000000000000009</v>
      </c>
      <c r="H842" s="38">
        <v>0.35000000000000003</v>
      </c>
      <c r="I842" s="38">
        <v>0.28000000000000003</v>
      </c>
      <c r="J842" s="38">
        <v>0.35000000000000003</v>
      </c>
      <c r="K842" s="38">
        <v>0.42</v>
      </c>
      <c r="L842" s="38">
        <v>0.5</v>
      </c>
      <c r="M842" s="35">
        <v>0.59</v>
      </c>
    </row>
    <row r="843" spans="1:13" x14ac:dyDescent="0.25">
      <c r="A843" s="83" t="s">
        <v>1446</v>
      </c>
      <c r="B843" s="38">
        <v>0</v>
      </c>
      <c r="C843" s="38">
        <v>0</v>
      </c>
      <c r="D843" s="38">
        <v>2.4399999999999995</v>
      </c>
      <c r="E843" s="38">
        <v>2.1199999999999997</v>
      </c>
      <c r="F843" s="38">
        <v>2.13</v>
      </c>
      <c r="G843" s="38">
        <v>1.7600000000000002</v>
      </c>
      <c r="H843" s="38">
        <v>1.55</v>
      </c>
      <c r="I843" s="38">
        <v>1.36</v>
      </c>
      <c r="J843" s="38">
        <v>1.4700000000000002</v>
      </c>
      <c r="K843" s="38">
        <v>1.77</v>
      </c>
      <c r="L843" s="38">
        <v>2.12</v>
      </c>
      <c r="M843" s="35">
        <v>2.44</v>
      </c>
    </row>
    <row r="844" spans="1:13" x14ac:dyDescent="0.25">
      <c r="A844" s="83" t="s">
        <v>1447</v>
      </c>
      <c r="B844" s="38">
        <v>0</v>
      </c>
      <c r="C844" s="38">
        <v>2.72</v>
      </c>
      <c r="D844" s="38">
        <v>2.56</v>
      </c>
      <c r="E844" s="38">
        <v>2.2400000000000002</v>
      </c>
      <c r="F844" s="38">
        <v>2.2200000000000002</v>
      </c>
      <c r="G844" s="38">
        <v>1.8800000000000003</v>
      </c>
      <c r="H844" s="38">
        <v>1.6199999999999999</v>
      </c>
      <c r="I844" s="38">
        <v>1.4000000000000001</v>
      </c>
      <c r="J844" s="38">
        <v>1.5500000000000003</v>
      </c>
      <c r="K844" s="38">
        <v>1.8300000000000003</v>
      </c>
      <c r="L844" s="38">
        <v>2.2399999999999998</v>
      </c>
      <c r="M844" s="35">
        <v>2.56</v>
      </c>
    </row>
    <row r="845" spans="1:13" x14ac:dyDescent="0.25">
      <c r="A845" s="83" t="s">
        <v>1448</v>
      </c>
      <c r="B845" s="38">
        <v>0.96000000000000008</v>
      </c>
      <c r="C845" s="38">
        <v>1.08</v>
      </c>
      <c r="D845" s="38">
        <v>1.08</v>
      </c>
      <c r="E845" s="38">
        <v>0.88000000000000012</v>
      </c>
      <c r="F845" s="38">
        <v>0.96000000000000008</v>
      </c>
      <c r="G845" s="38">
        <v>0.78000000000000014</v>
      </c>
      <c r="H845" s="38">
        <v>0.59000000000000008</v>
      </c>
      <c r="I845" s="38">
        <v>0.54</v>
      </c>
      <c r="J845" s="38">
        <v>0.55000000000000004</v>
      </c>
      <c r="K845" s="38">
        <v>0.7400000000000001</v>
      </c>
      <c r="L845" s="38">
        <v>0.90000000000000013</v>
      </c>
      <c r="M845" s="35">
        <v>1.04</v>
      </c>
    </row>
    <row r="846" spans="1:13" x14ac:dyDescent="0.25">
      <c r="A846" s="83" t="s">
        <v>1449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83" t="s">
        <v>1450</v>
      </c>
      <c r="B847" s="38">
        <v>0.56000000000000016</v>
      </c>
      <c r="C847" s="38">
        <v>0.70000000000000007</v>
      </c>
      <c r="D847" s="38">
        <v>0.85000000000000009</v>
      </c>
      <c r="E847" s="38">
        <v>0.72000000000000008</v>
      </c>
      <c r="F847" s="38">
        <v>0.7400000000000001</v>
      </c>
      <c r="G847" s="38">
        <v>0.5</v>
      </c>
      <c r="H847" s="38">
        <v>0.36000000000000004</v>
      </c>
      <c r="I847" s="38">
        <v>0.3</v>
      </c>
      <c r="J847" s="38">
        <v>0.35000000000000003</v>
      </c>
      <c r="K847" s="38">
        <v>0.42</v>
      </c>
      <c r="L847" s="38">
        <v>0.5</v>
      </c>
      <c r="M847" s="35">
        <v>0.62</v>
      </c>
    </row>
    <row r="848" spans="1:13" x14ac:dyDescent="0.25">
      <c r="A848" s="83" t="s">
        <v>1451</v>
      </c>
      <c r="B848" s="38">
        <v>0</v>
      </c>
      <c r="C848" s="38">
        <v>30.580000000000002</v>
      </c>
      <c r="D848" s="38">
        <v>28.87</v>
      </c>
      <c r="E848" s="38">
        <v>24.919999999999995</v>
      </c>
      <c r="F848" s="38">
        <v>25.150000000000002</v>
      </c>
      <c r="G848" s="38">
        <v>20.94</v>
      </c>
      <c r="H848" s="38">
        <v>18.099999999999998</v>
      </c>
      <c r="I848" s="38">
        <v>15.760000000000002</v>
      </c>
      <c r="J848" s="38">
        <v>17.25</v>
      </c>
      <c r="K848" s="38">
        <v>20.729999999999997</v>
      </c>
      <c r="L848" s="38">
        <v>25.039999999999996</v>
      </c>
      <c r="M848" s="35">
        <v>28.980000000000004</v>
      </c>
    </row>
    <row r="849" spans="1:13" x14ac:dyDescent="0.25">
      <c r="A849" s="83" t="s">
        <v>1452</v>
      </c>
      <c r="B849" s="38">
        <v>0.69000000000000006</v>
      </c>
      <c r="C849" s="38">
        <v>0.77</v>
      </c>
      <c r="D849" s="38">
        <v>0.63</v>
      </c>
      <c r="E849" s="38">
        <v>0.56000000000000005</v>
      </c>
      <c r="F849" s="38">
        <v>0.57000000000000006</v>
      </c>
      <c r="G849" s="38">
        <v>0.52</v>
      </c>
      <c r="H849" s="38">
        <v>0.43000000000000005</v>
      </c>
      <c r="I849" s="38">
        <v>0.38</v>
      </c>
      <c r="J849" s="38">
        <v>0.43000000000000005</v>
      </c>
      <c r="K849" s="38">
        <v>0.5</v>
      </c>
      <c r="L849" s="38">
        <v>0.64000000000000012</v>
      </c>
      <c r="M849" s="35">
        <v>0.77000000000000013</v>
      </c>
    </row>
    <row r="850" spans="1:13" x14ac:dyDescent="0.25">
      <c r="A850" s="83" t="s">
        <v>1453</v>
      </c>
      <c r="B850" s="38">
        <v>0.62000000000000011</v>
      </c>
      <c r="C850" s="38">
        <v>0.66</v>
      </c>
      <c r="D850" s="38">
        <v>0.81</v>
      </c>
      <c r="E850" s="38">
        <v>0.72000000000000008</v>
      </c>
      <c r="F850" s="38">
        <v>0.73</v>
      </c>
      <c r="G850" s="38">
        <v>0.48</v>
      </c>
      <c r="H850" s="38">
        <v>0.39</v>
      </c>
      <c r="I850" s="38">
        <v>0.3</v>
      </c>
      <c r="J850" s="38">
        <v>0.35000000000000003</v>
      </c>
      <c r="K850" s="38">
        <v>0.39000000000000007</v>
      </c>
      <c r="L850" s="38">
        <v>0.5</v>
      </c>
      <c r="M850" s="35">
        <v>0.59000000000000008</v>
      </c>
    </row>
    <row r="851" spans="1:13" x14ac:dyDescent="0.25">
      <c r="A851" s="83" t="s">
        <v>1454</v>
      </c>
      <c r="B851" s="38">
        <v>0.60000000000000009</v>
      </c>
      <c r="C851" s="38">
        <v>0.62</v>
      </c>
      <c r="D851" s="38">
        <v>0.7400000000000001</v>
      </c>
      <c r="E851" s="38">
        <v>0.68000000000000016</v>
      </c>
      <c r="F851" s="38">
        <v>0.66000000000000014</v>
      </c>
      <c r="G851" s="38">
        <v>0.42000000000000004</v>
      </c>
      <c r="H851" s="38">
        <v>0.35000000000000003</v>
      </c>
      <c r="I851" s="38">
        <v>0.26</v>
      </c>
      <c r="J851" s="38">
        <v>0.34</v>
      </c>
      <c r="K851" s="38">
        <v>0.35000000000000003</v>
      </c>
      <c r="L851" s="38">
        <v>0.44</v>
      </c>
      <c r="M851" s="35">
        <v>0.55000000000000004</v>
      </c>
    </row>
    <row r="852" spans="1:13" x14ac:dyDescent="0.25">
      <c r="A852" s="83" t="s">
        <v>1455</v>
      </c>
      <c r="B852" s="38">
        <v>0.60000000000000009</v>
      </c>
      <c r="C852" s="38">
        <v>0.62</v>
      </c>
      <c r="D852" s="38">
        <v>0.7400000000000001</v>
      </c>
      <c r="E852" s="38">
        <v>0.68000000000000016</v>
      </c>
      <c r="F852" s="38">
        <v>0.66000000000000014</v>
      </c>
      <c r="G852" s="38">
        <v>0.42000000000000004</v>
      </c>
      <c r="H852" s="38">
        <v>0.35000000000000003</v>
      </c>
      <c r="I852" s="38">
        <v>0.26</v>
      </c>
      <c r="J852" s="38">
        <v>0.34</v>
      </c>
      <c r="K852" s="38">
        <v>0.35000000000000003</v>
      </c>
      <c r="L852" s="38">
        <v>0.44</v>
      </c>
      <c r="M852" s="35">
        <v>0.55000000000000004</v>
      </c>
    </row>
    <row r="853" spans="1:13" x14ac:dyDescent="0.25">
      <c r="A853" s="83" t="s">
        <v>1456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83" t="s">
        <v>1457</v>
      </c>
      <c r="B854" s="38">
        <v>0.59000000000000008</v>
      </c>
      <c r="C854" s="38">
        <v>0.62</v>
      </c>
      <c r="D854" s="38">
        <v>0.75000000000000011</v>
      </c>
      <c r="E854" s="38">
        <v>0.68</v>
      </c>
      <c r="F854" s="38">
        <v>0.66</v>
      </c>
      <c r="G854" s="38">
        <v>0.45999999999999996</v>
      </c>
      <c r="H854" s="38">
        <v>0.35000000000000003</v>
      </c>
      <c r="I854" s="38">
        <v>0.26</v>
      </c>
      <c r="J854" s="38">
        <v>0.34</v>
      </c>
      <c r="K854" s="38">
        <v>0.35000000000000003</v>
      </c>
      <c r="L854" s="38">
        <v>0.46000000000000008</v>
      </c>
      <c r="M854" s="35">
        <v>0.55000000000000004</v>
      </c>
    </row>
    <row r="855" spans="1:13" x14ac:dyDescent="0.25">
      <c r="A855" s="83" t="s">
        <v>2241</v>
      </c>
      <c r="B855" s="38">
        <v>0.58000000000000007</v>
      </c>
      <c r="C855" s="38">
        <v>0.62</v>
      </c>
      <c r="D855" s="38">
        <v>0.7400000000000001</v>
      </c>
      <c r="E855" s="38">
        <v>0.68000000000000016</v>
      </c>
      <c r="F855" s="38">
        <v>0.69000000000000006</v>
      </c>
      <c r="G855" s="38">
        <v>0.44000000000000006</v>
      </c>
      <c r="H855" s="38">
        <v>0.35000000000000003</v>
      </c>
      <c r="I855" s="38">
        <v>0.26</v>
      </c>
      <c r="J855" s="38">
        <v>0.34</v>
      </c>
      <c r="K855" s="38">
        <v>0.35000000000000003</v>
      </c>
      <c r="L855" s="38">
        <v>0.44</v>
      </c>
      <c r="M855" s="35">
        <v>0.55000000000000004</v>
      </c>
    </row>
    <row r="856" spans="1:13" x14ac:dyDescent="0.25">
      <c r="A856" s="83" t="s">
        <v>1458</v>
      </c>
      <c r="B856" s="38">
        <v>0.51</v>
      </c>
      <c r="C856" s="38">
        <v>0.66</v>
      </c>
      <c r="D856" s="38">
        <v>0.81</v>
      </c>
      <c r="E856" s="38">
        <v>0.72000000000000008</v>
      </c>
      <c r="F856" s="38">
        <v>0.73</v>
      </c>
      <c r="G856" s="38">
        <v>0.48</v>
      </c>
      <c r="H856" s="38">
        <v>0.39</v>
      </c>
      <c r="I856" s="38">
        <v>0.3</v>
      </c>
      <c r="J856" s="38">
        <v>0.35000000000000003</v>
      </c>
      <c r="K856" s="38">
        <v>0.39000000000000007</v>
      </c>
      <c r="L856" s="38">
        <v>0.5</v>
      </c>
      <c r="M856" s="35">
        <v>0.59000000000000008</v>
      </c>
    </row>
    <row r="857" spans="1:13" x14ac:dyDescent="0.25">
      <c r="A857" s="83" t="s">
        <v>1459</v>
      </c>
      <c r="B857" s="38">
        <v>2.0300000000000002</v>
      </c>
      <c r="C857" s="38">
        <v>1.52</v>
      </c>
      <c r="D857" s="38">
        <v>1.7100000000000002</v>
      </c>
      <c r="E857" s="38">
        <v>1.6800000000000002</v>
      </c>
      <c r="F857" s="38">
        <v>1.6300000000000001</v>
      </c>
      <c r="G857" s="38">
        <v>1.5800000000000003</v>
      </c>
      <c r="H857" s="38">
        <v>1.3200000000000003</v>
      </c>
      <c r="I857" s="38">
        <v>1.32</v>
      </c>
      <c r="J857" s="38">
        <v>1.4700000000000002</v>
      </c>
      <c r="K857" s="38">
        <v>1.5100000000000002</v>
      </c>
      <c r="L857" s="38">
        <v>1.8800000000000003</v>
      </c>
      <c r="M857" s="35">
        <v>2.2399999999999998</v>
      </c>
    </row>
    <row r="858" spans="1:13" x14ac:dyDescent="0.25">
      <c r="A858" s="83" t="s">
        <v>1460</v>
      </c>
      <c r="B858" s="38">
        <v>0</v>
      </c>
      <c r="C858" s="38">
        <v>2.02</v>
      </c>
      <c r="D858" s="38">
        <v>2.4400000000000004</v>
      </c>
      <c r="E858" s="38">
        <v>2.12</v>
      </c>
      <c r="F858" s="38">
        <v>2.17</v>
      </c>
      <c r="G858" s="38">
        <v>1.4600000000000002</v>
      </c>
      <c r="H858" s="38">
        <v>1.1200000000000001</v>
      </c>
      <c r="I858" s="38">
        <v>0.85999999999999988</v>
      </c>
      <c r="J858" s="38">
        <v>1.02</v>
      </c>
      <c r="K858" s="38">
        <v>1.2</v>
      </c>
      <c r="L858" s="38">
        <v>1.4600000000000002</v>
      </c>
      <c r="M858" s="35">
        <v>1.79</v>
      </c>
    </row>
    <row r="859" spans="1:13" x14ac:dyDescent="0.25">
      <c r="A859" s="83" t="s">
        <v>1461</v>
      </c>
      <c r="B859" s="38">
        <v>0</v>
      </c>
      <c r="C859" s="38">
        <v>2.02</v>
      </c>
      <c r="D859" s="38">
        <v>2.4400000000000004</v>
      </c>
      <c r="E859" s="38">
        <v>2.12</v>
      </c>
      <c r="F859" s="38">
        <v>2.17</v>
      </c>
      <c r="G859" s="38">
        <v>1.4600000000000002</v>
      </c>
      <c r="H859" s="38">
        <v>1.1200000000000001</v>
      </c>
      <c r="I859" s="38">
        <v>0.85999999999999988</v>
      </c>
      <c r="J859" s="38">
        <v>1.02</v>
      </c>
      <c r="K859" s="38">
        <v>1.2</v>
      </c>
      <c r="L859" s="38">
        <v>1.4600000000000002</v>
      </c>
      <c r="M859" s="35">
        <v>1.79</v>
      </c>
    </row>
    <row r="860" spans="1:13" x14ac:dyDescent="0.25">
      <c r="A860" s="83" t="s">
        <v>1462</v>
      </c>
      <c r="B860" s="38">
        <v>0</v>
      </c>
      <c r="C860" s="38">
        <v>0</v>
      </c>
      <c r="D860" s="38">
        <v>0</v>
      </c>
      <c r="E860" s="38">
        <v>2.12</v>
      </c>
      <c r="F860" s="38">
        <v>2.1300000000000003</v>
      </c>
      <c r="G860" s="38">
        <v>1.4400000000000002</v>
      </c>
      <c r="H860" s="38">
        <v>1.1300000000000001</v>
      </c>
      <c r="I860" s="38">
        <v>0.88000000000000012</v>
      </c>
      <c r="J860" s="38">
        <v>1.02</v>
      </c>
      <c r="K860" s="38">
        <v>1.2000000000000002</v>
      </c>
      <c r="L860" s="38">
        <v>1.4800000000000002</v>
      </c>
      <c r="M860" s="35">
        <v>1.7900000000000003</v>
      </c>
    </row>
    <row r="861" spans="1:13" x14ac:dyDescent="0.25">
      <c r="A861" s="83" t="s">
        <v>1463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0</v>
      </c>
      <c r="H861" s="38">
        <v>30.150000000000002</v>
      </c>
      <c r="I861" s="38">
        <v>26.199999999999996</v>
      </c>
      <c r="J861" s="38">
        <v>28.71</v>
      </c>
      <c r="K861" s="38">
        <v>34.46</v>
      </c>
      <c r="L861" s="38">
        <v>41.64</v>
      </c>
      <c r="M861" s="35">
        <v>48.210000000000008</v>
      </c>
    </row>
    <row r="862" spans="1:13" x14ac:dyDescent="0.25">
      <c r="A862" s="83" t="s">
        <v>1464</v>
      </c>
      <c r="B862" s="38">
        <v>0</v>
      </c>
      <c r="C862" s="38">
        <v>0</v>
      </c>
      <c r="D862" s="38">
        <v>0</v>
      </c>
      <c r="E862" s="38">
        <v>0</v>
      </c>
      <c r="F862" s="38">
        <v>37.82</v>
      </c>
      <c r="G862" s="38">
        <v>25.54</v>
      </c>
      <c r="H862" s="38">
        <v>19.910000000000004</v>
      </c>
      <c r="I862" s="38">
        <v>15.52</v>
      </c>
      <c r="J862" s="38">
        <v>18.169999999999998</v>
      </c>
      <c r="K862" s="38">
        <v>20.96</v>
      </c>
      <c r="L862" s="38">
        <v>25.699999999999996</v>
      </c>
      <c r="M862" s="35">
        <v>31.459999999999997</v>
      </c>
    </row>
    <row r="863" spans="1:13" x14ac:dyDescent="0.25">
      <c r="A863" s="83" t="s">
        <v>1823</v>
      </c>
      <c r="B863" s="38">
        <v>0.27</v>
      </c>
      <c r="C863" s="38">
        <v>0.31</v>
      </c>
      <c r="D863" s="38">
        <v>0.35000000000000003</v>
      </c>
      <c r="E863" s="38">
        <v>0.28000000000000003</v>
      </c>
      <c r="F863" s="38">
        <v>0.31000000000000005</v>
      </c>
      <c r="G863" s="38">
        <v>0.22000000000000003</v>
      </c>
      <c r="H863" s="38">
        <v>0.16</v>
      </c>
      <c r="I863" s="38">
        <v>0.12</v>
      </c>
      <c r="J863" s="38">
        <v>0.16</v>
      </c>
      <c r="K863" s="38">
        <v>0.16</v>
      </c>
      <c r="L863" s="38">
        <v>0.2</v>
      </c>
      <c r="M863" s="35">
        <v>0.27</v>
      </c>
    </row>
    <row r="864" spans="1:13" x14ac:dyDescent="0.25">
      <c r="A864" s="83" t="s">
        <v>1824</v>
      </c>
      <c r="B864" s="38">
        <v>0</v>
      </c>
      <c r="C864" s="38">
        <v>0.67000000000000015</v>
      </c>
      <c r="D864" s="38">
        <v>0.82000000000000017</v>
      </c>
      <c r="E864" s="38">
        <v>0.72000000000000008</v>
      </c>
      <c r="F864" s="38">
        <v>0.73000000000000009</v>
      </c>
      <c r="G864" s="38">
        <v>0.5</v>
      </c>
      <c r="H864" s="38">
        <v>0.39000000000000007</v>
      </c>
      <c r="I864" s="38">
        <v>0.30000000000000004</v>
      </c>
      <c r="J864" s="38">
        <v>0.32000000000000006</v>
      </c>
      <c r="K864" s="38">
        <v>0.39000000000000007</v>
      </c>
      <c r="L864" s="38">
        <v>0.5</v>
      </c>
      <c r="M864" s="35">
        <v>0.6100000000000001</v>
      </c>
    </row>
    <row r="865" spans="1:13" x14ac:dyDescent="0.25">
      <c r="A865" s="83" t="s">
        <v>1825</v>
      </c>
      <c r="B865" s="38">
        <v>0</v>
      </c>
      <c r="C865" s="38">
        <v>0</v>
      </c>
      <c r="D865" s="38">
        <v>2.56</v>
      </c>
      <c r="E865" s="38">
        <v>2.2400000000000002</v>
      </c>
      <c r="F865" s="38">
        <v>2.2200000000000002</v>
      </c>
      <c r="G865" s="38">
        <v>1.8800000000000003</v>
      </c>
      <c r="H865" s="38">
        <v>1.6199999999999999</v>
      </c>
      <c r="I865" s="38">
        <v>1.4000000000000001</v>
      </c>
      <c r="J865" s="38">
        <v>1.5500000000000003</v>
      </c>
      <c r="K865" s="38">
        <v>1.8300000000000003</v>
      </c>
      <c r="L865" s="38">
        <v>2.2399999999999998</v>
      </c>
      <c r="M865" s="35">
        <v>2.56</v>
      </c>
    </row>
    <row r="866" spans="1:13" x14ac:dyDescent="0.25">
      <c r="A866" s="83" t="s">
        <v>1826</v>
      </c>
      <c r="B866" s="38">
        <v>0</v>
      </c>
      <c r="C866" s="38">
        <v>0.78</v>
      </c>
      <c r="D866" s="38">
        <v>0.97000000000000008</v>
      </c>
      <c r="E866" s="38">
        <v>0.8</v>
      </c>
      <c r="F866" s="38">
        <v>0.82000000000000006</v>
      </c>
      <c r="G866" s="38">
        <v>0.56000000000000005</v>
      </c>
      <c r="H866" s="38">
        <v>0.43000000000000005</v>
      </c>
      <c r="I866" s="38">
        <v>0.36000000000000004</v>
      </c>
      <c r="J866" s="38">
        <v>0.39000000000000007</v>
      </c>
      <c r="K866" s="38">
        <v>0.45999999999999996</v>
      </c>
      <c r="L866" s="38">
        <v>0.58000000000000007</v>
      </c>
      <c r="M866" s="35">
        <v>0.70000000000000007</v>
      </c>
    </row>
    <row r="867" spans="1:13" x14ac:dyDescent="0.25">
      <c r="A867" s="83" t="s">
        <v>1827</v>
      </c>
      <c r="B867" s="38">
        <v>0</v>
      </c>
      <c r="C867" s="38">
        <v>0.24000000000000005</v>
      </c>
      <c r="D867" s="38">
        <v>0.24000000000000005</v>
      </c>
      <c r="E867" s="38">
        <v>0.2</v>
      </c>
      <c r="F867" s="38">
        <v>0.2</v>
      </c>
      <c r="G867" s="38">
        <v>0.18000000000000002</v>
      </c>
      <c r="H867" s="38">
        <v>0.12</v>
      </c>
      <c r="I867" s="38">
        <v>0.1</v>
      </c>
      <c r="J867" s="38">
        <v>0.11</v>
      </c>
      <c r="K867" s="38">
        <v>0.19</v>
      </c>
      <c r="L867" s="38">
        <v>0.2</v>
      </c>
      <c r="M867" s="35">
        <v>0.23000000000000004</v>
      </c>
    </row>
    <row r="868" spans="1:13" x14ac:dyDescent="0.25">
      <c r="A868" s="83" t="s">
        <v>1828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17.350000000000001</v>
      </c>
      <c r="K868" s="38">
        <v>20.46</v>
      </c>
      <c r="L868" s="38">
        <v>25.94</v>
      </c>
      <c r="M868" s="35">
        <v>30.3</v>
      </c>
    </row>
    <row r="869" spans="1:13" x14ac:dyDescent="0.25">
      <c r="A869" s="83" t="s">
        <v>1829</v>
      </c>
      <c r="B869" s="38">
        <v>0</v>
      </c>
      <c r="C869" s="38">
        <v>0.67</v>
      </c>
      <c r="D869" s="38">
        <v>0.81000000000000016</v>
      </c>
      <c r="E869" s="38">
        <v>0.72000000000000008</v>
      </c>
      <c r="F869" s="38">
        <v>0.7400000000000001</v>
      </c>
      <c r="G869" s="38">
        <v>0.48000000000000009</v>
      </c>
      <c r="H869" s="38">
        <v>0.35000000000000003</v>
      </c>
      <c r="I869" s="38">
        <v>0.28000000000000003</v>
      </c>
      <c r="J869" s="38">
        <v>0.35000000000000003</v>
      </c>
      <c r="K869" s="38">
        <v>0.42</v>
      </c>
      <c r="L869" s="38">
        <v>0.5</v>
      </c>
      <c r="M869" s="35">
        <v>0.59</v>
      </c>
    </row>
    <row r="870" spans="1:13" x14ac:dyDescent="0.25">
      <c r="A870" s="83" t="s">
        <v>1830</v>
      </c>
      <c r="B870" s="38">
        <v>0</v>
      </c>
      <c r="C870" s="38">
        <v>0</v>
      </c>
      <c r="D870" s="38">
        <v>0</v>
      </c>
      <c r="E870" s="38">
        <v>0</v>
      </c>
      <c r="F870" s="38">
        <v>0</v>
      </c>
      <c r="G870" s="38">
        <v>1.4600000000000002</v>
      </c>
      <c r="H870" s="38">
        <v>1.1200000000000001</v>
      </c>
      <c r="I870" s="38">
        <v>0.85999999999999988</v>
      </c>
      <c r="J870" s="38">
        <v>1.02</v>
      </c>
      <c r="K870" s="38">
        <v>1.2</v>
      </c>
      <c r="L870" s="38">
        <v>1.4600000000000002</v>
      </c>
      <c r="M870" s="35">
        <v>1.79</v>
      </c>
    </row>
    <row r="871" spans="1:13" x14ac:dyDescent="0.25">
      <c r="A871" s="83" t="s">
        <v>1831</v>
      </c>
      <c r="B871" s="38">
        <v>0</v>
      </c>
      <c r="C871" s="38">
        <v>0.67</v>
      </c>
      <c r="D871" s="38">
        <v>0.81000000000000016</v>
      </c>
      <c r="E871" s="38">
        <v>0.72000000000000008</v>
      </c>
      <c r="F871" s="38">
        <v>0.7400000000000001</v>
      </c>
      <c r="G871" s="38">
        <v>0.48000000000000009</v>
      </c>
      <c r="H871" s="38">
        <v>0.35000000000000003</v>
      </c>
      <c r="I871" s="38">
        <v>0.28000000000000003</v>
      </c>
      <c r="J871" s="38">
        <v>0.35000000000000003</v>
      </c>
      <c r="K871" s="38">
        <v>0.42</v>
      </c>
      <c r="L871" s="38">
        <v>0.5</v>
      </c>
      <c r="M871" s="35">
        <v>0.59</v>
      </c>
    </row>
    <row r="872" spans="1:13" x14ac:dyDescent="0.25">
      <c r="A872" s="83" t="s">
        <v>1832</v>
      </c>
      <c r="B872" s="38">
        <v>0</v>
      </c>
      <c r="C872" s="38">
        <v>0.67</v>
      </c>
      <c r="D872" s="38">
        <v>0.81000000000000016</v>
      </c>
      <c r="E872" s="38">
        <v>0.72000000000000008</v>
      </c>
      <c r="F872" s="38">
        <v>0.7400000000000001</v>
      </c>
      <c r="G872" s="38">
        <v>0.48000000000000009</v>
      </c>
      <c r="H872" s="38">
        <v>0.35000000000000003</v>
      </c>
      <c r="I872" s="38">
        <v>0.28000000000000003</v>
      </c>
      <c r="J872" s="38">
        <v>0.35000000000000003</v>
      </c>
      <c r="K872" s="38">
        <v>0.42</v>
      </c>
      <c r="L872" s="38">
        <v>0.5</v>
      </c>
      <c r="M872" s="35">
        <v>0.59</v>
      </c>
    </row>
    <row r="873" spans="1:13" x14ac:dyDescent="0.25">
      <c r="A873" s="83" t="s">
        <v>1833</v>
      </c>
      <c r="B873" s="38">
        <v>0</v>
      </c>
      <c r="C873" s="38">
        <v>0.97000000000000008</v>
      </c>
      <c r="D873" s="38">
        <v>0.97</v>
      </c>
      <c r="E873" s="38">
        <v>0.76000000000000012</v>
      </c>
      <c r="F873" s="38">
        <v>0.82000000000000017</v>
      </c>
      <c r="G873" s="38">
        <v>0.68</v>
      </c>
      <c r="H873" s="38">
        <v>0.51</v>
      </c>
      <c r="I873" s="38">
        <v>0.43999999999999995</v>
      </c>
      <c r="J873" s="38">
        <v>0.46000000000000008</v>
      </c>
      <c r="K873" s="38">
        <v>0.63</v>
      </c>
      <c r="L873" s="38">
        <v>0.78000000000000014</v>
      </c>
      <c r="M873" s="35">
        <v>0.8899999999999999</v>
      </c>
    </row>
    <row r="874" spans="1:13" x14ac:dyDescent="0.25">
      <c r="A874" s="83" t="s">
        <v>1834</v>
      </c>
      <c r="B874" s="38">
        <v>0</v>
      </c>
      <c r="C874" s="38">
        <v>0</v>
      </c>
      <c r="D874" s="38">
        <v>0</v>
      </c>
      <c r="E874" s="38">
        <v>0.72000000000000008</v>
      </c>
      <c r="F874" s="38">
        <v>0.7400000000000001</v>
      </c>
      <c r="G874" s="38">
        <v>0.48000000000000009</v>
      </c>
      <c r="H874" s="38">
        <v>0.35000000000000003</v>
      </c>
      <c r="I874" s="38">
        <v>0.28000000000000003</v>
      </c>
      <c r="J874" s="38">
        <v>0.35000000000000003</v>
      </c>
      <c r="K874" s="38">
        <v>0.42</v>
      </c>
      <c r="L874" s="38">
        <v>0.5</v>
      </c>
      <c r="M874" s="35">
        <v>0.59</v>
      </c>
    </row>
    <row r="875" spans="1:13" x14ac:dyDescent="0.25">
      <c r="A875" s="83" t="s">
        <v>1835</v>
      </c>
      <c r="B875" s="38">
        <v>0</v>
      </c>
      <c r="C875" s="38">
        <v>0</v>
      </c>
      <c r="D875" s="38">
        <v>0</v>
      </c>
      <c r="E875" s="38">
        <v>0.72000000000000008</v>
      </c>
      <c r="F875" s="38">
        <v>0.7400000000000001</v>
      </c>
      <c r="G875" s="38">
        <v>0.66</v>
      </c>
      <c r="H875" s="38">
        <v>0.58000000000000007</v>
      </c>
      <c r="I875" s="38">
        <v>0.5</v>
      </c>
      <c r="J875" s="38">
        <v>0.54</v>
      </c>
      <c r="K875" s="38">
        <v>0.63000000000000012</v>
      </c>
      <c r="L875" s="38">
        <v>0.82000000000000017</v>
      </c>
      <c r="M875" s="35">
        <v>0.93</v>
      </c>
    </row>
    <row r="876" spans="1:13" x14ac:dyDescent="0.25">
      <c r="A876" s="83" t="s">
        <v>1836</v>
      </c>
      <c r="B876" s="38">
        <v>0</v>
      </c>
      <c r="C876" s="38">
        <v>2.91</v>
      </c>
      <c r="D876" s="38">
        <v>2.7499999999999996</v>
      </c>
      <c r="E876" s="38">
        <v>2.4000000000000004</v>
      </c>
      <c r="F876" s="38">
        <v>2.41</v>
      </c>
      <c r="G876" s="38">
        <v>2</v>
      </c>
      <c r="H876" s="38">
        <v>1.7400000000000002</v>
      </c>
      <c r="I876" s="38">
        <v>1.5</v>
      </c>
      <c r="J876" s="38">
        <v>1.63</v>
      </c>
      <c r="K876" s="38">
        <v>1.98</v>
      </c>
      <c r="L876" s="38">
        <v>2.4000000000000004</v>
      </c>
      <c r="M876" s="35">
        <v>2.76</v>
      </c>
    </row>
    <row r="877" spans="1:13" x14ac:dyDescent="0.25">
      <c r="A877" s="83" t="s">
        <v>1837</v>
      </c>
      <c r="B877" s="38">
        <v>0</v>
      </c>
      <c r="C877" s="38">
        <v>0</v>
      </c>
      <c r="D877" s="38">
        <v>2.4799999999999995</v>
      </c>
      <c r="E877" s="38">
        <v>2.12</v>
      </c>
      <c r="F877" s="38">
        <v>2.16</v>
      </c>
      <c r="G877" s="38">
        <v>1.4600000000000002</v>
      </c>
      <c r="H877" s="38">
        <v>1.1200000000000001</v>
      </c>
      <c r="I877" s="38">
        <v>0.86</v>
      </c>
      <c r="J877" s="38">
        <v>1.01</v>
      </c>
      <c r="K877" s="38">
        <v>1.2000000000000002</v>
      </c>
      <c r="L877" s="38">
        <v>1.4600000000000002</v>
      </c>
      <c r="M877" s="35">
        <v>1.7900000000000003</v>
      </c>
    </row>
    <row r="878" spans="1:13" x14ac:dyDescent="0.25">
      <c r="A878" s="83" t="s">
        <v>1838</v>
      </c>
      <c r="B878" s="38">
        <v>0</v>
      </c>
      <c r="C878" s="38">
        <v>0</v>
      </c>
      <c r="D878" s="38">
        <v>0</v>
      </c>
      <c r="E878" s="38">
        <v>0</v>
      </c>
      <c r="F878" s="38">
        <v>2.17</v>
      </c>
      <c r="G878" s="38">
        <v>1.4600000000000002</v>
      </c>
      <c r="H878" s="38">
        <v>1.1200000000000001</v>
      </c>
      <c r="I878" s="38">
        <v>0.85999999999999988</v>
      </c>
      <c r="J878" s="38">
        <v>1.02</v>
      </c>
      <c r="K878" s="38">
        <v>1.2</v>
      </c>
      <c r="L878" s="38">
        <v>1.4600000000000002</v>
      </c>
      <c r="M878" s="35">
        <v>1.79</v>
      </c>
    </row>
    <row r="879" spans="1:13" x14ac:dyDescent="0.25">
      <c r="A879" s="83" t="s">
        <v>2213</v>
      </c>
      <c r="B879" s="38">
        <v>1.51</v>
      </c>
      <c r="C879" s="38">
        <v>1.83</v>
      </c>
      <c r="D879" s="38">
        <v>2.21</v>
      </c>
      <c r="E879" s="38">
        <v>1.96</v>
      </c>
      <c r="F879" s="38">
        <v>1.9400000000000002</v>
      </c>
      <c r="G879" s="38">
        <v>1.32</v>
      </c>
      <c r="H879" s="38">
        <v>1.04</v>
      </c>
      <c r="I879" s="38">
        <v>0.79999999999999982</v>
      </c>
      <c r="J879" s="38">
        <v>0.93</v>
      </c>
      <c r="K879" s="38">
        <v>1.08</v>
      </c>
      <c r="L879" s="38">
        <v>1.3200000000000003</v>
      </c>
      <c r="M879" s="35">
        <v>1.63</v>
      </c>
    </row>
    <row r="880" spans="1:13" x14ac:dyDescent="0.25">
      <c r="A880" s="83" t="s">
        <v>2214</v>
      </c>
      <c r="B880" s="38">
        <v>0</v>
      </c>
      <c r="C880" s="38">
        <v>2.94</v>
      </c>
      <c r="D880" s="38">
        <v>2.41</v>
      </c>
      <c r="E880" s="38">
        <v>2.08</v>
      </c>
      <c r="F880" s="38">
        <v>2.1300000000000003</v>
      </c>
      <c r="G880" s="38">
        <v>1.96</v>
      </c>
      <c r="H880" s="38">
        <v>1.6600000000000001</v>
      </c>
      <c r="I880" s="38">
        <v>1.4400000000000002</v>
      </c>
      <c r="J880" s="38">
        <v>1.59</v>
      </c>
      <c r="K880" s="38">
        <v>1.9</v>
      </c>
      <c r="L880" s="38">
        <v>2.44</v>
      </c>
      <c r="M880" s="35">
        <v>2.83</v>
      </c>
    </row>
    <row r="881" spans="1:13" x14ac:dyDescent="0.25">
      <c r="A881" s="83" t="s">
        <v>2215</v>
      </c>
      <c r="B881" s="38">
        <v>0</v>
      </c>
      <c r="C881" s="38">
        <v>1.55</v>
      </c>
      <c r="D881" s="38">
        <v>1.2800000000000002</v>
      </c>
      <c r="E881" s="38">
        <v>1.08</v>
      </c>
      <c r="F881" s="38">
        <v>1.1200000000000001</v>
      </c>
      <c r="G881" s="38">
        <v>1.04</v>
      </c>
      <c r="H881" s="38">
        <v>0.86000000000000021</v>
      </c>
      <c r="I881" s="38">
        <v>0.7400000000000001</v>
      </c>
      <c r="J881" s="38">
        <v>0.8500000000000002</v>
      </c>
      <c r="K881" s="38">
        <v>1.01</v>
      </c>
      <c r="L881" s="38">
        <v>1.2800000000000002</v>
      </c>
      <c r="M881" s="35">
        <v>1.51</v>
      </c>
    </row>
    <row r="882" spans="1:13" x14ac:dyDescent="0.25">
      <c r="A882" s="83" t="s">
        <v>2216</v>
      </c>
      <c r="B882" s="38">
        <v>0</v>
      </c>
      <c r="C882" s="38">
        <v>0.65</v>
      </c>
      <c r="D882" s="38">
        <v>0.78000000000000014</v>
      </c>
      <c r="E882" s="38">
        <v>0.68000000000000016</v>
      </c>
      <c r="F882" s="38">
        <v>0.69000000000000006</v>
      </c>
      <c r="G882" s="38">
        <v>0.48000000000000009</v>
      </c>
      <c r="H882" s="38">
        <v>0.35000000000000003</v>
      </c>
      <c r="I882" s="38">
        <v>0.28000000000000003</v>
      </c>
      <c r="J882" s="38">
        <v>0.35000000000000003</v>
      </c>
      <c r="K882" s="38">
        <v>0.38000000000000006</v>
      </c>
      <c r="L882" s="38">
        <v>0.48</v>
      </c>
      <c r="M882" s="35">
        <v>0.57999999999999996</v>
      </c>
    </row>
    <row r="883" spans="1:13" x14ac:dyDescent="0.25">
      <c r="A883" s="83" t="s">
        <v>2217</v>
      </c>
      <c r="B883" s="38">
        <v>0</v>
      </c>
      <c r="C883" s="38">
        <v>0</v>
      </c>
      <c r="D883" s="38">
        <v>0</v>
      </c>
      <c r="E883" s="38">
        <v>0</v>
      </c>
      <c r="F883" s="38">
        <v>2.21</v>
      </c>
      <c r="G883" s="38">
        <v>1.48</v>
      </c>
      <c r="H883" s="38">
        <v>1.1300000000000001</v>
      </c>
      <c r="I883" s="38">
        <v>0.89999999999999991</v>
      </c>
      <c r="J883" s="38">
        <v>1.08</v>
      </c>
      <c r="K883" s="38">
        <v>1.2</v>
      </c>
      <c r="L883" s="38">
        <v>1.5000000000000002</v>
      </c>
      <c r="M883" s="35">
        <v>1.8200000000000003</v>
      </c>
    </row>
    <row r="884" spans="1:13" x14ac:dyDescent="0.25">
      <c r="A884" s="83" t="s">
        <v>2218</v>
      </c>
      <c r="B884" s="38">
        <v>0</v>
      </c>
      <c r="C884" s="38">
        <v>0.89</v>
      </c>
      <c r="D884" s="38">
        <v>0.81</v>
      </c>
      <c r="E884" s="38">
        <v>0.72000000000000008</v>
      </c>
      <c r="F884" s="38">
        <v>0.71000000000000008</v>
      </c>
      <c r="G884" s="38">
        <v>0.60000000000000009</v>
      </c>
      <c r="H884" s="38">
        <v>0.53</v>
      </c>
      <c r="I884" s="38">
        <v>0.43999999999999995</v>
      </c>
      <c r="J884" s="38">
        <v>0.5</v>
      </c>
      <c r="K884" s="38">
        <v>0.59</v>
      </c>
      <c r="L884" s="38">
        <v>0.7400000000000001</v>
      </c>
      <c r="M884" s="35">
        <v>0.67999999999999994</v>
      </c>
    </row>
    <row r="885" spans="1:13" x14ac:dyDescent="0.25">
      <c r="A885" s="83" t="s">
        <v>2219</v>
      </c>
      <c r="B885" s="38">
        <v>0</v>
      </c>
      <c r="C885" s="38">
        <v>0</v>
      </c>
      <c r="D885" s="38">
        <v>0</v>
      </c>
      <c r="E885" s="38">
        <v>0.72000000000000008</v>
      </c>
      <c r="F885" s="38">
        <v>0.7400000000000001</v>
      </c>
      <c r="G885" s="38">
        <v>0.48000000000000009</v>
      </c>
      <c r="H885" s="38">
        <v>0.35000000000000003</v>
      </c>
      <c r="I885" s="38">
        <v>0.28000000000000003</v>
      </c>
      <c r="J885" s="38">
        <v>0.35000000000000003</v>
      </c>
      <c r="K885" s="38">
        <v>0.42</v>
      </c>
      <c r="L885" s="38">
        <v>0.5</v>
      </c>
      <c r="M885" s="35">
        <v>0.59</v>
      </c>
    </row>
    <row r="886" spans="1:13" x14ac:dyDescent="0.25">
      <c r="A886" s="83" t="s">
        <v>2220</v>
      </c>
      <c r="B886" s="38">
        <v>0</v>
      </c>
      <c r="C886" s="38">
        <v>0</v>
      </c>
      <c r="D886" s="38">
        <v>0</v>
      </c>
      <c r="E886" s="38">
        <v>1.04</v>
      </c>
      <c r="F886" s="38">
        <v>1.05</v>
      </c>
      <c r="G886" s="38">
        <v>0.72000000000000008</v>
      </c>
      <c r="H886" s="38">
        <v>0.57999999999999996</v>
      </c>
      <c r="I886" s="38">
        <v>0.43999999999999995</v>
      </c>
      <c r="J886" s="38">
        <v>0.53</v>
      </c>
      <c r="K886" s="38">
        <v>0.57999999999999996</v>
      </c>
      <c r="L886" s="38">
        <v>0.72000000000000008</v>
      </c>
      <c r="M886" s="35">
        <v>0.8899999999999999</v>
      </c>
    </row>
    <row r="887" spans="1:13" x14ac:dyDescent="0.25">
      <c r="A887" s="83" t="s">
        <v>2221</v>
      </c>
      <c r="B887" s="38">
        <v>0</v>
      </c>
      <c r="C887" s="38">
        <v>1.98</v>
      </c>
      <c r="D887" s="38">
        <v>1.9800000000000002</v>
      </c>
      <c r="E887" s="38">
        <v>1.5600000000000003</v>
      </c>
      <c r="F887" s="38">
        <v>1.6700000000000002</v>
      </c>
      <c r="G887" s="38">
        <v>1.3800000000000001</v>
      </c>
      <c r="H887" s="38">
        <v>1.05</v>
      </c>
      <c r="I887" s="38">
        <v>0.92000000000000015</v>
      </c>
      <c r="J887" s="38">
        <v>0.96</v>
      </c>
      <c r="K887" s="38">
        <v>1.2900000000000003</v>
      </c>
      <c r="L887" s="38">
        <v>1.58</v>
      </c>
      <c r="M887" s="35">
        <v>1.8600000000000003</v>
      </c>
    </row>
    <row r="888" spans="1:13" x14ac:dyDescent="0.25">
      <c r="A888" s="83" t="s">
        <v>2222</v>
      </c>
      <c r="B888" s="38">
        <v>0</v>
      </c>
      <c r="C888" s="38">
        <v>0</v>
      </c>
      <c r="D888" s="38">
        <v>0.7400000000000001</v>
      </c>
      <c r="E888" s="38">
        <v>0.68000000000000016</v>
      </c>
      <c r="F888" s="38">
        <v>0.69000000000000006</v>
      </c>
      <c r="G888" s="38">
        <v>0.44000000000000006</v>
      </c>
      <c r="H888" s="38">
        <v>0.35000000000000003</v>
      </c>
      <c r="I888" s="38">
        <v>0.26</v>
      </c>
      <c r="J888" s="38">
        <v>0.34</v>
      </c>
      <c r="K888" s="38">
        <v>0.35000000000000003</v>
      </c>
      <c r="L888" s="38">
        <v>0.44</v>
      </c>
      <c r="M888" s="35">
        <v>0.55000000000000004</v>
      </c>
    </row>
    <row r="889" spans="1:13" x14ac:dyDescent="0.25">
      <c r="A889" s="83" t="s">
        <v>2223</v>
      </c>
      <c r="B889" s="38">
        <v>0</v>
      </c>
      <c r="C889" s="38">
        <v>0</v>
      </c>
      <c r="D889" s="38">
        <v>0</v>
      </c>
      <c r="E889" s="38">
        <v>0</v>
      </c>
      <c r="F889" s="38">
        <v>2.17</v>
      </c>
      <c r="G889" s="38">
        <v>1.4600000000000002</v>
      </c>
      <c r="H889" s="38">
        <v>1.1200000000000001</v>
      </c>
      <c r="I889" s="38">
        <v>0.85999999999999988</v>
      </c>
      <c r="J889" s="38">
        <v>1.02</v>
      </c>
      <c r="K889" s="38">
        <v>1.2</v>
      </c>
      <c r="L889" s="38">
        <v>1.4600000000000002</v>
      </c>
      <c r="M889" s="35">
        <v>1.79</v>
      </c>
    </row>
    <row r="890" spans="1:13" x14ac:dyDescent="0.25">
      <c r="A890" s="83" t="s">
        <v>2224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2.06</v>
      </c>
      <c r="H890" s="38">
        <v>1.8199999999999998</v>
      </c>
      <c r="I890" s="38">
        <v>1.5800000000000003</v>
      </c>
      <c r="J890" s="38">
        <v>1.6300000000000001</v>
      </c>
      <c r="K890" s="38">
        <v>2.0900000000000003</v>
      </c>
      <c r="L890" s="38">
        <v>2.38</v>
      </c>
      <c r="M890" s="35">
        <v>2.7499999999999996</v>
      </c>
    </row>
    <row r="891" spans="1:13" x14ac:dyDescent="0.25">
      <c r="A891" s="83" t="s">
        <v>2225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1.1700000000000002</v>
      </c>
      <c r="L891" s="38">
        <v>1.4600000000000002</v>
      </c>
      <c r="M891" s="35">
        <v>1.7800000000000002</v>
      </c>
    </row>
    <row r="892" spans="1:13" x14ac:dyDescent="0.25">
      <c r="A892" s="83" t="s">
        <v>2226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83" t="s">
        <v>2242</v>
      </c>
      <c r="B893" s="38">
        <v>0</v>
      </c>
      <c r="C893" s="38">
        <v>1.48</v>
      </c>
      <c r="D893" s="38">
        <v>1.4700000000000002</v>
      </c>
      <c r="E893" s="38">
        <v>1.3200000000000003</v>
      </c>
      <c r="F893" s="38">
        <v>1.4700000000000002</v>
      </c>
      <c r="G893" s="38">
        <v>1.4600000000000002</v>
      </c>
      <c r="H893" s="38">
        <v>1.47</v>
      </c>
      <c r="I893" s="38">
        <v>1.4400000000000002</v>
      </c>
      <c r="J893" s="38">
        <v>1.51</v>
      </c>
      <c r="K893" s="38">
        <v>1.4800000000000002</v>
      </c>
      <c r="L893" s="38">
        <v>1.4600000000000002</v>
      </c>
      <c r="M893" s="35">
        <v>1.4800000000000002</v>
      </c>
    </row>
    <row r="894" spans="1:13" x14ac:dyDescent="0.25">
      <c r="A894" s="83" t="s">
        <v>2243</v>
      </c>
      <c r="B894" s="38">
        <v>0</v>
      </c>
      <c r="C894" s="38">
        <v>0.51</v>
      </c>
      <c r="D894" s="38">
        <v>0.6100000000000001</v>
      </c>
      <c r="E894" s="38">
        <v>0.52</v>
      </c>
      <c r="F894" s="38">
        <v>0.51</v>
      </c>
      <c r="G894" s="38">
        <v>0.34</v>
      </c>
      <c r="H894" s="38">
        <v>0.28000000000000003</v>
      </c>
      <c r="I894" s="38">
        <v>0.24</v>
      </c>
      <c r="J894" s="38">
        <v>0.24000000000000005</v>
      </c>
      <c r="K894" s="38">
        <v>0.31</v>
      </c>
      <c r="L894" s="38">
        <v>0.34</v>
      </c>
      <c r="M894" s="35">
        <v>0.42999999999999994</v>
      </c>
    </row>
    <row r="895" spans="1:13" x14ac:dyDescent="0.25">
      <c r="A895" s="83" t="s">
        <v>2244</v>
      </c>
      <c r="B895" s="38">
        <v>0</v>
      </c>
      <c r="C895" s="38">
        <v>0.62</v>
      </c>
      <c r="D895" s="38">
        <v>0.7400000000000001</v>
      </c>
      <c r="E895" s="38">
        <v>0.68000000000000016</v>
      </c>
      <c r="F895" s="38">
        <v>0.69000000000000006</v>
      </c>
      <c r="G895" s="38">
        <v>0.44000000000000006</v>
      </c>
      <c r="H895" s="38">
        <v>0.35000000000000003</v>
      </c>
      <c r="I895" s="38">
        <v>0.26</v>
      </c>
      <c r="J895" s="38">
        <v>0.34</v>
      </c>
      <c r="K895" s="38">
        <v>0.35000000000000003</v>
      </c>
      <c r="L895" s="38">
        <v>0.44</v>
      </c>
      <c r="M895" s="35">
        <v>0.55000000000000004</v>
      </c>
    </row>
    <row r="896" spans="1:13" x14ac:dyDescent="0.25">
      <c r="A896" s="83" t="s">
        <v>2245</v>
      </c>
      <c r="B896" s="38">
        <v>0</v>
      </c>
      <c r="C896" s="38">
        <v>0</v>
      </c>
      <c r="D896" s="38">
        <v>2.44</v>
      </c>
      <c r="E896" s="38">
        <v>2.12</v>
      </c>
      <c r="F896" s="38">
        <v>2.1300000000000003</v>
      </c>
      <c r="G896" s="38">
        <v>1.4200000000000002</v>
      </c>
      <c r="H896" s="38">
        <v>1.1300000000000001</v>
      </c>
      <c r="I896" s="38">
        <v>0.88000000000000012</v>
      </c>
      <c r="J896" s="38">
        <v>1.01</v>
      </c>
      <c r="K896" s="38">
        <v>1.2000000000000002</v>
      </c>
      <c r="L896" s="38">
        <v>1.4600000000000002</v>
      </c>
      <c r="M896" s="35">
        <v>1.78</v>
      </c>
    </row>
    <row r="897" spans="1:13" x14ac:dyDescent="0.25">
      <c r="A897" s="83" t="s">
        <v>2246</v>
      </c>
      <c r="B897" s="38">
        <v>0</v>
      </c>
      <c r="C897" s="38">
        <v>0</v>
      </c>
      <c r="D897" s="38">
        <v>0.82000000000000006</v>
      </c>
      <c r="E897" s="38">
        <v>0.64000000000000012</v>
      </c>
      <c r="F897" s="38">
        <v>0.69000000000000006</v>
      </c>
      <c r="G897" s="38">
        <v>0.56000000000000005</v>
      </c>
      <c r="H897" s="38">
        <v>0.45000000000000007</v>
      </c>
      <c r="I897" s="38">
        <v>0.38000000000000006</v>
      </c>
      <c r="J897" s="38">
        <v>0.39000000000000007</v>
      </c>
      <c r="K897" s="38">
        <v>0.51</v>
      </c>
      <c r="L897" s="38">
        <v>0.66000000000000014</v>
      </c>
      <c r="M897" s="35">
        <v>0.7400000000000001</v>
      </c>
    </row>
    <row r="898" spans="1:13" x14ac:dyDescent="0.25">
      <c r="A898" s="83" t="s">
        <v>2247</v>
      </c>
      <c r="B898" s="38">
        <v>0</v>
      </c>
      <c r="C898" s="38">
        <v>0</v>
      </c>
      <c r="D898" s="38">
        <v>0</v>
      </c>
      <c r="E898" s="38">
        <v>0</v>
      </c>
      <c r="F898" s="38">
        <v>2.17</v>
      </c>
      <c r="G898" s="38">
        <v>1.4600000000000002</v>
      </c>
      <c r="H898" s="38">
        <v>1.1200000000000001</v>
      </c>
      <c r="I898" s="38">
        <v>0.85999999999999988</v>
      </c>
      <c r="J898" s="38">
        <v>1.02</v>
      </c>
      <c r="K898" s="38">
        <v>1.2</v>
      </c>
      <c r="L898" s="38">
        <v>1.4600000000000002</v>
      </c>
      <c r="M898" s="35">
        <v>1.79</v>
      </c>
    </row>
    <row r="899" spans="1:13" x14ac:dyDescent="0.25">
      <c r="A899" s="83" t="s">
        <v>2248</v>
      </c>
      <c r="B899" s="38">
        <v>0</v>
      </c>
      <c r="C899" s="38">
        <v>0</v>
      </c>
      <c r="D899" s="38">
        <v>0</v>
      </c>
      <c r="E899" s="38">
        <v>0</v>
      </c>
      <c r="F899" s="38">
        <v>1.9400000000000002</v>
      </c>
      <c r="G899" s="38">
        <v>1.5400000000000003</v>
      </c>
      <c r="H899" s="38">
        <v>1.2000000000000002</v>
      </c>
      <c r="I899" s="38">
        <v>1.04</v>
      </c>
      <c r="J899" s="38">
        <v>1.08</v>
      </c>
      <c r="K899" s="38">
        <v>1.48</v>
      </c>
      <c r="L899" s="38">
        <v>1.7999999999999998</v>
      </c>
      <c r="M899" s="35">
        <v>2.1</v>
      </c>
    </row>
    <row r="900" spans="1:13" x14ac:dyDescent="0.25">
      <c r="A900" s="83" t="s">
        <v>2249</v>
      </c>
      <c r="B900" s="38">
        <v>0</v>
      </c>
      <c r="C900" s="38">
        <v>0</v>
      </c>
      <c r="D900" s="38">
        <v>0</v>
      </c>
      <c r="E900" s="38">
        <v>0</v>
      </c>
      <c r="F900" s="38">
        <v>0.69000000000000006</v>
      </c>
      <c r="G900" s="38">
        <v>0.46000000000000008</v>
      </c>
      <c r="H900" s="38">
        <v>0.39</v>
      </c>
      <c r="I900" s="38">
        <v>0.28000000000000003</v>
      </c>
      <c r="J900" s="38">
        <v>0.35000000000000003</v>
      </c>
      <c r="K900" s="38">
        <v>0.39</v>
      </c>
      <c r="L900" s="38">
        <v>0.48</v>
      </c>
      <c r="M900" s="35">
        <v>0.57999999999999996</v>
      </c>
    </row>
    <row r="901" spans="1:13" x14ac:dyDescent="0.25">
      <c r="A901" s="83" t="s">
        <v>2250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5">
        <v>2.75</v>
      </c>
    </row>
    <row r="902" spans="1:13" x14ac:dyDescent="0.25">
      <c r="A902" s="83" t="s">
        <v>2294</v>
      </c>
      <c r="B902" s="38">
        <v>0</v>
      </c>
      <c r="C902" s="38">
        <v>2.95</v>
      </c>
      <c r="D902" s="38">
        <v>2.4500000000000002</v>
      </c>
      <c r="E902" s="38">
        <v>2.12</v>
      </c>
      <c r="F902" s="38">
        <v>2.14</v>
      </c>
      <c r="G902" s="38">
        <v>1.9800000000000002</v>
      </c>
      <c r="H902" s="38">
        <v>1.6800000000000002</v>
      </c>
      <c r="I902" s="38">
        <v>1.4600000000000002</v>
      </c>
      <c r="J902" s="38">
        <v>1.6600000000000001</v>
      </c>
      <c r="K902" s="38">
        <v>1.9300000000000002</v>
      </c>
      <c r="L902" s="38">
        <v>2.4400000000000004</v>
      </c>
      <c r="M902" s="35">
        <v>2.83</v>
      </c>
    </row>
    <row r="903" spans="1:13" x14ac:dyDescent="0.25">
      <c r="A903" s="83" t="s">
        <v>2295</v>
      </c>
      <c r="B903" s="38">
        <v>0</v>
      </c>
      <c r="C903" s="38">
        <v>1.6300000000000001</v>
      </c>
      <c r="D903" s="38">
        <v>1.6300000000000001</v>
      </c>
      <c r="E903" s="38">
        <v>1.4800000000000002</v>
      </c>
      <c r="F903" s="38">
        <v>1.6600000000000004</v>
      </c>
      <c r="G903" s="38">
        <v>1.6</v>
      </c>
      <c r="H903" s="38">
        <v>1.6600000000000001</v>
      </c>
      <c r="I903" s="38">
        <v>1.6</v>
      </c>
      <c r="J903" s="38">
        <v>1.6700000000000002</v>
      </c>
      <c r="K903" s="38">
        <v>1.6400000000000001</v>
      </c>
      <c r="L903" s="38">
        <v>1.6</v>
      </c>
      <c r="M903" s="35">
        <v>1.63</v>
      </c>
    </row>
    <row r="904" spans="1:13" x14ac:dyDescent="0.25">
      <c r="A904" s="83" t="s">
        <v>2296</v>
      </c>
      <c r="B904" s="38">
        <v>0</v>
      </c>
      <c r="C904" s="38">
        <v>0</v>
      </c>
      <c r="D904" s="38">
        <v>2.4400000000000004</v>
      </c>
      <c r="E904" s="38">
        <v>2.2399999999999998</v>
      </c>
      <c r="F904" s="38">
        <v>2.4800000000000004</v>
      </c>
      <c r="G904" s="38">
        <v>2.4</v>
      </c>
      <c r="H904" s="38">
        <v>2.48</v>
      </c>
      <c r="I904" s="38">
        <v>2.4</v>
      </c>
      <c r="J904" s="38">
        <v>2.4699999999999998</v>
      </c>
      <c r="K904" s="38">
        <v>2.4699999999999998</v>
      </c>
      <c r="L904" s="38">
        <v>2.4</v>
      </c>
      <c r="M904" s="35">
        <v>2.48</v>
      </c>
    </row>
    <row r="905" spans="1:13" x14ac:dyDescent="0.25">
      <c r="A905" s="83" t="s">
        <v>2297</v>
      </c>
      <c r="B905" s="38">
        <v>0</v>
      </c>
      <c r="C905" s="38">
        <v>0</v>
      </c>
      <c r="D905" s="38">
        <v>2.17</v>
      </c>
      <c r="E905" s="38">
        <v>2</v>
      </c>
      <c r="F905" s="38">
        <v>2.21</v>
      </c>
      <c r="G905" s="38">
        <v>2.14</v>
      </c>
      <c r="H905" s="38">
        <v>2.2000000000000002</v>
      </c>
      <c r="I905" s="38">
        <v>2.14</v>
      </c>
      <c r="J905" s="38">
        <v>2.1800000000000002</v>
      </c>
      <c r="K905" s="38">
        <v>2.2099999999999995</v>
      </c>
      <c r="L905" s="38">
        <v>2.1199999999999997</v>
      </c>
      <c r="M905" s="35">
        <v>2.17</v>
      </c>
    </row>
    <row r="906" spans="1:13" x14ac:dyDescent="0.25">
      <c r="A906" s="83" t="s">
        <v>2298</v>
      </c>
      <c r="B906" s="38">
        <v>0</v>
      </c>
      <c r="C906" s="38">
        <v>0</v>
      </c>
      <c r="D906" s="38">
        <v>0.81000000000000016</v>
      </c>
      <c r="E906" s="38">
        <v>0.72000000000000008</v>
      </c>
      <c r="F906" s="38">
        <v>0.7400000000000001</v>
      </c>
      <c r="G906" s="38">
        <v>0.68</v>
      </c>
      <c r="H906" s="38">
        <v>0.57999999999999996</v>
      </c>
      <c r="I906" s="38">
        <v>0.48</v>
      </c>
      <c r="J906" s="38">
        <v>0.54</v>
      </c>
      <c r="K906" s="38">
        <v>0.63</v>
      </c>
      <c r="L906" s="38">
        <v>0.82000000000000006</v>
      </c>
      <c r="M906" s="35">
        <v>0.92999999999999994</v>
      </c>
    </row>
    <row r="907" spans="1:13" x14ac:dyDescent="0.25">
      <c r="A907" s="83" t="s">
        <v>2299</v>
      </c>
      <c r="B907" s="38">
        <v>0</v>
      </c>
      <c r="C907" s="38">
        <v>0</v>
      </c>
      <c r="D907" s="38">
        <v>0.81000000000000016</v>
      </c>
      <c r="E907" s="38">
        <v>0.76000000000000012</v>
      </c>
      <c r="F907" s="38">
        <v>0.82000000000000017</v>
      </c>
      <c r="G907" s="38">
        <v>0.80000000000000016</v>
      </c>
      <c r="H907" s="38">
        <v>0.82000000000000006</v>
      </c>
      <c r="I907" s="38">
        <v>0.79999999999999982</v>
      </c>
      <c r="J907" s="38">
        <v>0.82000000000000006</v>
      </c>
      <c r="K907" s="38">
        <v>0.85</v>
      </c>
      <c r="L907" s="38">
        <v>0.78000000000000014</v>
      </c>
      <c r="M907" s="35">
        <v>0.80999999999999994</v>
      </c>
    </row>
    <row r="908" spans="1:13" x14ac:dyDescent="0.25">
      <c r="A908" s="83" t="s">
        <v>2300</v>
      </c>
      <c r="B908" s="38">
        <v>0</v>
      </c>
      <c r="C908" s="38">
        <v>0</v>
      </c>
      <c r="D908" s="38">
        <v>0</v>
      </c>
      <c r="E908" s="38">
        <v>0</v>
      </c>
      <c r="F908" s="38">
        <v>2.4800000000000004</v>
      </c>
      <c r="G908" s="38">
        <v>2.4</v>
      </c>
      <c r="H908" s="38">
        <v>2.48</v>
      </c>
      <c r="I908" s="38">
        <v>2.4</v>
      </c>
      <c r="J908" s="38">
        <v>2.4699999999999998</v>
      </c>
      <c r="K908" s="38">
        <v>2.4699999999999998</v>
      </c>
      <c r="L908" s="38">
        <v>2.4</v>
      </c>
      <c r="M908" s="35">
        <v>2.48</v>
      </c>
    </row>
    <row r="909" spans="1:13" x14ac:dyDescent="0.25">
      <c r="A909" s="83" t="s">
        <v>2301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2.78</v>
      </c>
      <c r="H909" s="38">
        <v>2.94</v>
      </c>
      <c r="I909" s="38">
        <v>2.8600000000000003</v>
      </c>
      <c r="J909" s="38">
        <v>2.9399999999999995</v>
      </c>
      <c r="K909" s="38">
        <v>2.9400000000000004</v>
      </c>
      <c r="L909" s="38">
        <v>2.8399999999999994</v>
      </c>
      <c r="M909" s="35">
        <v>2.94</v>
      </c>
    </row>
    <row r="910" spans="1:13" x14ac:dyDescent="0.25">
      <c r="A910" s="83" t="s">
        <v>2302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2.4</v>
      </c>
      <c r="J910" s="38">
        <v>2.4699999999999998</v>
      </c>
      <c r="K910" s="38">
        <v>2.4699999999999998</v>
      </c>
      <c r="L910" s="38">
        <v>2.4</v>
      </c>
      <c r="M910" s="35">
        <v>2.48</v>
      </c>
    </row>
    <row r="911" spans="1:13" x14ac:dyDescent="0.25">
      <c r="A911" s="83" t="s">
        <v>2303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0</v>
      </c>
      <c r="J911" s="38">
        <v>31.310000000000002</v>
      </c>
      <c r="K911" s="38">
        <v>31.270000000000003</v>
      </c>
      <c r="L911" s="38">
        <v>30.259999999999998</v>
      </c>
      <c r="M911" s="35">
        <v>28.48</v>
      </c>
    </row>
    <row r="912" spans="1:13" x14ac:dyDescent="0.25">
      <c r="A912" s="83" t="s">
        <v>2304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ht="13.8" thickBot="1" x14ac:dyDescent="0.3">
      <c r="A913" s="80" t="s">
        <v>679</v>
      </c>
      <c r="B913" s="81">
        <v>747.1500000000002</v>
      </c>
      <c r="C913" s="81">
        <v>1208.2899999999991</v>
      </c>
      <c r="D913" s="81">
        <v>1194.8399999999992</v>
      </c>
      <c r="E913" s="81">
        <v>1039.2400000000007</v>
      </c>
      <c r="F913" s="81">
        <v>1067.450000000003</v>
      </c>
      <c r="G913" s="81">
        <v>889.64000000000124</v>
      </c>
      <c r="H913" s="81">
        <v>856.17000000000087</v>
      </c>
      <c r="I913" s="81">
        <v>771.09999999999923</v>
      </c>
      <c r="J913" s="81">
        <v>934.94000000000187</v>
      </c>
      <c r="K913" s="81">
        <v>1119.46</v>
      </c>
      <c r="L913" s="81">
        <v>1384.2400000000018</v>
      </c>
      <c r="M913" s="82">
        <v>1595.0699999999972</v>
      </c>
    </row>
    <row r="914" spans="1:13" x14ac:dyDescent="0.25">
      <c r="A914" s="86" t="s">
        <v>1465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</row>
    <row r="915" spans="1:13" x14ac:dyDescent="0.25">
      <c r="A915" s="95" t="s">
        <v>1466</v>
      </c>
      <c r="B915" s="35">
        <v>0</v>
      </c>
      <c r="C915" s="35">
        <v>0</v>
      </c>
      <c r="D915" s="35">
        <v>0</v>
      </c>
      <c r="E915" s="35">
        <v>0</v>
      </c>
      <c r="F915" s="35">
        <v>0</v>
      </c>
      <c r="G915" s="35">
        <v>0</v>
      </c>
      <c r="H915" s="35">
        <v>0</v>
      </c>
      <c r="I915" s="35">
        <v>0</v>
      </c>
      <c r="J915" s="35">
        <v>0</v>
      </c>
      <c r="K915" s="35">
        <v>0</v>
      </c>
      <c r="L915" s="35">
        <v>0</v>
      </c>
      <c r="M915" s="36">
        <v>0</v>
      </c>
    </row>
    <row r="916" spans="1:13" ht="13.8" thickBot="1" x14ac:dyDescent="0.3">
      <c r="A916" s="80" t="s">
        <v>679</v>
      </c>
      <c r="B916" s="81">
        <v>0</v>
      </c>
      <c r="C916" s="81">
        <v>0</v>
      </c>
      <c r="D916" s="81">
        <v>0</v>
      </c>
      <c r="E916" s="81">
        <v>0</v>
      </c>
      <c r="F916" s="81">
        <v>0</v>
      </c>
      <c r="G916" s="81">
        <v>0</v>
      </c>
      <c r="H916" s="81">
        <v>0</v>
      </c>
      <c r="I916" s="81">
        <v>0</v>
      </c>
      <c r="J916" s="81">
        <v>0</v>
      </c>
      <c r="K916" s="81">
        <v>0</v>
      </c>
      <c r="L916" s="81">
        <v>0</v>
      </c>
      <c r="M916" s="82">
        <v>0</v>
      </c>
    </row>
    <row r="917" spans="1:13" x14ac:dyDescent="0.25">
      <c r="A917" s="86" t="s">
        <v>1467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</row>
    <row r="918" spans="1:13" x14ac:dyDescent="0.25">
      <c r="A918" s="95" t="s">
        <v>1468</v>
      </c>
      <c r="B918" s="96">
        <v>6313.3144006399998</v>
      </c>
      <c r="C918" s="35">
        <v>6827.2415233280008</v>
      </c>
      <c r="D918" s="35">
        <v>6808.7511345279991</v>
      </c>
      <c r="E918" s="35">
        <v>6572.5593552640021</v>
      </c>
      <c r="F918" s="35">
        <v>7010.622435328004</v>
      </c>
      <c r="G918" s="35">
        <v>6438.5582406400008</v>
      </c>
      <c r="H918" s="35">
        <v>6608.6835153279999</v>
      </c>
      <c r="I918" s="35">
        <v>6720.1391286399976</v>
      </c>
      <c r="J918" s="35">
        <v>6868.565872928003</v>
      </c>
      <c r="K918" s="35">
        <v>6655.907152928</v>
      </c>
      <c r="L918" s="35">
        <v>6552.2114486400023</v>
      </c>
      <c r="M918" s="36">
        <v>6750.5730705279984</v>
      </c>
    </row>
    <row r="919" spans="1:13" x14ac:dyDescent="0.25">
      <c r="A919" s="95" t="s">
        <v>1469</v>
      </c>
      <c r="B919" s="96">
        <v>306.92375477043487</v>
      </c>
      <c r="C919" s="35">
        <v>309.82063803814492</v>
      </c>
      <c r="D919" s="35">
        <v>266.14375344104349</v>
      </c>
      <c r="E919" s="35">
        <v>271.93805758284066</v>
      </c>
      <c r="F919" s="35">
        <v>314.10814503814487</v>
      </c>
      <c r="G919" s="35">
        <v>303.52949295884054</v>
      </c>
      <c r="H919" s="35">
        <v>312.46305184973909</v>
      </c>
      <c r="I919" s="35">
        <v>334.9013700892753</v>
      </c>
      <c r="J919" s="35">
        <v>311.71223263814494</v>
      </c>
      <c r="K919" s="35">
        <v>333.54141184104344</v>
      </c>
      <c r="L919" s="35">
        <v>297.73206255304348</v>
      </c>
      <c r="M919" s="36">
        <v>258.18254523814494</v>
      </c>
    </row>
    <row r="920" spans="1:13" x14ac:dyDescent="0.25">
      <c r="A920" s="95" t="s">
        <v>1470</v>
      </c>
      <c r="B920" s="96">
        <v>6006.3906458695647</v>
      </c>
      <c r="C920" s="35">
        <v>6517.4208852898555</v>
      </c>
      <c r="D920" s="35">
        <v>6542.6073810869557</v>
      </c>
      <c r="E920" s="35">
        <v>6300.6212976811612</v>
      </c>
      <c r="F920" s="35">
        <v>6696.5142902898588</v>
      </c>
      <c r="G920" s="35">
        <v>6135.02874768116</v>
      </c>
      <c r="H920" s="35">
        <v>6296.2204634782611</v>
      </c>
      <c r="I920" s="35">
        <v>6385.237758550722</v>
      </c>
      <c r="J920" s="35">
        <v>6556.853640289858</v>
      </c>
      <c r="K920" s="35">
        <v>6322.3657410869564</v>
      </c>
      <c r="L920" s="35">
        <v>6254.4793860869586</v>
      </c>
      <c r="M920" s="36">
        <v>6492.390525289853</v>
      </c>
    </row>
    <row r="921" spans="1:13" x14ac:dyDescent="0.25">
      <c r="A921" s="95" t="s">
        <v>1471</v>
      </c>
      <c r="B921" s="96">
        <v>146.41000000000088</v>
      </c>
      <c r="C921" s="35">
        <v>158.76000000000079</v>
      </c>
      <c r="D921" s="35">
        <v>168.44000000000085</v>
      </c>
      <c r="E921" s="35">
        <v>155.13000000000142</v>
      </c>
      <c r="F921" s="35">
        <v>153.53000000000165</v>
      </c>
      <c r="G921" s="35">
        <v>136.31000000000139</v>
      </c>
      <c r="H921" s="35">
        <v>145.60000000000136</v>
      </c>
      <c r="I921" s="35">
        <v>157.82000000000082</v>
      </c>
      <c r="J921" s="35">
        <v>167.98000000000047</v>
      </c>
      <c r="K921" s="35">
        <v>154.55000000000092</v>
      </c>
      <c r="L921" s="35">
        <v>154.6600000000013</v>
      </c>
      <c r="M921" s="36">
        <v>193.17000000000061</v>
      </c>
    </row>
    <row r="922" spans="1:13" ht="13.8" thickBot="1" x14ac:dyDescent="0.3">
      <c r="A922" s="97" t="s">
        <v>1472</v>
      </c>
      <c r="B922" s="98">
        <v>5859.9806458695639</v>
      </c>
      <c r="C922" s="98">
        <v>6358.6608852898544</v>
      </c>
      <c r="D922" s="98">
        <v>6374.1673810869552</v>
      </c>
      <c r="E922" s="98">
        <v>6145.4912976811602</v>
      </c>
      <c r="F922" s="98">
        <v>6542.9842902898572</v>
      </c>
      <c r="G922" s="98">
        <v>5998.7187476811587</v>
      </c>
      <c r="H922" s="98">
        <v>6150.6204634782598</v>
      </c>
      <c r="I922" s="98">
        <v>6227.4177585507214</v>
      </c>
      <c r="J922" s="98">
        <v>6388.8736402898576</v>
      </c>
      <c r="K922" s="98">
        <v>6167.8157410869553</v>
      </c>
      <c r="L922" s="98">
        <v>6099.8193860869569</v>
      </c>
      <c r="M922" s="99">
        <v>6299.220525289852</v>
      </c>
    </row>
    <row r="923" spans="1:13" x14ac:dyDescent="0.25">
      <c r="A923" s="86" t="s">
        <v>1473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</row>
    <row r="924" spans="1:13" x14ac:dyDescent="0.25">
      <c r="A924" s="95" t="s">
        <v>1474</v>
      </c>
      <c r="B924" s="35">
        <v>1323.6473223457226</v>
      </c>
      <c r="C924" s="35">
        <v>1323.2917765296322</v>
      </c>
      <c r="D924" s="35">
        <v>1320.7733077831438</v>
      </c>
      <c r="E924" s="35">
        <v>1318.5093679739446</v>
      </c>
      <c r="F924" s="35">
        <v>1316.4890062343511</v>
      </c>
      <c r="G924" s="35">
        <v>1315.3425797432665</v>
      </c>
      <c r="H924" s="35">
        <v>1314.3691638347821</v>
      </c>
      <c r="I924" s="35">
        <v>1314.4571299554452</v>
      </c>
      <c r="J924" s="35">
        <v>1315.7174686923856</v>
      </c>
      <c r="K924" s="35">
        <v>1316.1139230713809</v>
      </c>
      <c r="L924" s="35">
        <v>1317.003119333619</v>
      </c>
      <c r="M924" s="36">
        <v>1319.553666168671</v>
      </c>
    </row>
    <row r="925" spans="1:13" x14ac:dyDescent="0.25">
      <c r="A925" s="95" t="s">
        <v>1475</v>
      </c>
      <c r="B925" s="100">
        <v>103.99998560213639</v>
      </c>
      <c r="C925" s="100">
        <v>104.99996983434528</v>
      </c>
      <c r="D925" s="100">
        <v>104.99996983434528</v>
      </c>
      <c r="E925" s="100">
        <v>104.02830110339319</v>
      </c>
      <c r="F925" s="100">
        <v>102.49996849525007</v>
      </c>
      <c r="G925" s="100">
        <v>101.49996732110257</v>
      </c>
      <c r="H925" s="100">
        <v>100.49990183175868</v>
      </c>
      <c r="I925" s="100">
        <v>100.49990183175868</v>
      </c>
      <c r="J925" s="100">
        <v>100.49990183175868</v>
      </c>
      <c r="K925" s="100">
        <v>102.66007533598858</v>
      </c>
      <c r="L925" s="100">
        <v>103.36002531187494</v>
      </c>
      <c r="M925" s="101">
        <v>103.99998560213639</v>
      </c>
    </row>
    <row r="926" spans="1:13" x14ac:dyDescent="0.25">
      <c r="A926" s="95" t="s">
        <v>1476</v>
      </c>
      <c r="B926" s="35">
        <v>435.58913363432919</v>
      </c>
      <c r="C926" s="35">
        <v>436.92943962819419</v>
      </c>
      <c r="D926" s="35">
        <v>434.78572542428327</v>
      </c>
      <c r="E926" s="35">
        <v>428.47344005462821</v>
      </c>
      <c r="F926" s="35">
        <v>425.77698339329754</v>
      </c>
      <c r="G926" s="35">
        <v>417.27195103145954</v>
      </c>
      <c r="H926" s="35">
        <v>411.62319629925457</v>
      </c>
      <c r="I926" s="35">
        <v>411.62319629925457</v>
      </c>
      <c r="J926" s="35">
        <v>411.62319629925457</v>
      </c>
      <c r="K926" s="35">
        <v>415.33756959539113</v>
      </c>
      <c r="L926" s="35">
        <v>422.69683874301018</v>
      </c>
      <c r="M926" s="36">
        <v>426.62016781726192</v>
      </c>
    </row>
    <row r="927" spans="1:13" x14ac:dyDescent="0.25">
      <c r="A927" s="95" t="s">
        <v>1477</v>
      </c>
      <c r="B927" s="35">
        <v>1305.2108097444</v>
      </c>
      <c r="C927" s="35">
        <v>1316.7608647846591</v>
      </c>
      <c r="D927" s="35">
        <v>1311.658451835711</v>
      </c>
      <c r="E927" s="35">
        <v>1300.9639516897912</v>
      </c>
      <c r="F927" s="35">
        <v>1282.7998058555399</v>
      </c>
      <c r="G927" s="35">
        <v>1291.1212803216135</v>
      </c>
      <c r="H927" s="35">
        <v>1282.8372782555668</v>
      </c>
      <c r="I927" s="35">
        <v>1282.7998058555399</v>
      </c>
      <c r="J927" s="35">
        <v>1282.7998058555399</v>
      </c>
      <c r="K927" s="35">
        <v>1282.7998058555399</v>
      </c>
      <c r="L927" s="35">
        <v>1282.7998058555399</v>
      </c>
      <c r="M927" s="36">
        <v>1284.6912621285142</v>
      </c>
    </row>
    <row r="928" spans="1:13" x14ac:dyDescent="0.25">
      <c r="A928" s="95" t="s">
        <v>1478</v>
      </c>
      <c r="B928" s="35">
        <v>2159.5709386016879</v>
      </c>
      <c r="C928" s="35">
        <v>2160.4659586209605</v>
      </c>
      <c r="D928" s="35">
        <v>2159.9833416503916</v>
      </c>
      <c r="E928" s="35">
        <v>2159.0243200205264</v>
      </c>
      <c r="F928" s="35">
        <v>2159.1046601766434</v>
      </c>
      <c r="G928" s="35">
        <v>2159.5660600910041</v>
      </c>
      <c r="H928" s="35">
        <v>2160.0389942487204</v>
      </c>
      <c r="I928" s="35">
        <v>2160.7002673503857</v>
      </c>
      <c r="J928" s="35">
        <v>2161.3654714053328</v>
      </c>
      <c r="K928" s="35">
        <v>2161.979851630068</v>
      </c>
      <c r="L928" s="35">
        <v>2162.342616629212</v>
      </c>
      <c r="M928" s="36">
        <v>2162.7894696272629</v>
      </c>
    </row>
    <row r="929" spans="1:13" x14ac:dyDescent="0.25">
      <c r="A929" s="95" t="s">
        <v>1479</v>
      </c>
      <c r="B929" s="35">
        <v>234.973571749</v>
      </c>
      <c r="C929" s="35">
        <v>234.27083243967999</v>
      </c>
      <c r="D929" s="35">
        <v>232.75013650720001</v>
      </c>
      <c r="E929" s="35">
        <v>230.86393845928001</v>
      </c>
      <c r="F929" s="35">
        <v>230.00002436824002</v>
      </c>
      <c r="G929" s="35">
        <v>230.00002436824002</v>
      </c>
      <c r="H929" s="35">
        <v>230.00002436824002</v>
      </c>
      <c r="I929" s="35">
        <v>230.00002436824002</v>
      </c>
      <c r="J929" s="35">
        <v>234.33038296143999</v>
      </c>
      <c r="K929" s="35">
        <v>232.32508387000001</v>
      </c>
      <c r="L929" s="35">
        <v>231.94728327723999</v>
      </c>
      <c r="M929" s="36">
        <v>235.5787862908</v>
      </c>
    </row>
    <row r="930" spans="1:13" ht="13.8" thickBot="1" x14ac:dyDescent="0.3">
      <c r="A930" s="97" t="s">
        <v>1480</v>
      </c>
      <c r="B930" s="35">
        <v>721.72689069322485</v>
      </c>
      <c r="C930" s="35">
        <v>725.00011910646026</v>
      </c>
      <c r="D930" s="35">
        <v>725.00011910646026</v>
      </c>
      <c r="E930" s="35">
        <v>720.7497798426275</v>
      </c>
      <c r="F930" s="35">
        <v>716.05694279724094</v>
      </c>
      <c r="G930" s="35">
        <v>708.40394304543133</v>
      </c>
      <c r="H930" s="35">
        <v>702.14535805354649</v>
      </c>
      <c r="I930" s="35">
        <v>695.34959824654857</v>
      </c>
      <c r="J930" s="35">
        <v>692.2555683551866</v>
      </c>
      <c r="K930" s="35">
        <v>692.00002527594472</v>
      </c>
      <c r="L930" s="35">
        <v>692.00002527594472</v>
      </c>
      <c r="M930" s="99">
        <v>712.68564938647523</v>
      </c>
    </row>
    <row r="931" spans="1:13" x14ac:dyDescent="0.25">
      <c r="A931" s="86" t="s">
        <v>1481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</row>
    <row r="932" spans="1:13" x14ac:dyDescent="0.25">
      <c r="A932" s="95" t="s">
        <v>1482</v>
      </c>
      <c r="B932" s="35">
        <v>2261.14</v>
      </c>
      <c r="C932" s="35">
        <v>2572.0999999999972</v>
      </c>
      <c r="D932" s="35">
        <v>2602.9099999999971</v>
      </c>
      <c r="E932" s="35">
        <v>2220.7599999999979</v>
      </c>
      <c r="F932" s="35">
        <v>1949.6999999999989</v>
      </c>
      <c r="G932" s="35">
        <v>1834.19</v>
      </c>
      <c r="H932" s="35">
        <v>1643.3599999999994</v>
      </c>
      <c r="I932" s="35">
        <v>1372.52</v>
      </c>
      <c r="J932" s="35">
        <v>1765.74</v>
      </c>
      <c r="K932" s="35">
        <v>1646.7000000000007</v>
      </c>
      <c r="L932" s="35">
        <v>1872.9900000000005</v>
      </c>
      <c r="M932" s="36">
        <v>2443.8299999999967</v>
      </c>
    </row>
    <row r="933" spans="1:13" x14ac:dyDescent="0.25">
      <c r="A933" s="95" t="s">
        <v>1483</v>
      </c>
      <c r="B933" s="35">
        <v>2617.7144006399999</v>
      </c>
      <c r="C933" s="35">
        <v>2328.2715233279991</v>
      </c>
      <c r="D933" s="35">
        <v>2297.2211345279998</v>
      </c>
      <c r="E933" s="35">
        <v>2476.4793552639999</v>
      </c>
      <c r="F933" s="35">
        <v>3030.5024353279991</v>
      </c>
      <c r="G933" s="35">
        <v>2953.6482406400005</v>
      </c>
      <c r="H933" s="35">
        <v>2883.7735153279991</v>
      </c>
      <c r="I933" s="35">
        <v>3245.0591286399999</v>
      </c>
      <c r="J933" s="35">
        <v>2679.9158729280002</v>
      </c>
      <c r="K933" s="35">
        <v>2901.3171529280003</v>
      </c>
      <c r="L933" s="35">
        <v>2142.7214486400007</v>
      </c>
      <c r="M933" s="36">
        <v>1348.1430705279997</v>
      </c>
    </row>
    <row r="934" spans="1:13" x14ac:dyDescent="0.25">
      <c r="A934" s="95" t="s">
        <v>1484</v>
      </c>
      <c r="B934" s="35">
        <v>562.03</v>
      </c>
      <c r="C934" s="35">
        <v>524.32999999999993</v>
      </c>
      <c r="D934" s="35">
        <v>496.95</v>
      </c>
      <c r="E934" s="35">
        <v>640.76000000000022</v>
      </c>
      <c r="F934" s="35">
        <v>752.8</v>
      </c>
      <c r="G934" s="35">
        <v>567.06000000000006</v>
      </c>
      <c r="H934" s="35">
        <v>1029.6999999999998</v>
      </c>
      <c r="I934" s="35">
        <v>1148.0800000000002</v>
      </c>
      <c r="J934" s="35">
        <v>1297.3800000000001</v>
      </c>
      <c r="K934" s="35">
        <v>788.27999999999986</v>
      </c>
      <c r="L934" s="35">
        <v>946.98000000000025</v>
      </c>
      <c r="M934" s="36">
        <v>1148.04</v>
      </c>
    </row>
    <row r="935" spans="1:13" x14ac:dyDescent="0.25">
      <c r="A935" s="95" t="s">
        <v>1485</v>
      </c>
      <c r="B935" s="35">
        <v>840.40000000000009</v>
      </c>
      <c r="C935" s="35">
        <v>1366.6499999999992</v>
      </c>
      <c r="D935" s="35">
        <v>1351.2199999999993</v>
      </c>
      <c r="E935" s="35">
        <v>1179.9600000000005</v>
      </c>
      <c r="F935" s="35">
        <v>1217.1700000000026</v>
      </c>
      <c r="G935" s="35">
        <v>1025.1600000000003</v>
      </c>
      <c r="H935" s="35">
        <v>991.39999999999986</v>
      </c>
      <c r="I935" s="35">
        <v>895.97999999999922</v>
      </c>
      <c r="J935" s="35">
        <v>1065.0800000000015</v>
      </c>
      <c r="K935" s="35">
        <v>1259.1600000000001</v>
      </c>
      <c r="L935" s="35">
        <v>1531.020000000002</v>
      </c>
      <c r="M935" s="36">
        <v>1754.139999999999</v>
      </c>
    </row>
    <row r="936" spans="1:13" x14ac:dyDescent="0.25">
      <c r="A936" s="95" t="s">
        <v>2483</v>
      </c>
      <c r="B936" s="35">
        <f>+B86</f>
        <v>32.03</v>
      </c>
      <c r="C936" s="35">
        <f t="shared" ref="C936:M936" si="0">+C86</f>
        <v>35.889999999999993</v>
      </c>
      <c r="D936" s="35">
        <f t="shared" si="0"/>
        <v>60.45</v>
      </c>
      <c r="E936" s="35">
        <f t="shared" si="0"/>
        <v>54.599999999999994</v>
      </c>
      <c r="F936" s="35">
        <f t="shared" si="0"/>
        <v>60.45</v>
      </c>
      <c r="G936" s="35">
        <f t="shared" si="0"/>
        <v>58.5</v>
      </c>
      <c r="H936" s="35">
        <f t="shared" si="0"/>
        <v>60.45</v>
      </c>
      <c r="I936" s="35">
        <f t="shared" si="0"/>
        <v>58.5</v>
      </c>
      <c r="J936" s="35">
        <f t="shared" si="0"/>
        <v>60.45</v>
      </c>
      <c r="K936" s="35">
        <f t="shared" si="0"/>
        <v>60.45</v>
      </c>
      <c r="L936" s="35">
        <f t="shared" si="0"/>
        <v>58.5</v>
      </c>
      <c r="M936" s="35">
        <f t="shared" si="0"/>
        <v>56.42</v>
      </c>
    </row>
    <row r="937" spans="1:13" x14ac:dyDescent="0.25">
      <c r="A937" s="95" t="s">
        <v>1486</v>
      </c>
      <c r="B937" s="35">
        <v>35.815418914837842</v>
      </c>
      <c r="C937" s="35">
        <v>37.674073653486417</v>
      </c>
      <c r="D937" s="35">
        <v>38.228890270351158</v>
      </c>
      <c r="E937" s="35">
        <v>33.788359753972848</v>
      </c>
      <c r="F937" s="35">
        <v>27.810654731241129</v>
      </c>
      <c r="G937" s="35">
        <v>28.487588858366514</v>
      </c>
      <c r="H937" s="35">
        <v>24.866677246511134</v>
      </c>
      <c r="I937" s="35">
        <v>20.42398191059128</v>
      </c>
      <c r="J937" s="35">
        <v>25.707549911686037</v>
      </c>
      <c r="K937" s="35">
        <v>24.740429248259584</v>
      </c>
      <c r="L937" s="35">
        <v>28.585615935651219</v>
      </c>
      <c r="M937" s="36">
        <v>36.20181537874759</v>
      </c>
    </row>
    <row r="938" spans="1:13" x14ac:dyDescent="0.25">
      <c r="A938" s="95" t="s">
        <v>1487</v>
      </c>
      <c r="B938" s="35">
        <v>41.970734110301677</v>
      </c>
      <c r="C938" s="35">
        <v>34.628356346408687</v>
      </c>
      <c r="D938" s="35">
        <v>34.627071660351426</v>
      </c>
      <c r="E938" s="35">
        <v>38.509798367006681</v>
      </c>
      <c r="F938" s="35">
        <v>44.089557865105377</v>
      </c>
      <c r="G938" s="35">
        <v>46.78296177593618</v>
      </c>
      <c r="H938" s="35">
        <v>44.550832378328423</v>
      </c>
      <c r="I938" s="35">
        <v>49.159088307574429</v>
      </c>
      <c r="J938" s="35">
        <v>39.897205961567188</v>
      </c>
      <c r="K938" s="35">
        <v>44.498324343738616</v>
      </c>
      <c r="L938" s="35">
        <v>33.595091762444461</v>
      </c>
      <c r="M938" s="36">
        <v>20.806575321139988</v>
      </c>
    </row>
    <row r="939" spans="1:13" x14ac:dyDescent="0.25">
      <c r="A939" s="102" t="s">
        <v>1488</v>
      </c>
      <c r="B939" s="38">
        <v>8.9022970239376225</v>
      </c>
      <c r="C939" s="38">
        <v>7.6799685232815804</v>
      </c>
      <c r="D939" s="38">
        <v>7.2986953140335356</v>
      </c>
      <c r="E939" s="38">
        <v>9.7490180820780576</v>
      </c>
      <c r="F939" s="38">
        <v>10.737990912283086</v>
      </c>
      <c r="G939" s="38">
        <v>8.8072512324379257</v>
      </c>
      <c r="H939" s="38">
        <v>15.581015456584387</v>
      </c>
      <c r="I939" s="38">
        <v>17.084170104560691</v>
      </c>
      <c r="J939" s="38">
        <v>18.888659204879108</v>
      </c>
      <c r="K939" s="38">
        <v>11.843314245350127</v>
      </c>
      <c r="L939" s="38">
        <v>14.45283027605219</v>
      </c>
      <c r="M939" s="39">
        <v>17.00655615464964</v>
      </c>
    </row>
    <row r="940" spans="1:13" ht="13.8" thickBot="1" x14ac:dyDescent="0.3">
      <c r="A940" s="97" t="s">
        <v>1489</v>
      </c>
      <c r="B940" s="98">
        <v>13.311549950922867</v>
      </c>
      <c r="C940" s="98">
        <v>20.017601476823312</v>
      </c>
      <c r="D940" s="98">
        <v>19.845342755263889</v>
      </c>
      <c r="E940" s="98">
        <v>17.952823796942422</v>
      </c>
      <c r="F940" s="98">
        <v>17.361796491370395</v>
      </c>
      <c r="G940" s="98">
        <v>15.922198133259382</v>
      </c>
      <c r="H940" s="98">
        <v>15.001474918576053</v>
      </c>
      <c r="I940" s="98">
        <v>13.3327596772736</v>
      </c>
      <c r="J940" s="98">
        <v>15.506584921867661</v>
      </c>
      <c r="K940" s="98">
        <v>18.917932162651685</v>
      </c>
      <c r="L940" s="98">
        <v>23.366462025852126</v>
      </c>
      <c r="M940" s="99">
        <v>25.985053145462793</v>
      </c>
    </row>
    <row r="941" spans="1:13" x14ac:dyDescent="0.25">
      <c r="B941" s="89">
        <v>2617.7144006399999</v>
      </c>
      <c r="C941" s="89">
        <v>2328.2715233279991</v>
      </c>
      <c r="D941" s="89">
        <v>2297.2211345279998</v>
      </c>
      <c r="E941" s="89">
        <v>2476.4793552639999</v>
      </c>
      <c r="F941" s="89">
        <v>3030.5024353279991</v>
      </c>
      <c r="G941" s="89">
        <v>2953.6482406400005</v>
      </c>
      <c r="H941" s="89">
        <v>2883.7735153279991</v>
      </c>
      <c r="I941" s="89">
        <v>3245.0591286399999</v>
      </c>
      <c r="J941" s="89">
        <v>2679.9158729280002</v>
      </c>
      <c r="K941" s="89">
        <v>2901.3171529280003</v>
      </c>
      <c r="L941" s="89">
        <v>2142.7214486400007</v>
      </c>
      <c r="M941" s="89">
        <v>1348.1430705279997</v>
      </c>
    </row>
    <row r="942" spans="1:13" x14ac:dyDescent="0.25">
      <c r="A942" s="1" t="s">
        <v>1490</v>
      </c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D8764-5EBF-4161-86B7-F74B517F22BB}">
  <dimension ref="A1:AA942"/>
  <sheetViews>
    <sheetView showGridLines="0" topLeftCell="A911" workbookViewId="0">
      <selection activeCell="H936" sqref="H936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44136</v>
      </c>
      <c r="C6" s="74">
        <v>44166</v>
      </c>
      <c r="D6" s="74">
        <v>44197</v>
      </c>
      <c r="E6" s="74">
        <v>44228</v>
      </c>
      <c r="F6" s="74">
        <v>44256</v>
      </c>
      <c r="G6" s="74">
        <v>44287</v>
      </c>
      <c r="H6" s="74">
        <v>44317</v>
      </c>
      <c r="I6" s="74">
        <v>44348</v>
      </c>
      <c r="J6" s="74">
        <v>44378</v>
      </c>
      <c r="K6" s="74">
        <v>44409</v>
      </c>
      <c r="L6" s="74">
        <v>44440</v>
      </c>
      <c r="M6" s="75">
        <v>44470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374.50800000000004</v>
      </c>
      <c r="C8" s="35">
        <v>269.1576</v>
      </c>
      <c r="D8" s="35">
        <v>378.96760000000006</v>
      </c>
      <c r="E8" s="35">
        <v>349.54880000000003</v>
      </c>
      <c r="F8" s="35">
        <v>381.43760000000003</v>
      </c>
      <c r="G8" s="35">
        <v>219.76800000000003</v>
      </c>
      <c r="H8" s="35">
        <v>258.00760000000002</v>
      </c>
      <c r="I8" s="35">
        <v>374.50799999999998</v>
      </c>
      <c r="J8" s="35">
        <v>386.98760000000004</v>
      </c>
      <c r="K8" s="35">
        <v>352.17759999999998</v>
      </c>
      <c r="L8" s="35">
        <v>249.36799999999999</v>
      </c>
      <c r="M8" s="36">
        <v>185.86759999999998</v>
      </c>
    </row>
    <row r="9" spans="1:13" ht="13.8" thickBot="1" x14ac:dyDescent="0.3">
      <c r="A9" s="80" t="s">
        <v>679</v>
      </c>
      <c r="B9" s="81">
        <v>374.50800000000004</v>
      </c>
      <c r="C9" s="81">
        <v>269.1576</v>
      </c>
      <c r="D9" s="81">
        <v>378.96760000000006</v>
      </c>
      <c r="E9" s="81">
        <v>349.54880000000003</v>
      </c>
      <c r="F9" s="81">
        <v>381.43760000000003</v>
      </c>
      <c r="G9" s="81">
        <v>219.76800000000003</v>
      </c>
      <c r="H9" s="81">
        <v>258.00760000000002</v>
      </c>
      <c r="I9" s="81">
        <v>374.50799999999998</v>
      </c>
      <c r="J9" s="81">
        <v>386.98760000000004</v>
      </c>
      <c r="K9" s="81">
        <v>352.17759999999998</v>
      </c>
      <c r="L9" s="81">
        <v>249.36799999999999</v>
      </c>
      <c r="M9" s="82">
        <v>185.86759999999998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0</v>
      </c>
      <c r="C11" s="35">
        <v>0</v>
      </c>
      <c r="D11" s="35">
        <v>19.5228</v>
      </c>
      <c r="E11" s="35">
        <v>52.766400000000004</v>
      </c>
      <c r="F11" s="35">
        <v>55.602799999999988</v>
      </c>
      <c r="G11" s="35">
        <v>67.774000000000001</v>
      </c>
      <c r="H11" s="35">
        <v>34.832799999999999</v>
      </c>
      <c r="I11" s="35">
        <v>45.603999999999999</v>
      </c>
      <c r="J11" s="35">
        <v>47.662799999999997</v>
      </c>
      <c r="K11" s="35">
        <v>30.742800000000003</v>
      </c>
      <c r="L11" s="35">
        <v>35.903999999999996</v>
      </c>
      <c r="M11" s="36">
        <v>0</v>
      </c>
    </row>
    <row r="12" spans="1:13" ht="13.8" thickBot="1" x14ac:dyDescent="0.3">
      <c r="A12" s="80" t="s">
        <v>679</v>
      </c>
      <c r="B12" s="81">
        <v>0</v>
      </c>
      <c r="C12" s="81">
        <v>0</v>
      </c>
      <c r="D12" s="81">
        <v>19.5228</v>
      </c>
      <c r="E12" s="81">
        <v>52.766400000000004</v>
      </c>
      <c r="F12" s="81">
        <v>55.602799999999988</v>
      </c>
      <c r="G12" s="81">
        <v>67.774000000000001</v>
      </c>
      <c r="H12" s="81">
        <v>34.832799999999999</v>
      </c>
      <c r="I12" s="81">
        <v>45.603999999999999</v>
      </c>
      <c r="J12" s="81">
        <v>47.662799999999997</v>
      </c>
      <c r="K12" s="81">
        <v>30.742800000000003</v>
      </c>
      <c r="L12" s="81">
        <v>35.903999999999996</v>
      </c>
      <c r="M12" s="82">
        <v>0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102.21399999999998</v>
      </c>
      <c r="C14" s="35">
        <v>73.892799999999994</v>
      </c>
      <c r="D14" s="35">
        <v>45.392799999999994</v>
      </c>
      <c r="E14" s="35">
        <v>50.906399999999991</v>
      </c>
      <c r="F14" s="35">
        <v>0</v>
      </c>
      <c r="G14" s="35">
        <v>27.473999999999997</v>
      </c>
      <c r="H14" s="35">
        <v>40.482799999999997</v>
      </c>
      <c r="I14" s="35">
        <v>17.013999999999996</v>
      </c>
      <c r="J14" s="35">
        <v>28.132799999999996</v>
      </c>
      <c r="K14" s="35">
        <v>12.1028</v>
      </c>
      <c r="L14" s="35">
        <v>15.933999999999997</v>
      </c>
      <c r="M14" s="36">
        <v>0</v>
      </c>
    </row>
    <row r="15" spans="1:13" ht="13.8" thickBot="1" x14ac:dyDescent="0.3">
      <c r="A15" s="80" t="s">
        <v>679</v>
      </c>
      <c r="B15" s="81">
        <v>102.21399999999998</v>
      </c>
      <c r="C15" s="81">
        <v>73.892799999999994</v>
      </c>
      <c r="D15" s="81">
        <v>45.392799999999994</v>
      </c>
      <c r="E15" s="81">
        <v>50.906399999999991</v>
      </c>
      <c r="F15" s="81">
        <v>0</v>
      </c>
      <c r="G15" s="81">
        <v>27.473999999999997</v>
      </c>
      <c r="H15" s="81">
        <v>40.482799999999997</v>
      </c>
      <c r="I15" s="81">
        <v>17.013999999999996</v>
      </c>
      <c r="J15" s="81">
        <v>28.132799999999996</v>
      </c>
      <c r="K15" s="81">
        <v>12.1028</v>
      </c>
      <c r="L15" s="81">
        <v>15.933999999999997</v>
      </c>
      <c r="M15" s="82">
        <v>0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7.2399999999999993</v>
      </c>
      <c r="C17" s="35">
        <v>2.4</v>
      </c>
      <c r="D17" s="35">
        <v>3.0000000000000004</v>
      </c>
      <c r="E17" s="35">
        <v>4.8400000000000007</v>
      </c>
      <c r="F17" s="35">
        <v>6.92</v>
      </c>
      <c r="G17" s="35">
        <v>4.88</v>
      </c>
      <c r="H17" s="35">
        <v>4.1100000000000003</v>
      </c>
      <c r="I17" s="35">
        <v>3.2</v>
      </c>
      <c r="J17" s="35">
        <v>2.78</v>
      </c>
      <c r="K17" s="35">
        <v>2.75</v>
      </c>
      <c r="L17" s="35">
        <v>3.32</v>
      </c>
      <c r="M17" s="36">
        <v>2.97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28.482800000000001</v>
      </c>
      <c r="C19" s="35">
        <v>22.288559999999997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22.437200000000004</v>
      </c>
      <c r="C22" s="35">
        <v>34.713439999999999</v>
      </c>
      <c r="D22" s="35">
        <v>0</v>
      </c>
      <c r="E22" s="35">
        <v>0</v>
      </c>
      <c r="F22" s="35">
        <v>0</v>
      </c>
      <c r="G22" s="35">
        <v>11.327200000000001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17.12576</v>
      </c>
      <c r="C23" s="35">
        <v>52.914952000000007</v>
      </c>
      <c r="D23" s="35">
        <v>12.354952000000001</v>
      </c>
      <c r="E23" s="35">
        <v>0</v>
      </c>
      <c r="F23" s="35">
        <v>12.524952000000001</v>
      </c>
      <c r="G23" s="35">
        <v>25.405760000000001</v>
      </c>
      <c r="H23" s="35">
        <v>16.714952</v>
      </c>
      <c r="I23" s="35">
        <v>0</v>
      </c>
      <c r="J23" s="35">
        <v>0</v>
      </c>
      <c r="K23" s="35">
        <v>0</v>
      </c>
      <c r="L23" s="35">
        <v>0</v>
      </c>
      <c r="M23" s="36">
        <v>0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10.5868</v>
      </c>
      <c r="C27" s="35">
        <v>149.10272000000001</v>
      </c>
      <c r="D27" s="35">
        <v>0</v>
      </c>
      <c r="E27" s="35">
        <v>0</v>
      </c>
      <c r="F27" s="35">
        <v>7.9563600000000001</v>
      </c>
      <c r="G27" s="35">
        <v>50.466800000000006</v>
      </c>
      <c r="H27" s="35">
        <v>47.256359999999994</v>
      </c>
      <c r="I27" s="35">
        <v>26.896799999999999</v>
      </c>
      <c r="J27" s="35">
        <v>29.04636</v>
      </c>
      <c r="K27" s="35">
        <v>6.5063599999999999</v>
      </c>
      <c r="L27" s="35">
        <v>17.346800000000002</v>
      </c>
      <c r="M27" s="36">
        <v>0</v>
      </c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0.54</v>
      </c>
      <c r="C36" s="35">
        <v>0.59000000000000008</v>
      </c>
      <c r="D36" s="35">
        <v>0.57000000000000006</v>
      </c>
      <c r="E36" s="35">
        <v>0.48000000000000009</v>
      </c>
      <c r="F36" s="35">
        <v>0.5</v>
      </c>
      <c r="G36" s="35">
        <v>0.42000000000000004</v>
      </c>
      <c r="H36" s="35">
        <v>0.35000000000000003</v>
      </c>
      <c r="I36" s="35">
        <v>0.3</v>
      </c>
      <c r="J36" s="35">
        <v>0.32</v>
      </c>
      <c r="K36" s="35">
        <v>0.39</v>
      </c>
      <c r="L36" s="35">
        <v>0.48</v>
      </c>
      <c r="M36" s="36">
        <v>0.55000000000000004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1.7100000000000002</v>
      </c>
      <c r="C37" s="35">
        <v>1.7800000000000002</v>
      </c>
      <c r="D37" s="35">
        <v>1.7000000000000002</v>
      </c>
      <c r="E37" s="35">
        <v>1.4800000000000002</v>
      </c>
      <c r="F37" s="35">
        <v>1.4700000000000002</v>
      </c>
      <c r="G37" s="35">
        <v>1.2000000000000002</v>
      </c>
      <c r="H37" s="35">
        <v>1.05</v>
      </c>
      <c r="I37" s="35">
        <v>0.91999999999999993</v>
      </c>
      <c r="J37" s="35">
        <v>1.01</v>
      </c>
      <c r="K37" s="35">
        <v>1.2100000000000002</v>
      </c>
      <c r="L37" s="35">
        <v>1.4600000000000002</v>
      </c>
      <c r="M37" s="36">
        <v>1.7000000000000002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258.88719999999995</v>
      </c>
      <c r="C38" s="35">
        <v>266.63344000000001</v>
      </c>
      <c r="D38" s="35">
        <v>185.08343999999997</v>
      </c>
      <c r="E38" s="35">
        <v>184.74471999999997</v>
      </c>
      <c r="F38" s="35">
        <v>228.67344</v>
      </c>
      <c r="G38" s="35">
        <v>258.88720000000001</v>
      </c>
      <c r="H38" s="35">
        <v>261.98344000000003</v>
      </c>
      <c r="I38" s="35">
        <v>236.8272</v>
      </c>
      <c r="J38" s="35">
        <v>133.80344000000002</v>
      </c>
      <c r="K38" s="35">
        <v>175.27343999999997</v>
      </c>
      <c r="L38" s="35">
        <v>158.43720000000002</v>
      </c>
      <c r="M38" s="36">
        <v>124.04343999999999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347.00975999999997</v>
      </c>
      <c r="C39" s="81">
        <v>530.42311199999995</v>
      </c>
      <c r="D39" s="81">
        <v>202.70839199999998</v>
      </c>
      <c r="E39" s="81">
        <v>191.54471999999998</v>
      </c>
      <c r="F39" s="81">
        <v>258.04475200000002</v>
      </c>
      <c r="G39" s="81">
        <v>352.58696000000003</v>
      </c>
      <c r="H39" s="81">
        <v>331.46475200000003</v>
      </c>
      <c r="I39" s="81">
        <v>268.14400000000001</v>
      </c>
      <c r="J39" s="81">
        <v>166.95980000000003</v>
      </c>
      <c r="K39" s="81">
        <v>186.12979999999996</v>
      </c>
      <c r="L39" s="81">
        <v>181.04400000000001</v>
      </c>
      <c r="M39" s="82">
        <v>129.26344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0.66000000000000014</v>
      </c>
      <c r="C41" s="35">
        <v>0.67000000000000015</v>
      </c>
      <c r="D41" s="35">
        <v>0.67000000000000015</v>
      </c>
      <c r="E41" s="35">
        <v>0.64000000000000012</v>
      </c>
      <c r="F41" s="35">
        <v>0.67000000000000015</v>
      </c>
      <c r="G41" s="35">
        <v>0.66000000000000014</v>
      </c>
      <c r="H41" s="35">
        <v>0.67000000000000015</v>
      </c>
      <c r="I41" s="35">
        <v>0.66000000000000014</v>
      </c>
      <c r="J41" s="35">
        <v>0.67000000000000015</v>
      </c>
      <c r="K41" s="35">
        <v>0.67000000000000015</v>
      </c>
      <c r="L41" s="35">
        <v>0.66000000000000014</v>
      </c>
      <c r="M41" s="36">
        <v>0.67000000000000015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0.66000000000000014</v>
      </c>
      <c r="C42" s="35">
        <v>0.67000000000000015</v>
      </c>
      <c r="D42" s="35">
        <v>0.67000000000000015</v>
      </c>
      <c r="E42" s="35">
        <v>0.64000000000000012</v>
      </c>
      <c r="F42" s="35">
        <v>0.67000000000000015</v>
      </c>
      <c r="G42" s="35">
        <v>0.66000000000000014</v>
      </c>
      <c r="H42" s="35">
        <v>0.67000000000000015</v>
      </c>
      <c r="I42" s="35">
        <v>0.66000000000000014</v>
      </c>
      <c r="J42" s="35">
        <v>0.67000000000000015</v>
      </c>
      <c r="K42" s="35">
        <v>0.67000000000000015</v>
      </c>
      <c r="L42" s="35">
        <v>0.66000000000000014</v>
      </c>
      <c r="M42" s="36">
        <v>0.67000000000000015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0.38000000000000012</v>
      </c>
      <c r="D43" s="35">
        <v>0.38000000000000012</v>
      </c>
      <c r="E43" s="35">
        <v>0.32000000000000006</v>
      </c>
      <c r="F43" s="35">
        <v>0.38000000000000012</v>
      </c>
      <c r="G43" s="35">
        <v>0.3600000000000001</v>
      </c>
      <c r="H43" s="35">
        <v>0.38000000000000012</v>
      </c>
      <c r="I43" s="35">
        <v>0.3600000000000001</v>
      </c>
      <c r="J43" s="35">
        <v>0.38000000000000012</v>
      </c>
      <c r="K43" s="35">
        <v>0.38000000000000012</v>
      </c>
      <c r="L43" s="35">
        <v>0.3600000000000001</v>
      </c>
      <c r="M43" s="36">
        <v>0.38000000000000012</v>
      </c>
      <c r="P43" s="84"/>
      <c r="Q43" s="84"/>
      <c r="R43" s="84"/>
      <c r="S43" s="84"/>
      <c r="U43" s="84"/>
      <c r="V43" s="84"/>
      <c r="W43" s="84"/>
      <c r="X43" s="84"/>
      <c r="Y43" s="84"/>
      <c r="Z43" s="84"/>
      <c r="AA43" s="84"/>
    </row>
    <row r="44" spans="1:27" ht="13.8" thickBot="1" x14ac:dyDescent="0.3">
      <c r="A44" s="80" t="s">
        <v>679</v>
      </c>
      <c r="B44" s="81">
        <v>1.6800000000000004</v>
      </c>
      <c r="C44" s="81">
        <v>1.7200000000000004</v>
      </c>
      <c r="D44" s="81">
        <v>1.7200000000000004</v>
      </c>
      <c r="E44" s="81">
        <v>1.6000000000000003</v>
      </c>
      <c r="F44" s="81">
        <v>1.7200000000000004</v>
      </c>
      <c r="G44" s="81">
        <v>1.6800000000000004</v>
      </c>
      <c r="H44" s="81">
        <v>1.7200000000000004</v>
      </c>
      <c r="I44" s="81">
        <v>1.6800000000000004</v>
      </c>
      <c r="J44" s="81">
        <v>1.7200000000000004</v>
      </c>
      <c r="K44" s="81">
        <v>1.7200000000000004</v>
      </c>
      <c r="L44" s="81">
        <v>1.6800000000000004</v>
      </c>
      <c r="M44" s="82">
        <v>1.7200000000000004</v>
      </c>
      <c r="P44" s="84"/>
      <c r="Q44" s="84"/>
      <c r="R44" s="84"/>
      <c r="S44" s="84"/>
      <c r="U44" s="84"/>
      <c r="V44" s="84"/>
      <c r="W44" s="84"/>
      <c r="X44" s="84"/>
      <c r="Y44" s="84"/>
      <c r="Z44" s="84"/>
      <c r="AA44" s="84"/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  <c r="P45" s="84"/>
      <c r="Q45" s="84"/>
      <c r="R45" s="84"/>
      <c r="S45" s="84"/>
      <c r="U45" s="84"/>
      <c r="V45" s="84"/>
      <c r="W45" s="84"/>
      <c r="X45" s="84"/>
      <c r="Y45" s="84"/>
      <c r="Z45" s="84"/>
      <c r="AA45" s="84"/>
    </row>
    <row r="46" spans="1:27" x14ac:dyDescent="0.25">
      <c r="A46" s="79" t="s">
        <v>712</v>
      </c>
      <c r="B46" s="35">
        <v>79.156000000000006</v>
      </c>
      <c r="C46" s="35">
        <v>59.450200000000009</v>
      </c>
      <c r="D46" s="35">
        <v>34.440199999999997</v>
      </c>
      <c r="E46" s="35">
        <v>45.487600000000008</v>
      </c>
      <c r="F46" s="35">
        <v>45.630200000000002</v>
      </c>
      <c r="G46" s="35">
        <v>59.856000000000009</v>
      </c>
      <c r="H46" s="35">
        <v>54.410200000000003</v>
      </c>
      <c r="I46" s="35">
        <v>43.946000000000005</v>
      </c>
      <c r="J46" s="35">
        <v>45.000200000000007</v>
      </c>
      <c r="K46" s="35">
        <v>40.360199999999999</v>
      </c>
      <c r="L46" s="35">
        <v>37.745999999999995</v>
      </c>
      <c r="M46" s="36">
        <v>15.1402</v>
      </c>
    </row>
    <row r="47" spans="1:27" x14ac:dyDescent="0.25">
      <c r="A47" s="79" t="s">
        <v>713</v>
      </c>
      <c r="B47" s="35">
        <v>76.4024</v>
      </c>
      <c r="C47" s="35">
        <v>61.462479999999999</v>
      </c>
      <c r="D47" s="35">
        <v>56.882480000000001</v>
      </c>
      <c r="E47" s="35">
        <v>18.50224</v>
      </c>
      <c r="F47" s="35">
        <v>61.462479999999999</v>
      </c>
      <c r="G47" s="35">
        <v>75.892399999999995</v>
      </c>
      <c r="H47" s="35">
        <v>54.422479999999993</v>
      </c>
      <c r="I47" s="35">
        <v>60.262399999999985</v>
      </c>
      <c r="J47" s="35">
        <v>52.342479999999988</v>
      </c>
      <c r="K47" s="35">
        <v>41.752479999999991</v>
      </c>
      <c r="L47" s="35">
        <v>42.132400000000004</v>
      </c>
      <c r="M47" s="36">
        <v>37.212479999999999</v>
      </c>
    </row>
    <row r="48" spans="1:27" x14ac:dyDescent="0.25">
      <c r="A48" s="79" t="s">
        <v>714</v>
      </c>
      <c r="B48" s="35">
        <v>6.17</v>
      </c>
      <c r="C48" s="35">
        <v>6.3199999999999994</v>
      </c>
      <c r="D48" s="35">
        <v>5.9700000000000006</v>
      </c>
      <c r="E48" s="35">
        <v>5.1999999999999993</v>
      </c>
      <c r="F48" s="35">
        <v>5.1899999999999995</v>
      </c>
      <c r="G48" s="35">
        <v>4.34</v>
      </c>
      <c r="H48" s="35">
        <v>3.76</v>
      </c>
      <c r="I48" s="35">
        <v>3.2600000000000002</v>
      </c>
      <c r="J48" s="35">
        <v>3.5699999999999994</v>
      </c>
      <c r="K48" s="35">
        <v>4.3</v>
      </c>
      <c r="L48" s="35">
        <v>5.18</v>
      </c>
      <c r="M48" s="36">
        <v>6.01</v>
      </c>
    </row>
    <row r="49" spans="1:26" ht="13.8" thickBot="1" x14ac:dyDescent="0.3">
      <c r="A49" s="80" t="s">
        <v>679</v>
      </c>
      <c r="B49" s="81">
        <v>161.72839999999999</v>
      </c>
      <c r="C49" s="81">
        <v>127.23268</v>
      </c>
      <c r="D49" s="81">
        <v>97.29267999999999</v>
      </c>
      <c r="E49" s="81">
        <v>69.189840000000004</v>
      </c>
      <c r="F49" s="81">
        <v>112.28268</v>
      </c>
      <c r="G49" s="81">
        <v>140.08840000000001</v>
      </c>
      <c r="H49" s="81">
        <v>112.59268</v>
      </c>
      <c r="I49" s="81">
        <v>107.46839999999999</v>
      </c>
      <c r="J49" s="81">
        <v>100.91267999999999</v>
      </c>
      <c r="K49" s="81">
        <v>86.41267999999998</v>
      </c>
      <c r="L49" s="81">
        <v>85.058400000000006</v>
      </c>
      <c r="M49" s="82">
        <v>58.362679999999997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1.2800000000000005</v>
      </c>
      <c r="C51" s="35">
        <v>1.3200000000000005</v>
      </c>
      <c r="D51" s="35">
        <v>1.3200000000000005</v>
      </c>
      <c r="E51" s="35">
        <v>1.2000000000000004</v>
      </c>
      <c r="F51" s="35">
        <v>1.3200000000000005</v>
      </c>
      <c r="G51" s="35">
        <v>1.2800000000000002</v>
      </c>
      <c r="H51" s="35">
        <v>1.3200000000000005</v>
      </c>
      <c r="I51" s="35">
        <v>1.2800000000000002</v>
      </c>
      <c r="J51" s="35">
        <v>1.3200000000000005</v>
      </c>
      <c r="K51" s="35">
        <v>1.3200000000000005</v>
      </c>
      <c r="L51" s="35">
        <v>1.2800000000000002</v>
      </c>
      <c r="M51" s="36">
        <v>1.3200000000000005</v>
      </c>
    </row>
    <row r="52" spans="1:26" ht="13.8" thickBot="1" x14ac:dyDescent="0.3">
      <c r="A52" s="80" t="s">
        <v>679</v>
      </c>
      <c r="B52" s="81">
        <v>1.2800000000000005</v>
      </c>
      <c r="C52" s="81">
        <v>1.3200000000000005</v>
      </c>
      <c r="D52" s="81">
        <v>1.3200000000000005</v>
      </c>
      <c r="E52" s="81">
        <v>1.2000000000000004</v>
      </c>
      <c r="F52" s="81">
        <v>1.3200000000000005</v>
      </c>
      <c r="G52" s="81">
        <v>1.2800000000000002</v>
      </c>
      <c r="H52" s="81">
        <v>1.3200000000000005</v>
      </c>
      <c r="I52" s="81">
        <v>1.2800000000000002</v>
      </c>
      <c r="J52" s="81">
        <v>1.3200000000000005</v>
      </c>
      <c r="K52" s="81">
        <v>1.3200000000000005</v>
      </c>
      <c r="L52" s="81">
        <v>1.2800000000000002</v>
      </c>
      <c r="M52" s="82">
        <v>1.3200000000000005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P61" s="85"/>
    </row>
    <row r="62" spans="1:26" x14ac:dyDescent="0.25">
      <c r="A62" s="79" t="s">
        <v>724</v>
      </c>
      <c r="B62" s="35">
        <v>16.876799999999996</v>
      </c>
      <c r="C62" s="35">
        <v>17.439359999999994</v>
      </c>
      <c r="D62" s="35">
        <v>17.439359999999994</v>
      </c>
      <c r="E62" s="35">
        <v>5.6716800000000003</v>
      </c>
      <c r="F62" s="35">
        <v>15.339359999999997</v>
      </c>
      <c r="G62" s="35">
        <v>16.876799999999996</v>
      </c>
      <c r="H62" s="35">
        <v>17.439359999999994</v>
      </c>
      <c r="I62" s="35">
        <v>16.876799999999996</v>
      </c>
      <c r="J62" s="35">
        <v>17.439359999999994</v>
      </c>
      <c r="K62" s="35">
        <v>17.439359999999994</v>
      </c>
      <c r="L62" s="35">
        <v>16.876799999999996</v>
      </c>
      <c r="M62" s="36">
        <v>17.439359999999994</v>
      </c>
      <c r="P62" s="85"/>
    </row>
    <row r="63" spans="1:26" ht="13.8" thickBot="1" x14ac:dyDescent="0.3">
      <c r="A63" s="80" t="s">
        <v>679</v>
      </c>
      <c r="B63" s="81">
        <v>16.876799999999996</v>
      </c>
      <c r="C63" s="81">
        <v>17.439359999999994</v>
      </c>
      <c r="D63" s="81">
        <v>17.439359999999994</v>
      </c>
      <c r="E63" s="81">
        <v>5.6716800000000003</v>
      </c>
      <c r="F63" s="81">
        <v>15.339359999999997</v>
      </c>
      <c r="G63" s="81">
        <v>16.876799999999996</v>
      </c>
      <c r="H63" s="81">
        <v>17.439359999999994</v>
      </c>
      <c r="I63" s="81">
        <v>16.876799999999996</v>
      </c>
      <c r="J63" s="81">
        <v>17.439359999999994</v>
      </c>
      <c r="K63" s="81">
        <v>17.439359999999994</v>
      </c>
      <c r="L63" s="81">
        <v>16.876799999999996</v>
      </c>
      <c r="M63" s="82">
        <v>17.439359999999994</v>
      </c>
      <c r="P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P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85"/>
      <c r="Q68" s="85"/>
      <c r="R68" s="85"/>
      <c r="S68" s="85"/>
      <c r="U68" s="85"/>
      <c r="V68" s="85"/>
      <c r="W68" s="85"/>
      <c r="X68" s="85"/>
      <c r="Y68" s="85"/>
      <c r="Z68" s="85"/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O69" s="85"/>
      <c r="Q69" s="85"/>
      <c r="R69" s="85"/>
      <c r="S69" s="85"/>
      <c r="U69" s="85"/>
      <c r="V69" s="85"/>
      <c r="W69" s="85"/>
      <c r="X69" s="85"/>
      <c r="Y69" s="85"/>
      <c r="Z69" s="85"/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  <c r="O70" s="85"/>
      <c r="Q70" s="85"/>
      <c r="R70" s="85"/>
      <c r="S70" s="85"/>
      <c r="U70" s="85"/>
      <c r="V70" s="85"/>
      <c r="W70" s="85"/>
      <c r="X70" s="85"/>
      <c r="Y70" s="85"/>
      <c r="Z70" s="85"/>
    </row>
    <row r="71" spans="1:26" x14ac:dyDescent="0.25">
      <c r="A71" s="79" t="s">
        <v>730</v>
      </c>
      <c r="B71" s="35">
        <v>287.28351999999995</v>
      </c>
      <c r="C71" s="35">
        <v>104.02630400000001</v>
      </c>
      <c r="D71" s="35">
        <v>194.816304</v>
      </c>
      <c r="E71" s="35">
        <v>227.63795199999998</v>
      </c>
      <c r="F71" s="35">
        <v>247.34630399999998</v>
      </c>
      <c r="G71" s="35">
        <v>259.67352</v>
      </c>
      <c r="H71" s="35">
        <v>233.006304</v>
      </c>
      <c r="I71" s="35">
        <v>135.57352000000003</v>
      </c>
      <c r="J71" s="35">
        <v>162.33630399999998</v>
      </c>
      <c r="K71" s="35">
        <v>189.61630399999999</v>
      </c>
      <c r="L71" s="35">
        <v>178.65352000000001</v>
      </c>
      <c r="M71" s="36">
        <v>169.32630399999999</v>
      </c>
    </row>
    <row r="72" spans="1:26" ht="13.8" thickBot="1" x14ac:dyDescent="0.3">
      <c r="A72" s="80" t="s">
        <v>679</v>
      </c>
      <c r="B72" s="81">
        <v>287.28351999999995</v>
      </c>
      <c r="C72" s="81">
        <v>104.02630400000001</v>
      </c>
      <c r="D72" s="81">
        <v>194.816304</v>
      </c>
      <c r="E72" s="81">
        <v>227.63795199999998</v>
      </c>
      <c r="F72" s="81">
        <v>247.34630399999998</v>
      </c>
      <c r="G72" s="81">
        <v>259.67352</v>
      </c>
      <c r="H72" s="81">
        <v>233.006304</v>
      </c>
      <c r="I72" s="81">
        <v>135.57352000000003</v>
      </c>
      <c r="J72" s="81">
        <v>162.33630399999998</v>
      </c>
      <c r="K72" s="81">
        <v>189.61630399999999</v>
      </c>
      <c r="L72" s="81">
        <v>178.65352000000001</v>
      </c>
      <c r="M72" s="82">
        <v>169.32630399999999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28.409999999999997</v>
      </c>
      <c r="C74" s="35">
        <v>28.82</v>
      </c>
      <c r="D74" s="35">
        <v>27.200000000000003</v>
      </c>
      <c r="E74" s="35">
        <v>23.480000000000004</v>
      </c>
      <c r="F74" s="35">
        <v>23.68</v>
      </c>
      <c r="G74" s="35">
        <v>19.740000000000002</v>
      </c>
      <c r="H74" s="35">
        <v>17.05</v>
      </c>
      <c r="I74" s="35">
        <v>14.819999999999999</v>
      </c>
      <c r="J74" s="35">
        <v>16.260000000000002</v>
      </c>
      <c r="K74" s="35">
        <v>19.529999999999998</v>
      </c>
      <c r="L74" s="35">
        <v>23.58</v>
      </c>
      <c r="M74" s="36">
        <v>27.28</v>
      </c>
    </row>
    <row r="75" spans="1:26" x14ac:dyDescent="0.25">
      <c r="A75" s="83" t="s">
        <v>733</v>
      </c>
      <c r="B75" s="35">
        <v>0</v>
      </c>
      <c r="C75" s="35">
        <v>65.8</v>
      </c>
      <c r="D75" s="35">
        <v>67.19</v>
      </c>
      <c r="E75" s="35">
        <v>61.159999999999989</v>
      </c>
      <c r="F75" s="35">
        <v>68.560000000000016</v>
      </c>
      <c r="G75" s="35">
        <v>67.16</v>
      </c>
      <c r="H75" s="35">
        <v>72.8</v>
      </c>
      <c r="I75" s="35">
        <v>70.959999999999994</v>
      </c>
      <c r="J75" s="35">
        <v>72.940000000000026</v>
      </c>
      <c r="K75" s="35">
        <v>71.420000000000016</v>
      </c>
      <c r="L75" s="35">
        <v>65.320000000000007</v>
      </c>
      <c r="M75" s="36">
        <v>67</v>
      </c>
    </row>
    <row r="76" spans="1:26" ht="13.8" thickBot="1" x14ac:dyDescent="0.3">
      <c r="A76" s="80" t="s">
        <v>679</v>
      </c>
      <c r="B76" s="81">
        <v>28.409999999999997</v>
      </c>
      <c r="C76" s="81">
        <v>94.62</v>
      </c>
      <c r="D76" s="81">
        <v>94.39</v>
      </c>
      <c r="E76" s="81">
        <v>84.639999999999986</v>
      </c>
      <c r="F76" s="81">
        <v>92.240000000000009</v>
      </c>
      <c r="G76" s="81">
        <v>86.9</v>
      </c>
      <c r="H76" s="81">
        <v>89.85</v>
      </c>
      <c r="I76" s="81">
        <v>85.779999999999987</v>
      </c>
      <c r="J76" s="81">
        <v>89.200000000000031</v>
      </c>
      <c r="K76" s="81">
        <v>90.950000000000017</v>
      </c>
      <c r="L76" s="81">
        <v>88.9</v>
      </c>
      <c r="M76" s="82">
        <v>94.28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65.449999999999989</v>
      </c>
      <c r="C78" s="35">
        <v>86.238000000000014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65.449999999999989</v>
      </c>
      <c r="C80" s="81">
        <v>86.238000000000014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30.240000000000006</v>
      </c>
      <c r="C82" s="35">
        <v>25.84</v>
      </c>
      <c r="D82" s="35">
        <v>22.97</v>
      </c>
      <c r="E82" s="35">
        <v>14.68</v>
      </c>
      <c r="F82" s="35">
        <v>29.18</v>
      </c>
      <c r="G82" s="35">
        <v>31.92</v>
      </c>
      <c r="H82" s="35">
        <v>37.930000000000007</v>
      </c>
      <c r="I82" s="35">
        <v>38.319999999999993</v>
      </c>
      <c r="J82" s="35">
        <v>35.270000000000003</v>
      </c>
      <c r="K82" s="35">
        <v>37.779999999999994</v>
      </c>
      <c r="L82" s="35">
        <v>40.24</v>
      </c>
      <c r="M82" s="36">
        <v>36.120000000000005</v>
      </c>
    </row>
    <row r="83" spans="1:13" x14ac:dyDescent="0.25">
      <c r="A83" s="83" t="s">
        <v>739</v>
      </c>
      <c r="B83" s="35">
        <v>38.26</v>
      </c>
      <c r="C83" s="35">
        <v>39.909999999999997</v>
      </c>
      <c r="D83" s="35">
        <v>37.70000000000001</v>
      </c>
      <c r="E83" s="35">
        <v>32.56</v>
      </c>
      <c r="F83" s="35">
        <v>32.82</v>
      </c>
      <c r="G83" s="35">
        <v>27.34</v>
      </c>
      <c r="H83" s="35">
        <v>23.669999999999998</v>
      </c>
      <c r="I83" s="35">
        <v>20.560000000000002</v>
      </c>
      <c r="J83" s="35">
        <v>22.52</v>
      </c>
      <c r="K83" s="35">
        <v>27.04</v>
      </c>
      <c r="L83" s="35">
        <v>32.68</v>
      </c>
      <c r="M83" s="36">
        <v>37.82</v>
      </c>
    </row>
    <row r="84" spans="1:13" ht="13.8" thickBot="1" x14ac:dyDescent="0.3">
      <c r="A84" s="80" t="s">
        <v>679</v>
      </c>
      <c r="B84" s="81">
        <v>68.5</v>
      </c>
      <c r="C84" s="81">
        <v>65.75</v>
      </c>
      <c r="D84" s="81">
        <v>60.670000000000009</v>
      </c>
      <c r="E84" s="81">
        <v>47.24</v>
      </c>
      <c r="F84" s="81">
        <v>62</v>
      </c>
      <c r="G84" s="81">
        <v>59.260000000000005</v>
      </c>
      <c r="H84" s="81">
        <v>61.600000000000009</v>
      </c>
      <c r="I84" s="81">
        <v>58.879999999999995</v>
      </c>
      <c r="J84" s="81">
        <v>57.790000000000006</v>
      </c>
      <c r="K84" s="81">
        <v>64.819999999999993</v>
      </c>
      <c r="L84" s="81">
        <v>72.92</v>
      </c>
      <c r="M84" s="82">
        <v>73.94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32.03</v>
      </c>
      <c r="C86" s="35">
        <v>35.889999999999993</v>
      </c>
      <c r="D86" s="35">
        <v>60.45</v>
      </c>
      <c r="E86" s="35">
        <v>54.599999999999994</v>
      </c>
      <c r="F86" s="35">
        <v>60.45</v>
      </c>
      <c r="G86" s="35">
        <v>58.5</v>
      </c>
      <c r="H86" s="35">
        <v>60.45</v>
      </c>
      <c r="I86" s="35">
        <v>58.5</v>
      </c>
      <c r="J86" s="35">
        <v>60.45</v>
      </c>
      <c r="K86" s="35">
        <v>60.45</v>
      </c>
      <c r="L86" s="35">
        <v>58.5</v>
      </c>
      <c r="M86" s="36">
        <v>49.600000000000009</v>
      </c>
    </row>
    <row r="87" spans="1:13" ht="13.8" thickBot="1" x14ac:dyDescent="0.3">
      <c r="A87" s="80" t="s">
        <v>679</v>
      </c>
      <c r="B87" s="81">
        <v>32.03</v>
      </c>
      <c r="C87" s="81">
        <v>35.889999999999993</v>
      </c>
      <c r="D87" s="81">
        <v>60.45</v>
      </c>
      <c r="E87" s="81">
        <v>54.599999999999994</v>
      </c>
      <c r="F87" s="81">
        <v>60.45</v>
      </c>
      <c r="G87" s="81">
        <v>58.5</v>
      </c>
      <c r="H87" s="81">
        <v>60.45</v>
      </c>
      <c r="I87" s="81">
        <v>58.5</v>
      </c>
      <c r="J87" s="81">
        <v>60.45</v>
      </c>
      <c r="K87" s="81">
        <v>60.45</v>
      </c>
      <c r="L87" s="81">
        <v>58.5</v>
      </c>
      <c r="M87" s="82">
        <v>49.600000000000009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45.980000000000004</v>
      </c>
      <c r="C89" s="35">
        <v>122.53999999999999</v>
      </c>
      <c r="D89" s="35">
        <v>132.4</v>
      </c>
      <c r="E89" s="35">
        <v>99.57999999999997</v>
      </c>
      <c r="F89" s="35">
        <v>77.27</v>
      </c>
      <c r="G89" s="35">
        <v>65.420000000000016</v>
      </c>
      <c r="H89" s="35">
        <v>52.599999999999987</v>
      </c>
      <c r="I89" s="35">
        <v>44.92</v>
      </c>
      <c r="J89" s="35">
        <v>42.440000000000012</v>
      </c>
      <c r="K89" s="35">
        <v>42.440000000000012</v>
      </c>
      <c r="L89" s="35">
        <v>44.92</v>
      </c>
      <c r="M89" s="36">
        <v>127.82000000000001</v>
      </c>
    </row>
    <row r="90" spans="1:13" x14ac:dyDescent="0.25">
      <c r="A90" s="79" t="s">
        <v>744</v>
      </c>
      <c r="B90" s="35">
        <v>10.509999999999998</v>
      </c>
      <c r="C90" s="35">
        <v>10.550000000000002</v>
      </c>
      <c r="D90" s="35">
        <v>9.639999999999997</v>
      </c>
      <c r="E90" s="35">
        <v>8.4</v>
      </c>
      <c r="F90" s="35">
        <v>9.0799999999999983</v>
      </c>
      <c r="G90" s="35">
        <v>8.1</v>
      </c>
      <c r="H90" s="35">
        <v>11.179999999999998</v>
      </c>
      <c r="I90" s="35">
        <v>10.280000000000001</v>
      </c>
      <c r="J90" s="35">
        <v>10.939999999999998</v>
      </c>
      <c r="K90" s="35">
        <v>0</v>
      </c>
      <c r="L90" s="35">
        <v>0</v>
      </c>
      <c r="M90" s="36">
        <v>0</v>
      </c>
    </row>
    <row r="91" spans="1:13" x14ac:dyDescent="0.25">
      <c r="A91" s="79" t="s">
        <v>745</v>
      </c>
      <c r="B91" s="35">
        <v>30.96</v>
      </c>
      <c r="C91" s="35">
        <v>32.799999999999997</v>
      </c>
      <c r="D91" s="35">
        <v>32.94</v>
      </c>
      <c r="E91" s="35">
        <v>29.759999999999994</v>
      </c>
      <c r="F91" s="35">
        <v>34.200000000000003</v>
      </c>
      <c r="G91" s="35">
        <v>31.680000000000003</v>
      </c>
      <c r="H91" s="35">
        <v>26.69</v>
      </c>
      <c r="I91" s="35">
        <v>27.22</v>
      </c>
      <c r="J91" s="35">
        <v>25.199999999999996</v>
      </c>
      <c r="K91" s="35">
        <v>28.61</v>
      </c>
      <c r="L91" s="35">
        <v>28.8</v>
      </c>
      <c r="M91" s="36">
        <v>35.719999999999992</v>
      </c>
    </row>
    <row r="92" spans="1:13" x14ac:dyDescent="0.25">
      <c r="A92" s="79" t="s">
        <v>746</v>
      </c>
      <c r="B92" s="35">
        <v>8.1899999999999977</v>
      </c>
      <c r="C92" s="35">
        <v>8.76</v>
      </c>
      <c r="D92" s="35">
        <v>8.76</v>
      </c>
      <c r="E92" s="35">
        <v>7.9200000000000008</v>
      </c>
      <c r="F92" s="35">
        <v>9.0799999999999983</v>
      </c>
      <c r="G92" s="35">
        <v>8.4400000000000013</v>
      </c>
      <c r="H92" s="35">
        <v>7.120000000000001</v>
      </c>
      <c r="I92" s="35">
        <v>7.2</v>
      </c>
      <c r="J92" s="35">
        <v>7.9599999999999991</v>
      </c>
      <c r="K92" s="35">
        <v>7.65</v>
      </c>
      <c r="L92" s="35">
        <v>6.2399999999999993</v>
      </c>
      <c r="M92" s="36">
        <v>13.44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20.268639999999994</v>
      </c>
      <c r="F93" s="35">
        <v>20.890279999999997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64.76303999999999</v>
      </c>
      <c r="C94" s="35">
        <v>66.941808000000009</v>
      </c>
      <c r="D94" s="35">
        <v>66.941808000000009</v>
      </c>
      <c r="E94" s="35">
        <v>33.295503999999994</v>
      </c>
      <c r="F94" s="35">
        <v>39.791807999999996</v>
      </c>
      <c r="G94" s="35">
        <v>76.643040000000013</v>
      </c>
      <c r="H94" s="35">
        <v>66.941808000000009</v>
      </c>
      <c r="I94" s="35">
        <v>64.763040000000004</v>
      </c>
      <c r="J94" s="35">
        <v>66.941808000000009</v>
      </c>
      <c r="K94" s="35">
        <v>0</v>
      </c>
      <c r="L94" s="35">
        <v>27.78304</v>
      </c>
      <c r="M94" s="36">
        <v>0</v>
      </c>
    </row>
    <row r="95" spans="1:13" x14ac:dyDescent="0.25">
      <c r="A95" s="79" t="s">
        <v>749</v>
      </c>
      <c r="B95" s="35">
        <v>103.278064</v>
      </c>
      <c r="C95" s="35">
        <v>21.650332799999997</v>
      </c>
      <c r="D95" s="35">
        <v>0</v>
      </c>
      <c r="E95" s="35">
        <v>28.6935264</v>
      </c>
      <c r="F95" s="35">
        <v>73.880332799999991</v>
      </c>
      <c r="G95" s="35">
        <v>181.45806400000001</v>
      </c>
      <c r="H95" s="35">
        <v>105.51033279999999</v>
      </c>
      <c r="I95" s="35">
        <v>89.388064000000014</v>
      </c>
      <c r="J95" s="35">
        <v>26.480332799999996</v>
      </c>
      <c r="K95" s="35">
        <v>42.85033279999999</v>
      </c>
      <c r="L95" s="35">
        <v>62.268063999999995</v>
      </c>
      <c r="M95" s="36">
        <v>0</v>
      </c>
    </row>
    <row r="96" spans="1:13" x14ac:dyDescent="0.25">
      <c r="A96" s="79" t="s">
        <v>750</v>
      </c>
      <c r="B96" s="35">
        <v>140.20806399999998</v>
      </c>
      <c r="C96" s="35">
        <v>39.050332799999993</v>
      </c>
      <c r="D96" s="35">
        <v>75.10033279999999</v>
      </c>
      <c r="E96" s="35">
        <v>160.45352639999999</v>
      </c>
      <c r="F96" s="35">
        <v>194.49033279999998</v>
      </c>
      <c r="G96" s="35">
        <v>188.22806399999999</v>
      </c>
      <c r="H96" s="35">
        <v>164.66033279999999</v>
      </c>
      <c r="I96" s="35">
        <v>147.69806399999999</v>
      </c>
      <c r="J96" s="35">
        <v>144.5003328</v>
      </c>
      <c r="K96" s="35">
        <v>158.94033279999996</v>
      </c>
      <c r="L96" s="35">
        <v>147.89806399999998</v>
      </c>
      <c r="M96" s="36">
        <v>20.590332799999995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50.75</v>
      </c>
      <c r="L100" s="35">
        <v>52.879999999999995</v>
      </c>
      <c r="M100" s="36">
        <v>86.489999999999981</v>
      </c>
    </row>
    <row r="101" spans="1:26" x14ac:dyDescent="0.25">
      <c r="A101" s="79" t="s">
        <v>755</v>
      </c>
      <c r="B101" s="35">
        <v>1.83</v>
      </c>
      <c r="C101" s="35">
        <v>2.5600000000000005</v>
      </c>
      <c r="D101" s="35">
        <v>2.5600000000000005</v>
      </c>
      <c r="E101" s="35">
        <v>2.3200000000000003</v>
      </c>
      <c r="F101" s="35">
        <v>2.5600000000000005</v>
      </c>
      <c r="G101" s="35">
        <v>2.4800000000000004</v>
      </c>
      <c r="H101" s="35">
        <v>2.5600000000000005</v>
      </c>
      <c r="I101" s="35">
        <v>2.4800000000000004</v>
      </c>
      <c r="J101" s="35">
        <v>2.5600000000000005</v>
      </c>
      <c r="K101" s="35">
        <v>2.5600000000000005</v>
      </c>
      <c r="L101" s="35">
        <v>2.4800000000000004</v>
      </c>
      <c r="M101" s="36">
        <v>2.5600000000000005</v>
      </c>
    </row>
    <row r="102" spans="1:26" ht="13.8" thickBot="1" x14ac:dyDescent="0.3">
      <c r="A102" s="80" t="s">
        <v>679</v>
      </c>
      <c r="B102" s="81">
        <v>405.71916799999997</v>
      </c>
      <c r="C102" s="81">
        <v>304.85247359999994</v>
      </c>
      <c r="D102" s="81">
        <v>328.34214079999998</v>
      </c>
      <c r="E102" s="81">
        <v>390.69119679999994</v>
      </c>
      <c r="F102" s="81">
        <v>461.24275359999996</v>
      </c>
      <c r="G102" s="81">
        <v>562.4491680000001</v>
      </c>
      <c r="H102" s="81">
        <v>437.26247359999996</v>
      </c>
      <c r="I102" s="81">
        <v>393.94916799999999</v>
      </c>
      <c r="J102" s="81">
        <v>327.02247359999996</v>
      </c>
      <c r="K102" s="81">
        <v>333.80066559999995</v>
      </c>
      <c r="L102" s="81">
        <v>373.26916799999998</v>
      </c>
      <c r="M102" s="82">
        <v>286.62033279999997</v>
      </c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79" t="s">
        <v>758</v>
      </c>
      <c r="B105" s="35">
        <v>12.007200000000001</v>
      </c>
      <c r="C105" s="35">
        <v>0</v>
      </c>
      <c r="D105" s="35">
        <v>0</v>
      </c>
      <c r="E105" s="35">
        <v>38.798720000000003</v>
      </c>
      <c r="F105" s="35">
        <v>141.82144</v>
      </c>
      <c r="G105" s="35">
        <v>29.277200000000001</v>
      </c>
      <c r="H105" s="35">
        <v>0</v>
      </c>
      <c r="I105" s="35">
        <v>0</v>
      </c>
      <c r="J105" s="35">
        <v>0</v>
      </c>
      <c r="K105" s="35">
        <v>25.501439999999999</v>
      </c>
      <c r="L105" s="35">
        <v>58.4572</v>
      </c>
      <c r="M105" s="36">
        <v>32.271439999999998</v>
      </c>
      <c r="P105" s="84"/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.8" thickBot="1" x14ac:dyDescent="0.3">
      <c r="A111" s="80" t="s">
        <v>679</v>
      </c>
      <c r="B111" s="81">
        <v>12.007200000000001</v>
      </c>
      <c r="C111" s="81">
        <v>0</v>
      </c>
      <c r="D111" s="81">
        <v>0</v>
      </c>
      <c r="E111" s="81">
        <v>38.798720000000003</v>
      </c>
      <c r="F111" s="81">
        <v>141.82144</v>
      </c>
      <c r="G111" s="81">
        <v>29.277200000000001</v>
      </c>
      <c r="H111" s="81">
        <v>0</v>
      </c>
      <c r="I111" s="81">
        <v>0</v>
      </c>
      <c r="J111" s="81">
        <v>0</v>
      </c>
      <c r="K111" s="81">
        <v>25.501439999999999</v>
      </c>
      <c r="L111" s="81">
        <v>58.4572</v>
      </c>
      <c r="M111" s="82">
        <v>32.271439999999998</v>
      </c>
      <c r="Q111" s="84"/>
      <c r="R111" s="84"/>
      <c r="S111" s="84"/>
      <c r="U111" s="84"/>
      <c r="V111" s="84"/>
      <c r="W111" s="84"/>
      <c r="X111" s="84"/>
      <c r="Y111" s="84"/>
      <c r="Z111" s="84"/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  <c r="O112" s="84"/>
    </row>
    <row r="113" spans="1:24" x14ac:dyDescent="0.25">
      <c r="A113" s="79" t="s">
        <v>765</v>
      </c>
      <c r="B113" s="35">
        <v>3.5499999999999989</v>
      </c>
      <c r="C113" s="35">
        <v>2.2500000000000004</v>
      </c>
      <c r="D113" s="35">
        <v>1.9900000000000004</v>
      </c>
      <c r="E113" s="35">
        <v>1.6800000000000004</v>
      </c>
      <c r="F113" s="35">
        <v>1.8600000000000003</v>
      </c>
      <c r="G113" s="35">
        <v>2.4000000000000004</v>
      </c>
      <c r="H113" s="35">
        <v>2.75</v>
      </c>
      <c r="I113" s="35">
        <v>2.4800000000000004</v>
      </c>
      <c r="J113" s="35">
        <v>2.75</v>
      </c>
      <c r="K113" s="35">
        <v>2.2500000000000004</v>
      </c>
      <c r="L113" s="35">
        <v>2.4800000000000004</v>
      </c>
      <c r="M113" s="36">
        <v>3.18</v>
      </c>
    </row>
    <row r="114" spans="1:24" x14ac:dyDescent="0.25">
      <c r="A114" s="79" t="s">
        <v>766</v>
      </c>
      <c r="B114" s="35">
        <v>0</v>
      </c>
      <c r="C114" s="35">
        <v>44.91</v>
      </c>
      <c r="D114" s="35">
        <v>45.959999999999994</v>
      </c>
      <c r="E114" s="35">
        <v>42.47999999999999</v>
      </c>
      <c r="F114" s="35">
        <v>44.88</v>
      </c>
      <c r="G114" s="35">
        <v>28.399999999999991</v>
      </c>
      <c r="H114" s="35">
        <v>31.609999999999996</v>
      </c>
      <c r="I114" s="35">
        <v>36.400000000000006</v>
      </c>
      <c r="J114" s="35">
        <v>36.96</v>
      </c>
      <c r="K114" s="35">
        <v>33.43</v>
      </c>
      <c r="L114" s="35">
        <v>35.999999999999993</v>
      </c>
      <c r="M114" s="36">
        <v>47.43</v>
      </c>
    </row>
    <row r="115" spans="1:24" x14ac:dyDescent="0.25">
      <c r="A115" s="79" t="s">
        <v>767</v>
      </c>
      <c r="B115" s="35">
        <v>0</v>
      </c>
      <c r="C115" s="35">
        <v>7.04</v>
      </c>
      <c r="D115" s="35">
        <v>7.1400000000000015</v>
      </c>
      <c r="E115" s="35">
        <v>6.64</v>
      </c>
      <c r="F115" s="35">
        <v>6.92</v>
      </c>
      <c r="G115" s="35">
        <v>4.4399999999999995</v>
      </c>
      <c r="H115" s="35">
        <v>4.9200000000000008</v>
      </c>
      <c r="I115" s="35">
        <v>1.81</v>
      </c>
      <c r="J115" s="35">
        <v>5.8000000000000007</v>
      </c>
      <c r="K115" s="35">
        <v>5.2000000000000011</v>
      </c>
      <c r="L115" s="35">
        <v>5.6000000000000014</v>
      </c>
      <c r="M115" s="36">
        <v>7.4000000000000012</v>
      </c>
    </row>
    <row r="116" spans="1:24" x14ac:dyDescent="0.25">
      <c r="A116" s="79" t="s">
        <v>768</v>
      </c>
      <c r="B116" s="35">
        <v>33.979999999999997</v>
      </c>
      <c r="C116" s="35">
        <v>27.9</v>
      </c>
      <c r="D116" s="35">
        <v>11.17</v>
      </c>
      <c r="E116" s="35">
        <v>18.310000000000002</v>
      </c>
      <c r="F116" s="35">
        <v>31.429999999999996</v>
      </c>
      <c r="G116" s="35">
        <v>35.819999999999993</v>
      </c>
      <c r="H116" s="35">
        <v>137.12</v>
      </c>
      <c r="I116" s="35">
        <v>232.32999999999998</v>
      </c>
      <c r="J116" s="35">
        <v>233.72</v>
      </c>
      <c r="K116" s="35">
        <v>92.340000000000018</v>
      </c>
      <c r="L116" s="35">
        <v>73.360000000000014</v>
      </c>
      <c r="M116" s="36">
        <v>62.41</v>
      </c>
    </row>
    <row r="117" spans="1:24" x14ac:dyDescent="0.25">
      <c r="A117" s="79" t="s">
        <v>769</v>
      </c>
      <c r="B117" s="35">
        <v>0</v>
      </c>
      <c r="C117" s="35">
        <v>9.9099999999999984</v>
      </c>
      <c r="D117" s="35">
        <v>54.92</v>
      </c>
      <c r="E117" s="35">
        <v>63.599999999999994</v>
      </c>
      <c r="F117" s="35">
        <v>57.409999999999989</v>
      </c>
      <c r="G117" s="35">
        <v>28.930000000000007</v>
      </c>
      <c r="H117" s="35">
        <v>45.1</v>
      </c>
      <c r="I117" s="35">
        <v>44.110000000000007</v>
      </c>
      <c r="J117" s="35">
        <v>37.030000000000008</v>
      </c>
      <c r="K117" s="35">
        <v>44.44</v>
      </c>
      <c r="L117" s="35">
        <v>48.31</v>
      </c>
      <c r="M117" s="36">
        <v>66.03</v>
      </c>
    </row>
    <row r="118" spans="1:24" x14ac:dyDescent="0.25">
      <c r="A118" s="79" t="s">
        <v>770</v>
      </c>
      <c r="B118" s="35">
        <v>4.1900000000000013</v>
      </c>
      <c r="C118" s="35">
        <v>6.6599999999999993</v>
      </c>
      <c r="D118" s="35">
        <v>3.9</v>
      </c>
      <c r="E118" s="35">
        <v>3.5300000000000002</v>
      </c>
      <c r="F118" s="35">
        <v>4.87</v>
      </c>
      <c r="G118" s="35">
        <v>4.9000000000000004</v>
      </c>
      <c r="H118" s="35">
        <v>1.3599999999999999</v>
      </c>
      <c r="I118" s="35">
        <v>1.3599999999999999</v>
      </c>
      <c r="J118" s="35">
        <v>4.88</v>
      </c>
      <c r="K118" s="35">
        <v>0</v>
      </c>
      <c r="L118" s="35">
        <v>0</v>
      </c>
      <c r="M118" s="36">
        <v>1.8800000000000003</v>
      </c>
      <c r="Q118" s="84"/>
      <c r="R118" s="84"/>
      <c r="S118" s="84"/>
      <c r="U118" s="84"/>
      <c r="V118" s="84"/>
      <c r="W118" s="84"/>
      <c r="X118" s="84"/>
    </row>
    <row r="119" spans="1:24" x14ac:dyDescent="0.25">
      <c r="A119" s="79" t="s">
        <v>771</v>
      </c>
      <c r="B119" s="35">
        <v>32.090000000000003</v>
      </c>
      <c r="C119" s="35">
        <v>41.970000000000013</v>
      </c>
      <c r="D119" s="35">
        <v>48.999999999999986</v>
      </c>
      <c r="E119" s="35">
        <v>44.59</v>
      </c>
      <c r="F119" s="35">
        <v>33.379999999999995</v>
      </c>
      <c r="G119" s="35">
        <v>23.86</v>
      </c>
      <c r="H119" s="35">
        <v>28.119999999999997</v>
      </c>
      <c r="I119" s="35">
        <v>28.469999999999995</v>
      </c>
      <c r="J119" s="35">
        <v>31.589999999999996</v>
      </c>
      <c r="K119" s="35">
        <v>26.53</v>
      </c>
      <c r="L119" s="35">
        <v>30.529999999999994</v>
      </c>
      <c r="M119" s="36">
        <v>50.37</v>
      </c>
      <c r="Q119" s="84"/>
      <c r="R119" s="84"/>
      <c r="S119" s="84"/>
      <c r="U119" s="84"/>
      <c r="V119" s="84"/>
      <c r="W119" s="84"/>
      <c r="X119" s="84"/>
    </row>
    <row r="120" spans="1:24" x14ac:dyDescent="0.25">
      <c r="A120" s="79" t="s">
        <v>772</v>
      </c>
      <c r="B120" s="35">
        <v>0</v>
      </c>
      <c r="C120" s="35">
        <v>152.06999999999996</v>
      </c>
      <c r="D120" s="35">
        <v>251.84000000000003</v>
      </c>
      <c r="E120" s="35">
        <v>202.96000000000004</v>
      </c>
      <c r="F120" s="35">
        <v>181.97000000000003</v>
      </c>
      <c r="G120" s="35">
        <v>82.69</v>
      </c>
      <c r="H120" s="35">
        <v>8.2900000000000009</v>
      </c>
      <c r="I120" s="35">
        <v>1.02</v>
      </c>
      <c r="J120" s="35">
        <v>0</v>
      </c>
      <c r="K120" s="35">
        <v>90.09</v>
      </c>
      <c r="L120" s="35">
        <v>0</v>
      </c>
      <c r="M120" s="36">
        <v>0</v>
      </c>
      <c r="O120" s="84"/>
      <c r="P120" s="84"/>
    </row>
    <row r="121" spans="1:24" x14ac:dyDescent="0.25">
      <c r="A121" s="79" t="s">
        <v>773</v>
      </c>
      <c r="B121" s="35">
        <v>23.74</v>
      </c>
      <c r="C121" s="35">
        <v>25.970000000000006</v>
      </c>
      <c r="D121" s="35">
        <v>23.130000000000006</v>
      </c>
      <c r="E121" s="35">
        <v>19.169999999999995</v>
      </c>
      <c r="F121" s="35">
        <v>19.149999999999999</v>
      </c>
      <c r="G121" s="35">
        <v>18.88</v>
      </c>
      <c r="H121" s="35">
        <v>20.040000000000003</v>
      </c>
      <c r="I121" s="35">
        <v>20.450000000000003</v>
      </c>
      <c r="J121" s="35">
        <v>20.92</v>
      </c>
      <c r="K121" s="35">
        <v>21.08</v>
      </c>
      <c r="L121" s="35">
        <v>20.509999999999998</v>
      </c>
      <c r="M121" s="36">
        <v>22.979999999999997</v>
      </c>
    </row>
    <row r="122" spans="1:24" x14ac:dyDescent="0.25">
      <c r="A122" s="79" t="s">
        <v>774</v>
      </c>
      <c r="B122" s="35">
        <v>103.19000000000001</v>
      </c>
      <c r="C122" s="35">
        <v>119.97999999999999</v>
      </c>
      <c r="D122" s="35">
        <v>135.37</v>
      </c>
      <c r="E122" s="35">
        <v>108.25000000000001</v>
      </c>
      <c r="F122" s="35">
        <v>100.38999999999997</v>
      </c>
      <c r="G122" s="35">
        <v>64.930000000000007</v>
      </c>
      <c r="H122" s="35">
        <v>61.09</v>
      </c>
      <c r="I122" s="35">
        <v>124.38999999999999</v>
      </c>
      <c r="J122" s="35">
        <v>93.9</v>
      </c>
      <c r="K122" s="35">
        <v>125.4</v>
      </c>
      <c r="L122" s="35">
        <v>84.919999999999987</v>
      </c>
      <c r="M122" s="36">
        <v>104.09999999999998</v>
      </c>
    </row>
    <row r="123" spans="1:24" x14ac:dyDescent="0.25">
      <c r="A123" s="79" t="s">
        <v>775</v>
      </c>
      <c r="B123" s="35">
        <v>42.256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116.90719999999999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0</v>
      </c>
      <c r="C132" s="35">
        <v>0</v>
      </c>
      <c r="D132" s="35">
        <v>0</v>
      </c>
      <c r="E132" s="35">
        <v>0</v>
      </c>
      <c r="F132" s="35">
        <v>0</v>
      </c>
      <c r="G132" s="35">
        <v>56.1464</v>
      </c>
      <c r="H132" s="35">
        <v>14.299280000000001</v>
      </c>
      <c r="I132" s="35">
        <v>12.9864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83" t="s">
        <v>786</v>
      </c>
      <c r="B134" s="35">
        <v>0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4.1806479999999988</v>
      </c>
      <c r="M134" s="36">
        <v>0</v>
      </c>
    </row>
    <row r="135" spans="1:25" x14ac:dyDescent="0.25">
      <c r="A135" s="83" t="s">
        <v>787</v>
      </c>
      <c r="B135" s="35">
        <v>221.10064800000001</v>
      </c>
      <c r="C135" s="35">
        <v>193.75566960000003</v>
      </c>
      <c r="D135" s="35">
        <v>118.7156696</v>
      </c>
      <c r="E135" s="35">
        <v>247.22060480000005</v>
      </c>
      <c r="F135" s="35">
        <v>273.75566959999998</v>
      </c>
      <c r="G135" s="35">
        <v>264.91064800000004</v>
      </c>
      <c r="H135" s="35">
        <v>273.75566959999998</v>
      </c>
      <c r="I135" s="35">
        <v>106.840648</v>
      </c>
      <c r="J135" s="35">
        <v>115.99566959999997</v>
      </c>
      <c r="K135" s="35">
        <v>192.14566960000002</v>
      </c>
      <c r="L135" s="35">
        <v>91.960647999999992</v>
      </c>
      <c r="M135" s="36">
        <v>18.795669599999997</v>
      </c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Q136" s="84"/>
      <c r="R136" s="84"/>
      <c r="S136" s="84"/>
      <c r="U136" s="84"/>
      <c r="V136" s="84"/>
      <c r="W136" s="84"/>
      <c r="X136" s="84"/>
      <c r="Y136" s="84"/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  <c r="O137" s="84"/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79" t="s">
        <v>791</v>
      </c>
      <c r="B139" s="35">
        <v>2.6100000000000008</v>
      </c>
      <c r="C139" s="35">
        <v>2.87</v>
      </c>
      <c r="D139" s="35">
        <v>1.0800000000000003</v>
      </c>
      <c r="E139" s="35">
        <v>1.4400000000000002</v>
      </c>
      <c r="F139" s="35">
        <v>0.03</v>
      </c>
      <c r="G139" s="35">
        <v>0</v>
      </c>
      <c r="H139" s="35">
        <v>1.7700000000000002</v>
      </c>
      <c r="I139" s="35">
        <v>2.8999999999999995</v>
      </c>
      <c r="J139" s="35">
        <v>1.8800000000000003</v>
      </c>
      <c r="K139" s="35">
        <v>0.9800000000000002</v>
      </c>
      <c r="L139" s="35">
        <v>2.1600000000000006</v>
      </c>
      <c r="M139" s="36">
        <v>1.1700000000000004</v>
      </c>
    </row>
    <row r="140" spans="1:25" x14ac:dyDescent="0.25">
      <c r="A140" s="79" t="s">
        <v>792</v>
      </c>
      <c r="B140" s="35">
        <v>11.350000000000001</v>
      </c>
      <c r="C140" s="35">
        <v>15.08</v>
      </c>
      <c r="D140" s="35">
        <v>5.5500000000000007</v>
      </c>
      <c r="E140" s="35">
        <v>7.36</v>
      </c>
      <c r="F140" s="35">
        <v>0.54000000000000015</v>
      </c>
      <c r="G140" s="35">
        <v>0.16</v>
      </c>
      <c r="H140" s="35">
        <v>9.1000000000000014</v>
      </c>
      <c r="I140" s="35">
        <v>18.880000000000003</v>
      </c>
      <c r="J140" s="35">
        <v>16.05</v>
      </c>
      <c r="K140" s="35">
        <v>5.76</v>
      </c>
      <c r="L140" s="35">
        <v>17.100000000000001</v>
      </c>
      <c r="M140" s="36">
        <v>6.71</v>
      </c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  <c r="P141" s="89"/>
    </row>
    <row r="142" spans="1:25" x14ac:dyDescent="0.25">
      <c r="A142" s="79" t="s">
        <v>794</v>
      </c>
      <c r="B142" s="35">
        <v>139.57000000000002</v>
      </c>
      <c r="C142" s="35">
        <v>94.91</v>
      </c>
      <c r="D142" s="35">
        <v>65.14</v>
      </c>
      <c r="E142" s="35">
        <v>71.090000000000018</v>
      </c>
      <c r="F142" s="35">
        <v>70.190000000000026</v>
      </c>
      <c r="G142" s="35">
        <v>88.690000000000012</v>
      </c>
      <c r="H142" s="35">
        <v>94.13000000000001</v>
      </c>
      <c r="I142" s="35">
        <v>163.19</v>
      </c>
      <c r="J142" s="35">
        <v>162.04999999999998</v>
      </c>
      <c r="K142" s="35">
        <v>182.48000000000002</v>
      </c>
      <c r="L142" s="35">
        <v>156.16999999999999</v>
      </c>
      <c r="M142" s="36">
        <v>208.70000000000002</v>
      </c>
    </row>
    <row r="143" spans="1:25" x14ac:dyDescent="0.25">
      <c r="A143" s="79" t="s">
        <v>795</v>
      </c>
      <c r="B143" s="35">
        <v>225.04999999999995</v>
      </c>
      <c r="C143" s="35">
        <v>169.67999999999995</v>
      </c>
      <c r="D143" s="35">
        <v>99.159999999999982</v>
      </c>
      <c r="E143" s="35">
        <v>110.49</v>
      </c>
      <c r="F143" s="35">
        <v>97.329999999999984</v>
      </c>
      <c r="G143" s="35">
        <v>136.82999999999998</v>
      </c>
      <c r="H143" s="35">
        <v>136.52000000000001</v>
      </c>
      <c r="I143" s="35">
        <v>245.20000000000005</v>
      </c>
      <c r="J143" s="35">
        <v>233.92999999999995</v>
      </c>
      <c r="K143" s="35">
        <v>273.88</v>
      </c>
      <c r="L143" s="35">
        <v>247.01</v>
      </c>
      <c r="M143" s="36">
        <v>325.19</v>
      </c>
    </row>
    <row r="144" spans="1:25" x14ac:dyDescent="0.25">
      <c r="A144" s="79" t="s">
        <v>796</v>
      </c>
      <c r="B144" s="35">
        <v>20.160000000000004</v>
      </c>
      <c r="C144" s="35">
        <v>20.840000000000003</v>
      </c>
      <c r="D144" s="35">
        <v>20.840000000000003</v>
      </c>
      <c r="E144" s="35">
        <v>18.8</v>
      </c>
      <c r="F144" s="35">
        <v>20.840000000000003</v>
      </c>
      <c r="G144" s="35">
        <v>20.160000000000004</v>
      </c>
      <c r="H144" s="35">
        <v>20.840000000000003</v>
      </c>
      <c r="I144" s="35">
        <v>20.720000000000002</v>
      </c>
      <c r="J144" s="35">
        <v>20.840000000000003</v>
      </c>
      <c r="K144" s="35">
        <v>16.119999999999997</v>
      </c>
      <c r="L144" s="35">
        <v>20.160000000000004</v>
      </c>
      <c r="M144" s="36">
        <v>22.04</v>
      </c>
    </row>
    <row r="145" spans="1:13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83" t="s">
        <v>801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.8" thickBot="1" x14ac:dyDescent="0.3">
      <c r="A152" s="80" t="s">
        <v>679</v>
      </c>
      <c r="B152" s="81">
        <v>979.74384799999996</v>
      </c>
      <c r="C152" s="81">
        <v>935.7956696</v>
      </c>
      <c r="D152" s="81">
        <v>894.90566960000001</v>
      </c>
      <c r="E152" s="81">
        <v>967.61060480000015</v>
      </c>
      <c r="F152" s="81">
        <v>944.94566959999986</v>
      </c>
      <c r="G152" s="81">
        <v>862.14704799999993</v>
      </c>
      <c r="H152" s="81">
        <v>890.81494960000009</v>
      </c>
      <c r="I152" s="81">
        <v>1063.5370479999999</v>
      </c>
      <c r="J152" s="81">
        <v>1018.2956695999999</v>
      </c>
      <c r="K152" s="81">
        <v>1112.1256696</v>
      </c>
      <c r="L152" s="81">
        <v>840.45129599999996</v>
      </c>
      <c r="M152" s="82">
        <v>948.38566960000003</v>
      </c>
    </row>
    <row r="153" spans="1:13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13" x14ac:dyDescent="0.25">
      <c r="A154" s="79" t="s">
        <v>805</v>
      </c>
      <c r="B154" s="35">
        <v>296.84000000000003</v>
      </c>
      <c r="C154" s="35">
        <v>207.85999999999999</v>
      </c>
      <c r="D154" s="35">
        <v>206.98000000000002</v>
      </c>
      <c r="E154" s="35">
        <v>188.22000000000003</v>
      </c>
      <c r="F154" s="35">
        <v>153.82999999999998</v>
      </c>
      <c r="G154" s="35">
        <v>207.57000000000005</v>
      </c>
      <c r="H154" s="35">
        <v>221.04000000000002</v>
      </c>
      <c r="I154" s="35">
        <v>279.85999999999996</v>
      </c>
      <c r="J154" s="35">
        <v>377.24</v>
      </c>
      <c r="K154" s="35">
        <v>137.40000000000003</v>
      </c>
      <c r="L154" s="35">
        <v>134.69999999999999</v>
      </c>
      <c r="M154" s="36">
        <v>371.38000000000005</v>
      </c>
    </row>
    <row r="155" spans="1:13" x14ac:dyDescent="0.25">
      <c r="A155" s="79" t="s">
        <v>806</v>
      </c>
      <c r="B155" s="35">
        <v>21.819999999999997</v>
      </c>
      <c r="C155" s="35">
        <v>10.72</v>
      </c>
      <c r="D155" s="35">
        <v>10.659999999999998</v>
      </c>
      <c r="E155" s="35">
        <v>11.019999999999998</v>
      </c>
      <c r="F155" s="35">
        <v>9.93</v>
      </c>
      <c r="G155" s="35">
        <v>18.069999999999997</v>
      </c>
      <c r="H155" s="35">
        <v>22.71</v>
      </c>
      <c r="I155" s="35">
        <v>25.920000000000005</v>
      </c>
      <c r="J155" s="35">
        <v>26.760000000000005</v>
      </c>
      <c r="K155" s="35">
        <v>13.029999999999996</v>
      </c>
      <c r="L155" s="35">
        <v>7.2200000000000015</v>
      </c>
      <c r="M155" s="36">
        <v>18.119999999999997</v>
      </c>
    </row>
    <row r="156" spans="1:13" x14ac:dyDescent="0.25">
      <c r="A156" s="79" t="s">
        <v>807</v>
      </c>
      <c r="B156" s="35">
        <v>11.52</v>
      </c>
      <c r="C156" s="35">
        <v>14.480000000000002</v>
      </c>
      <c r="D156" s="35">
        <v>14.480000000000002</v>
      </c>
      <c r="E156" s="35">
        <v>12.880000000000004</v>
      </c>
      <c r="F156" s="35">
        <v>9.84</v>
      </c>
      <c r="G156" s="35">
        <v>6.3999999999999995</v>
      </c>
      <c r="H156" s="35">
        <v>3.4499999999999997</v>
      </c>
      <c r="I156" s="35">
        <v>3.34</v>
      </c>
      <c r="J156" s="35">
        <v>3.8099999999999996</v>
      </c>
      <c r="K156" s="35">
        <v>3.4499999999999997</v>
      </c>
      <c r="L156" s="35">
        <v>5.0400000000000009</v>
      </c>
      <c r="M156" s="36">
        <v>12.040000000000001</v>
      </c>
    </row>
    <row r="157" spans="1:13" x14ac:dyDescent="0.25">
      <c r="A157" s="79" t="s">
        <v>808</v>
      </c>
      <c r="B157" s="35">
        <v>26.18</v>
      </c>
      <c r="C157" s="35">
        <v>31.139999999999993</v>
      </c>
      <c r="D157" s="35">
        <v>33.990000000000009</v>
      </c>
      <c r="E157" s="35">
        <v>24.909999999999997</v>
      </c>
      <c r="F157" s="35">
        <v>22.380000000000003</v>
      </c>
      <c r="G157" s="35">
        <v>13.010000000000002</v>
      </c>
      <c r="H157" s="35">
        <v>24.219999999999995</v>
      </c>
      <c r="I157" s="35">
        <v>37.819999999999993</v>
      </c>
      <c r="J157" s="35">
        <v>36.36999999999999</v>
      </c>
      <c r="K157" s="35">
        <v>47.080000000000005</v>
      </c>
      <c r="L157" s="35">
        <v>19.93</v>
      </c>
      <c r="M157" s="36">
        <v>32.31</v>
      </c>
    </row>
    <row r="158" spans="1:13" x14ac:dyDescent="0.25">
      <c r="A158" s="79" t="s">
        <v>809</v>
      </c>
      <c r="B158" s="35">
        <v>3.31</v>
      </c>
      <c r="C158" s="35">
        <v>4.1100000000000003</v>
      </c>
      <c r="D158" s="35">
        <v>4.1100000000000003</v>
      </c>
      <c r="E158" s="35">
        <v>3.5199999999999996</v>
      </c>
      <c r="F158" s="35">
        <v>2.5600000000000005</v>
      </c>
      <c r="G158" s="35">
        <v>1.7000000000000004</v>
      </c>
      <c r="H158" s="35">
        <v>0.87000000000000011</v>
      </c>
      <c r="I158" s="35">
        <v>0.82000000000000028</v>
      </c>
      <c r="J158" s="35">
        <v>0.70000000000000018</v>
      </c>
      <c r="K158" s="35">
        <v>0.8600000000000001</v>
      </c>
      <c r="L158" s="35">
        <v>1.2800000000000002</v>
      </c>
      <c r="M158" s="36">
        <v>3.03</v>
      </c>
    </row>
    <row r="159" spans="1:13" x14ac:dyDescent="0.25">
      <c r="A159" s="79" t="s">
        <v>810</v>
      </c>
      <c r="B159" s="35">
        <v>23.530000000000005</v>
      </c>
      <c r="C159" s="35">
        <v>29.720000000000006</v>
      </c>
      <c r="D159" s="35">
        <v>29.720000000000006</v>
      </c>
      <c r="E159" s="35">
        <v>24.550000000000004</v>
      </c>
      <c r="F159" s="35">
        <v>22.929999999999993</v>
      </c>
      <c r="G159" s="35">
        <v>19.350000000000001</v>
      </c>
      <c r="H159" s="35">
        <v>13.339999999999998</v>
      </c>
      <c r="I159" s="35">
        <v>12.42</v>
      </c>
      <c r="J159" s="35">
        <v>18.199999999999996</v>
      </c>
      <c r="K159" s="35">
        <v>17.519999999999996</v>
      </c>
      <c r="L159" s="35">
        <v>17.059999999999995</v>
      </c>
      <c r="M159" s="36">
        <v>28.770000000000003</v>
      </c>
    </row>
    <row r="160" spans="1:13" x14ac:dyDescent="0.25">
      <c r="A160" s="79" t="s">
        <v>811</v>
      </c>
      <c r="B160" s="35">
        <v>17.78</v>
      </c>
      <c r="C160" s="35">
        <v>39.43</v>
      </c>
      <c r="D160" s="35">
        <v>39.43</v>
      </c>
      <c r="E160" s="35">
        <v>32.68</v>
      </c>
      <c r="F160" s="35">
        <v>21.51</v>
      </c>
      <c r="G160" s="35">
        <v>18.37</v>
      </c>
      <c r="H160" s="35">
        <v>2.65</v>
      </c>
      <c r="I160" s="35">
        <v>9.2399999999999984</v>
      </c>
      <c r="J160" s="35">
        <v>13.91</v>
      </c>
      <c r="K160" s="35">
        <v>14.59</v>
      </c>
      <c r="L160" s="35">
        <v>15.450000000000001</v>
      </c>
      <c r="M160" s="36">
        <v>34.519999999999996</v>
      </c>
    </row>
    <row r="161" spans="1:26" x14ac:dyDescent="0.25">
      <c r="A161" s="79" t="s">
        <v>812</v>
      </c>
      <c r="B161" s="35">
        <v>11.940000000000001</v>
      </c>
      <c r="C161" s="35">
        <v>19.48</v>
      </c>
      <c r="D161" s="35">
        <v>21.360000000000003</v>
      </c>
      <c r="E161" s="35">
        <v>16.02</v>
      </c>
      <c r="F161" s="35">
        <v>12.649999999999997</v>
      </c>
      <c r="G161" s="35">
        <v>9.42</v>
      </c>
      <c r="H161" s="35">
        <v>6.24</v>
      </c>
      <c r="I161" s="35">
        <v>4.3899999999999997</v>
      </c>
      <c r="J161" s="35">
        <v>3.45</v>
      </c>
      <c r="K161" s="35">
        <v>3.24</v>
      </c>
      <c r="L161" s="35">
        <v>2.7899999999999996</v>
      </c>
      <c r="M161" s="36">
        <v>11.600000000000003</v>
      </c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Q162" s="84"/>
      <c r="R162" s="84"/>
      <c r="S162" s="84"/>
      <c r="U162" s="84"/>
      <c r="V162" s="84"/>
      <c r="W162" s="84"/>
      <c r="X162" s="84"/>
      <c r="Y162" s="84"/>
    </row>
    <row r="163" spans="1:26" x14ac:dyDescent="0.25">
      <c r="A163" s="79" t="s">
        <v>814</v>
      </c>
      <c r="B163" s="35">
        <v>15.159999999999998</v>
      </c>
      <c r="C163" s="35">
        <v>19.139999999999993</v>
      </c>
      <c r="D163" s="35">
        <v>19.139999999999993</v>
      </c>
      <c r="E163" s="35">
        <v>17.279999999999998</v>
      </c>
      <c r="F163" s="35">
        <v>15</v>
      </c>
      <c r="G163" s="35">
        <v>12.35</v>
      </c>
      <c r="H163" s="35">
        <v>8.5499999999999989</v>
      </c>
      <c r="I163" s="35">
        <v>7.94</v>
      </c>
      <c r="J163" s="35">
        <v>11.270000000000001</v>
      </c>
      <c r="K163" s="35">
        <v>11.250000000000002</v>
      </c>
      <c r="L163" s="35">
        <v>10.979999999999997</v>
      </c>
      <c r="M163" s="36">
        <v>18.509999999999998</v>
      </c>
      <c r="P163" s="84"/>
    </row>
    <row r="164" spans="1:26" x14ac:dyDescent="0.25">
      <c r="A164" s="79" t="s">
        <v>815</v>
      </c>
      <c r="B164" s="35">
        <v>20.54</v>
      </c>
      <c r="C164" s="35">
        <v>39.039999999999992</v>
      </c>
      <c r="D164" s="35">
        <v>39.349999999999994</v>
      </c>
      <c r="E164" s="35">
        <v>35.1</v>
      </c>
      <c r="F164" s="35">
        <v>28.739999999999995</v>
      </c>
      <c r="G164" s="35">
        <v>21.43</v>
      </c>
      <c r="H164" s="35">
        <v>14.200000000000001</v>
      </c>
      <c r="I164" s="35">
        <v>9.9700000000000006</v>
      </c>
      <c r="J164" s="35">
        <v>7.85</v>
      </c>
      <c r="K164" s="35">
        <v>5.6800000000000006</v>
      </c>
      <c r="L164" s="35">
        <v>6.3300000000000018</v>
      </c>
      <c r="M164" s="36">
        <v>26.390000000000004</v>
      </c>
      <c r="P164" s="84"/>
      <c r="Q164" s="89"/>
      <c r="R164" s="89"/>
      <c r="S164" s="89"/>
      <c r="U164" s="89"/>
      <c r="V164" s="89"/>
      <c r="W164" s="89"/>
      <c r="X164" s="89"/>
      <c r="Y164" s="89"/>
      <c r="Z164" s="89"/>
    </row>
    <row r="165" spans="1:26" x14ac:dyDescent="0.25">
      <c r="A165" s="79" t="s">
        <v>816</v>
      </c>
      <c r="B165" s="35">
        <v>59.69</v>
      </c>
      <c r="C165" s="35">
        <v>45.98</v>
      </c>
      <c r="D165" s="35">
        <v>55.940000000000005</v>
      </c>
      <c r="E165" s="35">
        <v>60.659999999999989</v>
      </c>
      <c r="F165" s="35">
        <v>77.14</v>
      </c>
      <c r="G165" s="35">
        <v>50.349999999999994</v>
      </c>
      <c r="H165" s="35">
        <v>83.309999999999988</v>
      </c>
      <c r="I165" s="35">
        <v>3.25</v>
      </c>
      <c r="J165" s="35">
        <v>2.3899999999999997</v>
      </c>
      <c r="K165" s="35">
        <v>119.04</v>
      </c>
      <c r="L165" s="35">
        <v>115.2</v>
      </c>
      <c r="M165" s="36">
        <v>7.26</v>
      </c>
      <c r="P165" s="84"/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4"/>
    </row>
    <row r="168" spans="1:26" x14ac:dyDescent="0.25">
      <c r="A168" s="79" t="s">
        <v>819</v>
      </c>
      <c r="B168" s="35">
        <v>0</v>
      </c>
      <c r="C168" s="35">
        <v>228.03869599999999</v>
      </c>
      <c r="D168" s="35">
        <v>250.21869600000002</v>
      </c>
      <c r="E168" s="35">
        <v>225.94204799999997</v>
      </c>
      <c r="F168" s="35">
        <v>250.21869600000002</v>
      </c>
      <c r="G168" s="35">
        <v>242.12648000000002</v>
      </c>
      <c r="H168" s="35">
        <v>250.21869600000002</v>
      </c>
      <c r="I168" s="35">
        <v>185.11648</v>
      </c>
      <c r="J168" s="35">
        <v>228.00869599999999</v>
      </c>
      <c r="K168" s="35">
        <v>250.21869600000002</v>
      </c>
      <c r="L168" s="35">
        <v>242.12648000000002</v>
      </c>
      <c r="M168" s="36">
        <v>32.998695999999995</v>
      </c>
      <c r="O168" s="89"/>
    </row>
    <row r="169" spans="1:26" x14ac:dyDescent="0.25">
      <c r="A169" s="79" t="s">
        <v>820</v>
      </c>
      <c r="B169" s="35">
        <v>0</v>
      </c>
      <c r="C169" s="35">
        <v>0</v>
      </c>
      <c r="D169" s="35">
        <v>167.58800000000005</v>
      </c>
      <c r="E169" s="35">
        <v>177.404</v>
      </c>
      <c r="F169" s="35">
        <v>212.30799999999994</v>
      </c>
      <c r="G169" s="35">
        <v>182.01999999999998</v>
      </c>
      <c r="H169" s="35">
        <v>34.718000000000004</v>
      </c>
      <c r="I169" s="35">
        <v>0</v>
      </c>
      <c r="J169" s="35">
        <v>0</v>
      </c>
      <c r="K169" s="35">
        <v>0</v>
      </c>
      <c r="L169" s="35">
        <v>42.059999999999988</v>
      </c>
      <c r="M169" s="36">
        <v>52.877999999999993</v>
      </c>
      <c r="O169" s="89"/>
    </row>
    <row r="170" spans="1:26" x14ac:dyDescent="0.25">
      <c r="A170" s="79" t="s">
        <v>821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89"/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  <c r="O171" s="89"/>
    </row>
    <row r="172" spans="1:26" x14ac:dyDescent="0.25">
      <c r="A172" s="79" t="s">
        <v>823</v>
      </c>
      <c r="B172" s="35">
        <v>60.920000000000009</v>
      </c>
      <c r="C172" s="35">
        <v>72.44</v>
      </c>
      <c r="D172" s="35">
        <v>79.13</v>
      </c>
      <c r="E172" s="35">
        <v>60.45</v>
      </c>
      <c r="F172" s="35">
        <v>52.129999999999995</v>
      </c>
      <c r="G172" s="35">
        <v>30.29</v>
      </c>
      <c r="H172" s="35">
        <v>56.389999999999986</v>
      </c>
      <c r="I172" s="35">
        <v>89.260000000000019</v>
      </c>
      <c r="J172" s="35">
        <v>84.640000000000015</v>
      </c>
      <c r="K172" s="35">
        <v>109.84999999999997</v>
      </c>
      <c r="L172" s="35">
        <v>46.320000000000007</v>
      </c>
      <c r="M172" s="36">
        <v>75.27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0</v>
      </c>
      <c r="D176" s="35">
        <v>205.42145599999998</v>
      </c>
      <c r="E176" s="35">
        <v>52.772927999999993</v>
      </c>
      <c r="F176" s="35">
        <v>54.911456000000001</v>
      </c>
      <c r="G176" s="35">
        <v>56.525279999999995</v>
      </c>
      <c r="H176" s="35">
        <v>12.961456</v>
      </c>
      <c r="I176" s="35">
        <v>0</v>
      </c>
      <c r="J176" s="35">
        <v>0</v>
      </c>
      <c r="K176" s="35">
        <v>0</v>
      </c>
      <c r="L176" s="35">
        <v>10.075280000000001</v>
      </c>
      <c r="M176" s="36">
        <v>0</v>
      </c>
    </row>
    <row r="177" spans="1:13" x14ac:dyDescent="0.25">
      <c r="A177" s="83" t="s">
        <v>828</v>
      </c>
      <c r="B177" s="35">
        <v>0</v>
      </c>
      <c r="C177" s="35">
        <v>0</v>
      </c>
      <c r="D177" s="35">
        <v>0</v>
      </c>
      <c r="E177" s="35">
        <v>5.6429280000000004</v>
      </c>
      <c r="F177" s="35">
        <v>29.381455999999996</v>
      </c>
      <c r="G177" s="35">
        <v>171.04528000000002</v>
      </c>
      <c r="H177" s="35">
        <v>44.051456000000002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83" t="s">
        <v>834</v>
      </c>
      <c r="B183" s="35">
        <v>104.02</v>
      </c>
      <c r="C183" s="35">
        <v>67.92</v>
      </c>
      <c r="D183" s="35">
        <v>44.24</v>
      </c>
      <c r="E183" s="35">
        <v>55.639999999999986</v>
      </c>
      <c r="F183" s="35">
        <v>49.219999999999985</v>
      </c>
      <c r="G183" s="35">
        <v>57.129999999999995</v>
      </c>
      <c r="H183" s="35">
        <v>70.98</v>
      </c>
      <c r="I183" s="35">
        <v>85.72999999999999</v>
      </c>
      <c r="J183" s="35">
        <v>18.13</v>
      </c>
      <c r="K183" s="35">
        <v>152.18</v>
      </c>
      <c r="L183" s="35">
        <v>131.94999999999999</v>
      </c>
      <c r="M183" s="36">
        <v>77.31</v>
      </c>
    </row>
    <row r="184" spans="1:13" x14ac:dyDescent="0.25">
      <c r="A184" s="83" t="s">
        <v>835</v>
      </c>
      <c r="B184" s="35">
        <v>12.100000000000005</v>
      </c>
      <c r="C184" s="35">
        <v>26.600000000000005</v>
      </c>
      <c r="D184" s="35">
        <v>24.150000000000002</v>
      </c>
      <c r="E184" s="35">
        <v>11.520000000000001</v>
      </c>
      <c r="F184" s="35">
        <v>4.76</v>
      </c>
      <c r="G184" s="35">
        <v>4.59</v>
      </c>
      <c r="H184" s="35">
        <v>6.0599999999999978</v>
      </c>
      <c r="I184" s="35">
        <v>7.4</v>
      </c>
      <c r="J184" s="35">
        <v>6.74</v>
      </c>
      <c r="K184" s="35">
        <v>6.1399999999999988</v>
      </c>
      <c r="L184" s="35">
        <v>7.73</v>
      </c>
      <c r="M184" s="36">
        <v>22.109999999999996</v>
      </c>
    </row>
    <row r="185" spans="1:13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83" t="s">
        <v>837</v>
      </c>
      <c r="B186" s="35">
        <v>5.92</v>
      </c>
      <c r="C186" s="35">
        <v>7.200000000000002</v>
      </c>
      <c r="D186" s="35">
        <v>6.8800000000000008</v>
      </c>
      <c r="E186" s="35">
        <v>6.0000000000000009</v>
      </c>
      <c r="F186" s="35">
        <v>6.1800000000000006</v>
      </c>
      <c r="G186" s="35">
        <v>5.72</v>
      </c>
      <c r="H186" s="35">
        <v>5.9600000000000009</v>
      </c>
      <c r="I186" s="35">
        <v>5.72</v>
      </c>
      <c r="J186" s="35">
        <v>5.04</v>
      </c>
      <c r="K186" s="35">
        <v>5.6999999999999993</v>
      </c>
      <c r="L186" s="35">
        <v>5.9200000000000008</v>
      </c>
      <c r="M186" s="36">
        <v>5.04</v>
      </c>
    </row>
    <row r="187" spans="1:13" ht="13.8" thickBot="1" x14ac:dyDescent="0.3">
      <c r="A187" s="80" t="s">
        <v>679</v>
      </c>
      <c r="B187" s="81">
        <v>691.27</v>
      </c>
      <c r="C187" s="81">
        <v>863.29869600000006</v>
      </c>
      <c r="D187" s="81">
        <v>1252.7881520000003</v>
      </c>
      <c r="E187" s="81">
        <v>1022.2119039999999</v>
      </c>
      <c r="F187" s="81">
        <v>1035.619608</v>
      </c>
      <c r="G187" s="81">
        <v>1127.46704</v>
      </c>
      <c r="H187" s="81">
        <v>881.91960800000004</v>
      </c>
      <c r="I187" s="81">
        <v>768.19647999999995</v>
      </c>
      <c r="J187" s="81">
        <v>844.50869599999987</v>
      </c>
      <c r="K187" s="81">
        <v>897.22869600000001</v>
      </c>
      <c r="L187" s="81">
        <v>822.16175999999984</v>
      </c>
      <c r="M187" s="82">
        <v>829.53669600000001</v>
      </c>
    </row>
    <row r="188" spans="1:13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3" x14ac:dyDescent="0.25">
      <c r="A189" s="79" t="s">
        <v>839</v>
      </c>
      <c r="B189" s="35">
        <v>344.57</v>
      </c>
      <c r="C189" s="35">
        <v>319.8</v>
      </c>
      <c r="D189" s="35">
        <v>204.60999999999996</v>
      </c>
      <c r="E189" s="35">
        <v>157.05000000000001</v>
      </c>
      <c r="F189" s="35">
        <v>126.69000000000001</v>
      </c>
      <c r="G189" s="35">
        <v>68.800000000000011</v>
      </c>
      <c r="H189" s="35">
        <v>154.39000000000001</v>
      </c>
      <c r="I189" s="35">
        <v>236.33</v>
      </c>
      <c r="J189" s="35">
        <v>211.81000000000003</v>
      </c>
      <c r="K189" s="35">
        <v>167.99000000000004</v>
      </c>
      <c r="L189" s="35">
        <v>199.60000000000005</v>
      </c>
      <c r="M189" s="36">
        <v>371.93999999999994</v>
      </c>
    </row>
    <row r="190" spans="1:13" x14ac:dyDescent="0.25">
      <c r="A190" s="79" t="s">
        <v>840</v>
      </c>
      <c r="B190" s="35">
        <v>40.020000000000003</v>
      </c>
      <c r="C190" s="35">
        <v>52.32</v>
      </c>
      <c r="D190" s="35">
        <v>61.019999999999996</v>
      </c>
      <c r="E190" s="35">
        <v>55.589999999999996</v>
      </c>
      <c r="F190" s="35">
        <v>41.610000000000007</v>
      </c>
      <c r="G190" s="35">
        <v>29.729999999999993</v>
      </c>
      <c r="H190" s="35">
        <v>35.03</v>
      </c>
      <c r="I190" s="35">
        <v>35.43</v>
      </c>
      <c r="J190" s="35">
        <v>36.110000000000007</v>
      </c>
      <c r="K190" s="35">
        <v>33.090000000000003</v>
      </c>
      <c r="L190" s="35">
        <v>38.119999999999997</v>
      </c>
      <c r="M190" s="36">
        <v>62.730000000000004</v>
      </c>
    </row>
    <row r="191" spans="1:13" x14ac:dyDescent="0.25">
      <c r="A191" s="79" t="s">
        <v>841</v>
      </c>
      <c r="B191" s="35">
        <v>17.830000000000002</v>
      </c>
      <c r="C191" s="35">
        <v>23.32</v>
      </c>
      <c r="D191" s="35">
        <v>27.210000000000008</v>
      </c>
      <c r="E191" s="35">
        <v>24.700000000000003</v>
      </c>
      <c r="F191" s="35">
        <v>18.520000000000003</v>
      </c>
      <c r="G191" s="35">
        <v>13.28</v>
      </c>
      <c r="H191" s="35">
        <v>15.610000000000001</v>
      </c>
      <c r="I191" s="35">
        <v>15.79</v>
      </c>
      <c r="J191" s="35">
        <v>16.12</v>
      </c>
      <c r="K191" s="35">
        <v>14.72</v>
      </c>
      <c r="L191" s="35">
        <v>16.989999999999998</v>
      </c>
      <c r="M191" s="36">
        <v>27.970000000000002</v>
      </c>
    </row>
    <row r="192" spans="1:13" ht="13.8" thickBot="1" x14ac:dyDescent="0.3">
      <c r="A192" s="80" t="s">
        <v>679</v>
      </c>
      <c r="B192" s="81">
        <v>402.41999999999996</v>
      </c>
      <c r="C192" s="81">
        <v>395.44</v>
      </c>
      <c r="D192" s="81">
        <v>292.83999999999992</v>
      </c>
      <c r="E192" s="81">
        <v>237.34000000000003</v>
      </c>
      <c r="F192" s="81">
        <v>186.82000000000002</v>
      </c>
      <c r="G192" s="81">
        <v>111.81</v>
      </c>
      <c r="H192" s="81">
        <v>205.03000000000003</v>
      </c>
      <c r="I192" s="81">
        <v>287.55</v>
      </c>
      <c r="J192" s="81">
        <v>264.04000000000002</v>
      </c>
      <c r="K192" s="81">
        <v>215.80000000000004</v>
      </c>
      <c r="L192" s="81">
        <v>254.71000000000006</v>
      </c>
      <c r="M192" s="82">
        <v>462.64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</row>
    <row r="194" spans="1:25" x14ac:dyDescent="0.25">
      <c r="A194" s="79" t="s">
        <v>843</v>
      </c>
      <c r="B194" s="35">
        <v>88.18640000000002</v>
      </c>
      <c r="C194" s="35">
        <v>47.681279999999994</v>
      </c>
      <c r="D194" s="35">
        <v>51.501280000000001</v>
      </c>
      <c r="E194" s="35">
        <v>50.836640000000003</v>
      </c>
      <c r="F194" s="35">
        <v>71.441280000000006</v>
      </c>
      <c r="G194" s="35">
        <v>83.996400000000008</v>
      </c>
      <c r="H194" s="35">
        <v>61.301279999999998</v>
      </c>
      <c r="I194" s="35">
        <v>45.016399999999997</v>
      </c>
      <c r="J194" s="35">
        <v>33.841280000000005</v>
      </c>
      <c r="K194" s="35">
        <v>35.821280000000002</v>
      </c>
      <c r="L194" s="35">
        <v>33.756399999999999</v>
      </c>
      <c r="M194" s="36">
        <v>0</v>
      </c>
      <c r="Q194" s="89"/>
      <c r="R194" s="89"/>
      <c r="S194" s="89"/>
    </row>
    <row r="195" spans="1:25" x14ac:dyDescent="0.25">
      <c r="A195" s="79" t="s">
        <v>844</v>
      </c>
      <c r="B195" s="35">
        <v>45.017600000000002</v>
      </c>
      <c r="C195" s="35">
        <v>65.755520000000004</v>
      </c>
      <c r="D195" s="35">
        <v>24.145520000000001</v>
      </c>
      <c r="E195" s="35">
        <v>42.77176</v>
      </c>
      <c r="F195" s="35">
        <v>29.27552</v>
      </c>
      <c r="G195" s="35">
        <v>60.617599999999996</v>
      </c>
      <c r="H195" s="35">
        <v>44.755520000000004</v>
      </c>
      <c r="I195" s="35">
        <v>33.057600000000001</v>
      </c>
      <c r="J195" s="35">
        <v>24.625519999999998</v>
      </c>
      <c r="K195" s="35">
        <v>34.02552</v>
      </c>
      <c r="L195" s="35">
        <v>27.397599999999997</v>
      </c>
      <c r="M195" s="36">
        <v>0</v>
      </c>
    </row>
    <row r="196" spans="1:25" x14ac:dyDescent="0.25">
      <c r="A196" s="79" t="s">
        <v>845</v>
      </c>
      <c r="B196" s="35">
        <v>88.147600000000011</v>
      </c>
      <c r="C196" s="35">
        <v>86.177520000000015</v>
      </c>
      <c r="D196" s="35">
        <v>49.727519999999998</v>
      </c>
      <c r="E196" s="35">
        <v>101.51776000000001</v>
      </c>
      <c r="F196" s="35">
        <v>112.43752000000001</v>
      </c>
      <c r="G196" s="35">
        <v>108.79760000000002</v>
      </c>
      <c r="H196" s="35">
        <v>112.43752000000001</v>
      </c>
      <c r="I196" s="35">
        <v>98.877600000000001</v>
      </c>
      <c r="J196" s="35">
        <v>103.75752</v>
      </c>
      <c r="K196" s="35">
        <v>98.847520000000003</v>
      </c>
      <c r="L196" s="35">
        <v>50.947600000000001</v>
      </c>
      <c r="M196" s="36">
        <v>23.687519999999999</v>
      </c>
      <c r="Q196" s="84"/>
      <c r="R196" s="84"/>
      <c r="S196" s="84"/>
      <c r="U196" s="84"/>
      <c r="V196" s="84"/>
      <c r="W196" s="84"/>
      <c r="X196" s="84"/>
      <c r="Y196" s="84"/>
    </row>
    <row r="197" spans="1:25" x14ac:dyDescent="0.25">
      <c r="A197" s="79" t="s">
        <v>846</v>
      </c>
      <c r="B197" s="35">
        <v>87.13039999999998</v>
      </c>
      <c r="C197" s="35">
        <v>74.148079999999993</v>
      </c>
      <c r="D197" s="35">
        <v>68.998080000000002</v>
      </c>
      <c r="E197" s="35">
        <v>67.015040000000013</v>
      </c>
      <c r="F197" s="35">
        <v>74.148079999999993</v>
      </c>
      <c r="G197" s="35">
        <v>100.95039999999997</v>
      </c>
      <c r="H197" s="35">
        <v>93.17807999999998</v>
      </c>
      <c r="I197" s="35">
        <v>73.150400000000005</v>
      </c>
      <c r="J197" s="35">
        <v>57.928080000000008</v>
      </c>
      <c r="K197" s="35">
        <v>57.938079999999999</v>
      </c>
      <c r="L197" s="35">
        <v>51.3904</v>
      </c>
      <c r="M197" s="36">
        <v>10.58808</v>
      </c>
    </row>
    <row r="198" spans="1:25" x14ac:dyDescent="0.25">
      <c r="A198" s="83" t="s">
        <v>847</v>
      </c>
      <c r="B198" s="35">
        <v>84.190239999999989</v>
      </c>
      <c r="C198" s="35">
        <v>79.825247999999988</v>
      </c>
      <c r="D198" s="35">
        <v>113.04524799999999</v>
      </c>
      <c r="E198" s="35">
        <v>102.14022399999998</v>
      </c>
      <c r="F198" s="35">
        <v>113.04524799999999</v>
      </c>
      <c r="G198" s="35">
        <v>109.41023999999999</v>
      </c>
      <c r="H198" s="35">
        <v>113.04524799999999</v>
      </c>
      <c r="I198" s="35">
        <v>109.06023999999998</v>
      </c>
      <c r="J198" s="35">
        <v>109.60524799999999</v>
      </c>
      <c r="K198" s="35">
        <v>57.815247999999997</v>
      </c>
      <c r="L198" s="35">
        <v>63.750239999999991</v>
      </c>
      <c r="M198" s="36">
        <v>52.985247999999999</v>
      </c>
    </row>
    <row r="199" spans="1:25" ht="13.8" thickBot="1" x14ac:dyDescent="0.3">
      <c r="A199" s="80" t="s">
        <v>679</v>
      </c>
      <c r="B199" s="81">
        <v>392.67223999999999</v>
      </c>
      <c r="C199" s="81">
        <v>353.587648</v>
      </c>
      <c r="D199" s="81">
        <v>307.41764799999999</v>
      </c>
      <c r="E199" s="81">
        <v>364.28142400000002</v>
      </c>
      <c r="F199" s="81">
        <v>400.34764800000005</v>
      </c>
      <c r="G199" s="81">
        <v>463.77223999999995</v>
      </c>
      <c r="H199" s="81">
        <v>424.71764799999994</v>
      </c>
      <c r="I199" s="81">
        <v>359.16223999999994</v>
      </c>
      <c r="J199" s="81">
        <v>329.75764800000002</v>
      </c>
      <c r="K199" s="81">
        <v>284.44764800000002</v>
      </c>
      <c r="L199" s="81">
        <v>227.24223999999998</v>
      </c>
      <c r="M199" s="82">
        <v>87.260847999999996</v>
      </c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15.25</v>
      </c>
      <c r="C201" s="35">
        <v>16.869999999999997</v>
      </c>
      <c r="D201" s="35">
        <v>16.869999999999997</v>
      </c>
      <c r="E201" s="35">
        <v>15.280000000000001</v>
      </c>
      <c r="F201" s="35">
        <v>16.869999999999997</v>
      </c>
      <c r="G201" s="35">
        <v>9.81</v>
      </c>
      <c r="H201" s="35">
        <v>16.869999999999997</v>
      </c>
      <c r="I201" s="35">
        <v>16.34</v>
      </c>
      <c r="J201" s="35">
        <v>16.869999999999997</v>
      </c>
      <c r="K201" s="35">
        <v>16.869999999999997</v>
      </c>
      <c r="L201" s="35">
        <v>16.34</v>
      </c>
      <c r="M201" s="36">
        <v>2.73</v>
      </c>
      <c r="O201" s="84"/>
    </row>
    <row r="202" spans="1:25" x14ac:dyDescent="0.25">
      <c r="A202" s="79" t="s">
        <v>850</v>
      </c>
      <c r="B202" s="35">
        <v>3.4599999999999995</v>
      </c>
      <c r="C202" s="35">
        <v>3.59</v>
      </c>
      <c r="D202" s="35">
        <v>3.59</v>
      </c>
      <c r="E202" s="35">
        <v>3.1999999999999997</v>
      </c>
      <c r="F202" s="35">
        <v>3.59</v>
      </c>
      <c r="G202" s="35">
        <v>3.46</v>
      </c>
      <c r="H202" s="35">
        <v>2.76</v>
      </c>
      <c r="I202" s="35">
        <v>3</v>
      </c>
      <c r="J202" s="35">
        <v>3.59</v>
      </c>
      <c r="K202" s="35">
        <v>3.59</v>
      </c>
      <c r="L202" s="35">
        <v>3.46</v>
      </c>
      <c r="M202" s="36">
        <v>0.43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84"/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84"/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  <c r="O205" s="84"/>
    </row>
    <row r="206" spans="1:25" x14ac:dyDescent="0.25">
      <c r="A206" s="79" t="s">
        <v>854</v>
      </c>
      <c r="B206" s="35">
        <v>1.8000000000000003</v>
      </c>
      <c r="C206" s="35">
        <v>1.8600000000000003</v>
      </c>
      <c r="D206" s="35">
        <v>1.2400000000000002</v>
      </c>
      <c r="E206" s="35">
        <v>1.6800000000000004</v>
      </c>
      <c r="F206" s="35">
        <v>1.8600000000000003</v>
      </c>
      <c r="G206" s="35">
        <v>1.8000000000000005</v>
      </c>
      <c r="H206" s="35">
        <v>1.8600000000000003</v>
      </c>
      <c r="I206" s="35">
        <v>1.8000000000000005</v>
      </c>
      <c r="J206" s="35">
        <v>1.8600000000000003</v>
      </c>
      <c r="K206" s="35">
        <v>1.8600000000000003</v>
      </c>
      <c r="L206" s="35">
        <v>1.8000000000000005</v>
      </c>
      <c r="M206" s="36">
        <v>1.0200000000000002</v>
      </c>
    </row>
    <row r="207" spans="1:25" x14ac:dyDescent="0.25">
      <c r="A207" s="79" t="s">
        <v>855</v>
      </c>
      <c r="B207" s="35">
        <v>8.86</v>
      </c>
      <c r="C207" s="35">
        <v>14.52</v>
      </c>
      <c r="D207" s="35">
        <v>14.52</v>
      </c>
      <c r="E207" s="35">
        <v>13.200000000000001</v>
      </c>
      <c r="F207" s="35">
        <v>14.52</v>
      </c>
      <c r="G207" s="35">
        <v>14.080000000000002</v>
      </c>
      <c r="H207" s="35">
        <v>13.31</v>
      </c>
      <c r="I207" s="35">
        <v>10.760000000000002</v>
      </c>
      <c r="J207" s="35">
        <v>11.1</v>
      </c>
      <c r="K207" s="35">
        <v>14.19</v>
      </c>
      <c r="L207" s="35">
        <v>14.080000000000002</v>
      </c>
      <c r="M207" s="36">
        <v>11.1</v>
      </c>
    </row>
    <row r="208" spans="1:25" x14ac:dyDescent="0.25">
      <c r="A208" s="79" t="s">
        <v>856</v>
      </c>
      <c r="B208" s="35">
        <v>4.8</v>
      </c>
      <c r="C208" s="35">
        <v>9.92</v>
      </c>
      <c r="D208" s="35">
        <v>9.92</v>
      </c>
      <c r="E208" s="35">
        <v>8.9599999999999991</v>
      </c>
      <c r="F208" s="35">
        <v>0.6399999999999999</v>
      </c>
      <c r="G208" s="35">
        <v>5.4399999999999995</v>
      </c>
      <c r="H208" s="35">
        <v>9.92</v>
      </c>
      <c r="I208" s="35">
        <v>9.6</v>
      </c>
      <c r="J208" s="35">
        <v>9.92</v>
      </c>
      <c r="K208" s="35">
        <v>9.92</v>
      </c>
      <c r="L208" s="35">
        <v>9.6</v>
      </c>
      <c r="M208" s="36">
        <v>5.7700000000000005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23.620000000000005</v>
      </c>
      <c r="C210" s="35">
        <v>25.91</v>
      </c>
      <c r="D210" s="35">
        <v>25.91</v>
      </c>
      <c r="E210" s="35">
        <v>23.360000000000003</v>
      </c>
      <c r="F210" s="35">
        <v>25.91</v>
      </c>
      <c r="G210" s="35">
        <v>25.06</v>
      </c>
      <c r="H210" s="35">
        <v>25.91</v>
      </c>
      <c r="I210" s="35">
        <v>25.06</v>
      </c>
      <c r="J210" s="35">
        <v>25.91</v>
      </c>
      <c r="K210" s="35">
        <v>25.91</v>
      </c>
      <c r="L210" s="35">
        <v>15.88</v>
      </c>
      <c r="M210" s="36">
        <v>25.479999999999997</v>
      </c>
    </row>
    <row r="211" spans="1:13" x14ac:dyDescent="0.25">
      <c r="A211" s="79" t="s">
        <v>859</v>
      </c>
      <c r="B211" s="35">
        <v>15.23</v>
      </c>
      <c r="C211" s="35">
        <v>11.06</v>
      </c>
      <c r="D211" s="35">
        <v>16.3</v>
      </c>
      <c r="E211" s="35">
        <v>14.68</v>
      </c>
      <c r="F211" s="35">
        <v>16.3</v>
      </c>
      <c r="G211" s="35">
        <v>15.760000000000002</v>
      </c>
      <c r="H211" s="35">
        <v>16.3</v>
      </c>
      <c r="I211" s="35">
        <v>15.760000000000002</v>
      </c>
      <c r="J211" s="35">
        <v>16.3</v>
      </c>
      <c r="K211" s="35">
        <v>16.3</v>
      </c>
      <c r="L211" s="35">
        <v>15.760000000000002</v>
      </c>
      <c r="M211" s="36">
        <v>8.870000000000001</v>
      </c>
    </row>
    <row r="212" spans="1:13" ht="13.8" thickBot="1" x14ac:dyDescent="0.3">
      <c r="A212" s="80" t="s">
        <v>679</v>
      </c>
      <c r="B212" s="81">
        <v>73.02000000000001</v>
      </c>
      <c r="C212" s="81">
        <v>83.73</v>
      </c>
      <c r="D212" s="81">
        <v>88.35</v>
      </c>
      <c r="E212" s="81">
        <v>80.360000000000014</v>
      </c>
      <c r="F212" s="81">
        <v>79.69</v>
      </c>
      <c r="G212" s="81">
        <v>75.410000000000011</v>
      </c>
      <c r="H212" s="81">
        <v>86.929999999999993</v>
      </c>
      <c r="I212" s="81">
        <v>82.320000000000007</v>
      </c>
      <c r="J212" s="81">
        <v>85.55</v>
      </c>
      <c r="K212" s="81">
        <v>88.64</v>
      </c>
      <c r="L212" s="81">
        <v>76.920000000000016</v>
      </c>
      <c r="M212" s="82">
        <v>55.400000000000006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0.85000000000000031</v>
      </c>
      <c r="C214" s="35">
        <v>1.2400000000000002</v>
      </c>
      <c r="D214" s="35">
        <v>0.92000000000000015</v>
      </c>
      <c r="E214" s="35">
        <v>0</v>
      </c>
      <c r="F214" s="35">
        <v>0</v>
      </c>
      <c r="G214" s="35">
        <v>0</v>
      </c>
      <c r="H214" s="35">
        <v>0</v>
      </c>
      <c r="I214" s="35">
        <v>0.14000000000000001</v>
      </c>
      <c r="J214" s="35">
        <v>0</v>
      </c>
      <c r="K214" s="35">
        <v>0</v>
      </c>
      <c r="L214" s="35">
        <v>0</v>
      </c>
      <c r="M214" s="36">
        <v>1.3900000000000001</v>
      </c>
    </row>
    <row r="215" spans="1:13" x14ac:dyDescent="0.25">
      <c r="A215" s="79" t="s">
        <v>862</v>
      </c>
      <c r="B215" s="35">
        <v>9.4600000000000026</v>
      </c>
      <c r="C215" s="35">
        <v>13.860000000000001</v>
      </c>
      <c r="D215" s="35">
        <v>13.069999999999999</v>
      </c>
      <c r="E215" s="35">
        <v>9.1600000000000019</v>
      </c>
      <c r="F215" s="35">
        <v>7.99</v>
      </c>
      <c r="G215" s="35">
        <v>5.089999999999999</v>
      </c>
      <c r="H215" s="35">
        <v>2.08</v>
      </c>
      <c r="I215" s="35">
        <v>8.35</v>
      </c>
      <c r="J215" s="35">
        <v>7.9500000000000011</v>
      </c>
      <c r="K215" s="35">
        <v>6.8900000000000006</v>
      </c>
      <c r="L215" s="35">
        <v>7.9000000000000021</v>
      </c>
      <c r="M215" s="36">
        <v>13.679999999999998</v>
      </c>
    </row>
    <row r="216" spans="1:13" x14ac:dyDescent="0.25">
      <c r="A216" s="79" t="s">
        <v>863</v>
      </c>
      <c r="B216" s="35">
        <v>1.7700000000000002</v>
      </c>
      <c r="C216" s="35">
        <v>1.8100000000000003</v>
      </c>
      <c r="D216" s="35">
        <v>1.8100000000000003</v>
      </c>
      <c r="E216" s="35">
        <v>1.6000000000000003</v>
      </c>
      <c r="F216" s="35">
        <v>1.8100000000000003</v>
      </c>
      <c r="G216" s="35">
        <v>1.6900000000000004</v>
      </c>
      <c r="H216" s="35">
        <v>1.1800000000000002</v>
      </c>
      <c r="I216" s="35">
        <v>1.6900000000000004</v>
      </c>
      <c r="J216" s="35">
        <v>1.8100000000000003</v>
      </c>
      <c r="K216" s="35">
        <v>1.8100000000000003</v>
      </c>
      <c r="L216" s="35">
        <v>1.6900000000000004</v>
      </c>
      <c r="M216" s="36">
        <v>1.8100000000000003</v>
      </c>
    </row>
    <row r="217" spans="1:13" x14ac:dyDescent="0.25">
      <c r="A217" s="79" t="s">
        <v>864</v>
      </c>
      <c r="B217" s="35">
        <v>0.3600000000000001</v>
      </c>
      <c r="C217" s="35">
        <v>0.71000000000000019</v>
      </c>
      <c r="D217" s="35">
        <v>0.71000000000000019</v>
      </c>
      <c r="E217" s="35">
        <v>0.68000000000000016</v>
      </c>
      <c r="F217" s="35">
        <v>0.62000000000000011</v>
      </c>
      <c r="G217" s="35">
        <v>0.64000000000000012</v>
      </c>
      <c r="H217" s="35">
        <v>0.31000000000000005</v>
      </c>
      <c r="I217" s="35">
        <v>0.24000000000000005</v>
      </c>
      <c r="J217" s="35">
        <v>0</v>
      </c>
      <c r="K217" s="35">
        <v>0</v>
      </c>
      <c r="L217" s="35">
        <v>0.32000000000000006</v>
      </c>
      <c r="M217" s="36">
        <v>0.38000000000000012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0.19000000000000003</v>
      </c>
      <c r="F218" s="35">
        <v>0.24000000000000005</v>
      </c>
      <c r="G218" s="35">
        <v>0.24000000000000005</v>
      </c>
      <c r="H218" s="35">
        <v>0.12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12.030000000000001</v>
      </c>
      <c r="C219" s="35">
        <v>11.5</v>
      </c>
      <c r="D219" s="35">
        <v>12.019999999999998</v>
      </c>
      <c r="E219" s="35">
        <v>12.08</v>
      </c>
      <c r="F219" s="35">
        <v>13.560000000000004</v>
      </c>
      <c r="G219" s="35">
        <v>12.080000000000002</v>
      </c>
      <c r="H219" s="35">
        <v>11.009999999999994</v>
      </c>
      <c r="I219" s="35">
        <v>11.860000000000003</v>
      </c>
      <c r="J219" s="35">
        <v>12.150000000000002</v>
      </c>
      <c r="K219" s="35">
        <v>6.0500000000000007</v>
      </c>
      <c r="L219" s="35">
        <v>12.440000000000001</v>
      </c>
      <c r="M219" s="36">
        <v>11.929999999999998</v>
      </c>
    </row>
    <row r="220" spans="1:13" x14ac:dyDescent="0.25">
      <c r="A220" s="83" t="s">
        <v>867</v>
      </c>
      <c r="B220" s="35">
        <v>0.54000000000000015</v>
      </c>
      <c r="C220" s="35">
        <v>1.2200000000000004</v>
      </c>
      <c r="D220" s="35">
        <v>1.1400000000000003</v>
      </c>
      <c r="E220" s="35">
        <v>0.71000000000000019</v>
      </c>
      <c r="F220" s="35">
        <v>0.66000000000000014</v>
      </c>
      <c r="G220" s="35">
        <v>0.52</v>
      </c>
      <c r="H220" s="35">
        <v>0.46000000000000019</v>
      </c>
      <c r="I220" s="35">
        <v>0.59000000000000008</v>
      </c>
      <c r="J220" s="35">
        <v>0.48000000000000009</v>
      </c>
      <c r="K220" s="35">
        <v>0.46000000000000008</v>
      </c>
      <c r="L220" s="35">
        <v>0.55000000000000016</v>
      </c>
      <c r="M220" s="36">
        <v>1.1400000000000003</v>
      </c>
    </row>
    <row r="221" spans="1:13" x14ac:dyDescent="0.25">
      <c r="A221" s="83" t="s">
        <v>868</v>
      </c>
      <c r="B221" s="35">
        <v>6.0000000000000005E-2</v>
      </c>
      <c r="C221" s="35">
        <v>1.2300000000000004</v>
      </c>
      <c r="D221" s="35">
        <v>1.2300000000000004</v>
      </c>
      <c r="E221" s="35">
        <v>1.08</v>
      </c>
      <c r="F221" s="35">
        <v>1.2300000000000004</v>
      </c>
      <c r="G221" s="35">
        <v>1.1800000000000004</v>
      </c>
      <c r="H221" s="35">
        <v>1.2300000000000004</v>
      </c>
      <c r="I221" s="35">
        <v>1.1800000000000004</v>
      </c>
      <c r="J221" s="35">
        <v>1.2300000000000004</v>
      </c>
      <c r="K221" s="35">
        <v>1.2300000000000004</v>
      </c>
      <c r="L221" s="35">
        <v>1.1800000000000004</v>
      </c>
      <c r="M221" s="36">
        <v>1.2300000000000004</v>
      </c>
    </row>
    <row r="222" spans="1:13" ht="13.8" thickBot="1" x14ac:dyDescent="0.3">
      <c r="A222" s="80" t="s">
        <v>679</v>
      </c>
      <c r="B222" s="81">
        <v>25.31</v>
      </c>
      <c r="C222" s="81">
        <v>31.81</v>
      </c>
      <c r="D222" s="81">
        <v>31.139999999999997</v>
      </c>
      <c r="E222" s="81">
        <v>25.5</v>
      </c>
      <c r="F222" s="81">
        <v>26.110000000000007</v>
      </c>
      <c r="G222" s="81">
        <v>21.44</v>
      </c>
      <c r="H222" s="81">
        <v>16.389999999999997</v>
      </c>
      <c r="I222" s="81">
        <v>24.290000000000003</v>
      </c>
      <c r="J222" s="81">
        <v>23.860000000000007</v>
      </c>
      <c r="K222" s="81">
        <v>16.680000000000003</v>
      </c>
      <c r="L222" s="81">
        <v>24.320000000000004</v>
      </c>
      <c r="M222" s="82">
        <v>31.799999999999994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3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3" x14ac:dyDescent="0.25">
      <c r="A227" s="79" t="s">
        <v>872</v>
      </c>
      <c r="B227" s="35">
        <v>12.33</v>
      </c>
      <c r="C227" s="35">
        <v>13.719999999999999</v>
      </c>
      <c r="D227" s="35">
        <v>7.59</v>
      </c>
      <c r="E227" s="35">
        <v>5.5200000000000005</v>
      </c>
      <c r="F227" s="35">
        <v>0.35000000000000009</v>
      </c>
      <c r="G227" s="35">
        <v>4.26</v>
      </c>
      <c r="H227" s="35">
        <v>6.830000000000001</v>
      </c>
      <c r="I227" s="35">
        <v>6.3200000000000012</v>
      </c>
      <c r="J227" s="35">
        <v>4.1899999999999995</v>
      </c>
      <c r="K227" s="35">
        <v>6.09</v>
      </c>
      <c r="L227" s="35">
        <v>7.839999999999999</v>
      </c>
      <c r="M227" s="36">
        <v>7.2800000000000011</v>
      </c>
    </row>
    <row r="228" spans="1:13" x14ac:dyDescent="0.25">
      <c r="A228" s="79" t="s">
        <v>873</v>
      </c>
      <c r="B228" s="35">
        <v>12.729999999999999</v>
      </c>
      <c r="C228" s="35">
        <v>6.3899999999999988</v>
      </c>
      <c r="D228" s="35">
        <v>0</v>
      </c>
      <c r="E228" s="35">
        <v>0</v>
      </c>
      <c r="F228" s="35">
        <v>0</v>
      </c>
      <c r="G228" s="35">
        <v>2.73</v>
      </c>
      <c r="H228" s="35">
        <v>5.4600000000000009</v>
      </c>
      <c r="I228" s="35">
        <v>13.969999999999997</v>
      </c>
      <c r="J228" s="35">
        <v>13.759999999999998</v>
      </c>
      <c r="K228" s="35">
        <v>15.870000000000001</v>
      </c>
      <c r="L228" s="35">
        <v>8.82</v>
      </c>
      <c r="M228" s="36">
        <v>8.16</v>
      </c>
    </row>
    <row r="229" spans="1:13" ht="13.8" thickBot="1" x14ac:dyDescent="0.3">
      <c r="A229" s="80" t="s">
        <v>679</v>
      </c>
      <c r="B229" s="81">
        <v>25.06</v>
      </c>
      <c r="C229" s="81">
        <v>20.11</v>
      </c>
      <c r="D229" s="81">
        <v>7.59</v>
      </c>
      <c r="E229" s="81">
        <v>5.5200000000000005</v>
      </c>
      <c r="F229" s="81">
        <v>0.35000000000000009</v>
      </c>
      <c r="G229" s="81">
        <v>6.99</v>
      </c>
      <c r="H229" s="81">
        <v>12.290000000000003</v>
      </c>
      <c r="I229" s="81">
        <v>20.29</v>
      </c>
      <c r="J229" s="81">
        <v>17.949999999999996</v>
      </c>
      <c r="K229" s="81">
        <v>21.96</v>
      </c>
      <c r="L229" s="81">
        <v>16.66</v>
      </c>
      <c r="M229" s="82">
        <v>15.440000000000001</v>
      </c>
    </row>
    <row r="230" spans="1:13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3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79" t="s">
        <v>877</v>
      </c>
      <c r="B233" s="35">
        <v>2.8999999999999995</v>
      </c>
      <c r="C233" s="35">
        <v>3.1399999999999992</v>
      </c>
      <c r="D233" s="35">
        <v>2.9899999999999998</v>
      </c>
      <c r="E233" s="35">
        <v>2.4000000000000004</v>
      </c>
      <c r="F233" s="35">
        <v>2.25</v>
      </c>
      <c r="G233" s="35">
        <v>1.36</v>
      </c>
      <c r="H233" s="35">
        <v>0.7400000000000001</v>
      </c>
      <c r="I233" s="35">
        <v>0.46000000000000008</v>
      </c>
      <c r="J233" s="35">
        <v>0.28000000000000003</v>
      </c>
      <c r="K233" s="35">
        <v>0.7400000000000001</v>
      </c>
      <c r="L233" s="35">
        <v>0.90000000000000013</v>
      </c>
      <c r="M233" s="36">
        <v>2.0499999999999998</v>
      </c>
    </row>
    <row r="234" spans="1:13" ht="13.8" thickBot="1" x14ac:dyDescent="0.3">
      <c r="A234" s="80" t="s">
        <v>679</v>
      </c>
      <c r="B234" s="81">
        <v>2.8999999999999995</v>
      </c>
      <c r="C234" s="81">
        <v>3.1399999999999992</v>
      </c>
      <c r="D234" s="81">
        <v>2.9899999999999998</v>
      </c>
      <c r="E234" s="81">
        <v>2.4000000000000004</v>
      </c>
      <c r="F234" s="81">
        <v>2.25</v>
      </c>
      <c r="G234" s="81">
        <v>1.36</v>
      </c>
      <c r="H234" s="81">
        <v>0.7400000000000001</v>
      </c>
      <c r="I234" s="81">
        <v>0.46000000000000008</v>
      </c>
      <c r="J234" s="81">
        <v>0.28000000000000003</v>
      </c>
      <c r="K234" s="81">
        <v>0.7400000000000001</v>
      </c>
      <c r="L234" s="81">
        <v>0.90000000000000013</v>
      </c>
      <c r="M234" s="82">
        <v>2.0499999999999998</v>
      </c>
    </row>
    <row r="235" spans="1:13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3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</row>
    <row r="241" spans="1:15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  <c r="N241" s="84"/>
    </row>
    <row r="242" spans="1:15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N242" s="84"/>
    </row>
    <row r="243" spans="1:15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  <c r="N243" s="93"/>
      <c r="O243" s="93"/>
    </row>
    <row r="244" spans="1:15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79" t="s">
        <v>886</v>
      </c>
      <c r="B245" s="35">
        <v>6.8100000000000005</v>
      </c>
      <c r="C245" s="35">
        <v>2.9399999999999995</v>
      </c>
      <c r="D245" s="35">
        <v>2.75</v>
      </c>
      <c r="E245" s="35">
        <v>4.2000000000000011</v>
      </c>
      <c r="F245" s="35">
        <v>2.75</v>
      </c>
      <c r="G245" s="35">
        <v>2.6400000000000006</v>
      </c>
      <c r="H245" s="35">
        <v>6.7400000000000011</v>
      </c>
      <c r="I245" s="35">
        <v>6.5200000000000005</v>
      </c>
      <c r="J245" s="35">
        <v>6.7400000000000011</v>
      </c>
      <c r="K245" s="35">
        <v>6.419999999999999</v>
      </c>
      <c r="L245" s="35">
        <v>5.16</v>
      </c>
      <c r="M245" s="36">
        <v>3.0000000000000004</v>
      </c>
    </row>
    <row r="246" spans="1:15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6.8100000000000005</v>
      </c>
      <c r="C279" s="81">
        <v>2.9399999999999995</v>
      </c>
      <c r="D279" s="81">
        <v>2.75</v>
      </c>
      <c r="E279" s="81">
        <v>4.2000000000000011</v>
      </c>
      <c r="F279" s="81">
        <v>2.75</v>
      </c>
      <c r="G279" s="81">
        <v>2.6400000000000006</v>
      </c>
      <c r="H279" s="81">
        <v>6.7400000000000011</v>
      </c>
      <c r="I279" s="81">
        <v>6.5200000000000005</v>
      </c>
      <c r="J279" s="81">
        <v>6.7400000000000011</v>
      </c>
      <c r="K279" s="81">
        <v>6.419999999999999</v>
      </c>
      <c r="L279" s="81">
        <v>5.16</v>
      </c>
      <c r="M279" s="82">
        <v>3.0000000000000004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4.4799999999999995</v>
      </c>
      <c r="C283" s="35">
        <v>4.6399999999999988</v>
      </c>
      <c r="D283" s="35">
        <v>4.6399999999999988</v>
      </c>
      <c r="E283" s="35">
        <v>4.16</v>
      </c>
      <c r="F283" s="35">
        <v>4.6399999999999988</v>
      </c>
      <c r="G283" s="35">
        <v>4.4799999999999995</v>
      </c>
      <c r="H283" s="35">
        <v>4.6399999999999988</v>
      </c>
      <c r="I283" s="35">
        <v>4.4799999999999995</v>
      </c>
      <c r="J283" s="35">
        <v>4.6399999999999988</v>
      </c>
      <c r="K283" s="35">
        <v>1.35</v>
      </c>
      <c r="L283" s="35">
        <v>4.4799999999999995</v>
      </c>
      <c r="M283" s="36">
        <v>4.6399999999999988</v>
      </c>
    </row>
    <row r="284" spans="1:13" x14ac:dyDescent="0.25">
      <c r="A284" s="94" t="s">
        <v>924</v>
      </c>
      <c r="B284" s="35">
        <v>0.80000000000000027</v>
      </c>
      <c r="C284" s="35">
        <v>0.95000000000000018</v>
      </c>
      <c r="D284" s="35">
        <v>0.95000000000000018</v>
      </c>
      <c r="E284" s="35">
        <v>0.92000000000000015</v>
      </c>
      <c r="F284" s="35">
        <v>0.95000000000000018</v>
      </c>
      <c r="G284" s="35">
        <v>0.94000000000000017</v>
      </c>
      <c r="H284" s="35">
        <v>0.95000000000000018</v>
      </c>
      <c r="I284" s="35">
        <v>0.94000000000000017</v>
      </c>
      <c r="J284" s="35">
        <v>0.95000000000000018</v>
      </c>
      <c r="K284" s="35">
        <v>0.27</v>
      </c>
      <c r="L284" s="35">
        <v>0.94000000000000017</v>
      </c>
      <c r="M284" s="36">
        <v>0.95000000000000018</v>
      </c>
    </row>
    <row r="285" spans="1:13" ht="13.8" thickBot="1" x14ac:dyDescent="0.3">
      <c r="A285" s="80" t="s">
        <v>679</v>
      </c>
      <c r="B285" s="81">
        <v>5.2799999999999994</v>
      </c>
      <c r="C285" s="81">
        <v>5.589999999999999</v>
      </c>
      <c r="D285" s="81">
        <v>5.589999999999999</v>
      </c>
      <c r="E285" s="81">
        <v>5.08</v>
      </c>
      <c r="F285" s="81">
        <v>5.589999999999999</v>
      </c>
      <c r="G285" s="81">
        <v>5.42</v>
      </c>
      <c r="H285" s="81">
        <v>5.589999999999999</v>
      </c>
      <c r="I285" s="81">
        <v>5.42</v>
      </c>
      <c r="J285" s="81">
        <v>5.589999999999999</v>
      </c>
      <c r="K285" s="81">
        <v>1.62</v>
      </c>
      <c r="L285" s="81">
        <v>5.42</v>
      </c>
      <c r="M285" s="82">
        <v>5.589999999999999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8.6</v>
      </c>
      <c r="C287" s="35">
        <v>8.92</v>
      </c>
      <c r="D287" s="35">
        <v>8.76</v>
      </c>
      <c r="E287" s="35">
        <v>8.0799999999999983</v>
      </c>
      <c r="F287" s="35">
        <v>8.92</v>
      </c>
      <c r="G287" s="35">
        <v>8.6399999999999988</v>
      </c>
      <c r="H287" s="35">
        <v>8.92</v>
      </c>
      <c r="I287" s="35">
        <v>8.6399999999999988</v>
      </c>
      <c r="J287" s="35">
        <v>8.76</v>
      </c>
      <c r="K287" s="35">
        <v>8.92</v>
      </c>
      <c r="L287" s="35">
        <v>8.6399999999999988</v>
      </c>
      <c r="M287" s="36">
        <v>8.92</v>
      </c>
    </row>
    <row r="288" spans="1:13" x14ac:dyDescent="0.25">
      <c r="A288" s="79" t="s">
        <v>927</v>
      </c>
      <c r="B288" s="35">
        <v>48.210000000000008</v>
      </c>
      <c r="C288" s="35">
        <v>83.09999999999998</v>
      </c>
      <c r="D288" s="35">
        <v>83.09999999999998</v>
      </c>
      <c r="E288" s="35">
        <v>75.11999999999999</v>
      </c>
      <c r="F288" s="35">
        <v>75.100000000000023</v>
      </c>
      <c r="G288" s="35">
        <v>39.79999999999999</v>
      </c>
      <c r="H288" s="35">
        <v>42.540000000000006</v>
      </c>
      <c r="I288" s="35">
        <v>37.600000000000009</v>
      </c>
      <c r="J288" s="35">
        <v>43</v>
      </c>
      <c r="K288" s="35">
        <v>37.159999999999989</v>
      </c>
      <c r="L288" s="35">
        <v>41.379999999999995</v>
      </c>
      <c r="M288" s="36">
        <v>75.100000000000023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56.810000000000009</v>
      </c>
      <c r="C291" s="81">
        <v>92.019999999999982</v>
      </c>
      <c r="D291" s="81">
        <v>91.859999999999985</v>
      </c>
      <c r="E291" s="81">
        <v>83.199999999999989</v>
      </c>
      <c r="F291" s="81">
        <v>84.020000000000024</v>
      </c>
      <c r="G291" s="81">
        <v>48.439999999999991</v>
      </c>
      <c r="H291" s="81">
        <v>51.460000000000008</v>
      </c>
      <c r="I291" s="81">
        <v>46.240000000000009</v>
      </c>
      <c r="J291" s="81">
        <v>51.76</v>
      </c>
      <c r="K291" s="81">
        <v>46.079999999999991</v>
      </c>
      <c r="L291" s="81">
        <v>50.019999999999996</v>
      </c>
      <c r="M291" s="82">
        <v>84.020000000000024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9.7800000000000011</v>
      </c>
      <c r="C293" s="35">
        <v>9.9700000000000006</v>
      </c>
      <c r="D293" s="35">
        <v>3.9200000000000004</v>
      </c>
      <c r="E293" s="35">
        <v>4.0000000000000009</v>
      </c>
      <c r="F293" s="35">
        <v>0.62000000000000022</v>
      </c>
      <c r="G293" s="35">
        <v>1.3800000000000006</v>
      </c>
      <c r="H293" s="35">
        <v>6.24</v>
      </c>
      <c r="I293" s="35">
        <v>9.3200000000000021</v>
      </c>
      <c r="J293" s="35">
        <v>7.58</v>
      </c>
      <c r="K293" s="35">
        <v>4.5600000000000005</v>
      </c>
      <c r="L293" s="35">
        <v>13.46</v>
      </c>
      <c r="M293" s="36">
        <v>5.41</v>
      </c>
    </row>
    <row r="294" spans="1:13" x14ac:dyDescent="0.25">
      <c r="A294" s="83" t="s">
        <v>932</v>
      </c>
      <c r="B294" s="35">
        <v>0</v>
      </c>
      <c r="C294" s="35">
        <v>2.8500000000000005</v>
      </c>
      <c r="D294" s="35">
        <v>1.8600000000000003</v>
      </c>
      <c r="E294" s="35">
        <v>2.2399999999999998</v>
      </c>
      <c r="F294" s="35">
        <v>1.4600000000000002</v>
      </c>
      <c r="G294" s="35">
        <v>0.70000000000000018</v>
      </c>
      <c r="H294" s="35">
        <v>2.0900000000000003</v>
      </c>
      <c r="I294" s="35">
        <v>6.5</v>
      </c>
      <c r="J294" s="35">
        <v>6.73</v>
      </c>
      <c r="K294" s="35">
        <v>6.73</v>
      </c>
      <c r="L294" s="35">
        <v>5.9200000000000008</v>
      </c>
      <c r="M294" s="36">
        <v>6.4899999999999984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10.44</v>
      </c>
      <c r="E295" s="35">
        <v>11.799999999999997</v>
      </c>
      <c r="F295" s="35">
        <v>8.5800000000000018</v>
      </c>
      <c r="G295" s="35">
        <v>6.5</v>
      </c>
      <c r="H295" s="35">
        <v>7.74</v>
      </c>
      <c r="I295" s="35">
        <v>12.339999999999998</v>
      </c>
      <c r="J295" s="35">
        <v>8.98</v>
      </c>
      <c r="K295" s="35">
        <v>10.189999999999998</v>
      </c>
      <c r="L295" s="35">
        <v>7.9799999999999995</v>
      </c>
      <c r="M295" s="36">
        <v>10.560000000000002</v>
      </c>
    </row>
    <row r="296" spans="1:13" ht="13.8" thickBot="1" x14ac:dyDescent="0.3">
      <c r="A296" s="80" t="s">
        <v>679</v>
      </c>
      <c r="B296" s="81">
        <v>9.7800000000000011</v>
      </c>
      <c r="C296" s="81">
        <v>12.82</v>
      </c>
      <c r="D296" s="81">
        <v>16.22</v>
      </c>
      <c r="E296" s="81">
        <v>18.04</v>
      </c>
      <c r="F296" s="81">
        <v>10.660000000000002</v>
      </c>
      <c r="G296" s="81">
        <v>8.5800000000000018</v>
      </c>
      <c r="H296" s="81">
        <v>16.07</v>
      </c>
      <c r="I296" s="81">
        <v>28.16</v>
      </c>
      <c r="J296" s="81">
        <v>23.29</v>
      </c>
      <c r="K296" s="81">
        <v>21.479999999999997</v>
      </c>
      <c r="L296" s="81">
        <v>27.360000000000003</v>
      </c>
      <c r="M296" s="82">
        <v>22.46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36.200000000000003</v>
      </c>
      <c r="C298" s="35">
        <v>114.00000000000001</v>
      </c>
      <c r="D298" s="35">
        <v>114.01</v>
      </c>
      <c r="E298" s="35">
        <v>68.16</v>
      </c>
      <c r="F298" s="35">
        <v>51.029999999999994</v>
      </c>
      <c r="G298" s="35">
        <v>20.12</v>
      </c>
      <c r="H298" s="35">
        <v>27.110000000000003</v>
      </c>
      <c r="I298" s="35">
        <v>29.63999999999999</v>
      </c>
      <c r="J298" s="35">
        <v>33.36</v>
      </c>
      <c r="K298" s="35">
        <v>29.800000000000004</v>
      </c>
      <c r="L298" s="35">
        <v>34.920000000000009</v>
      </c>
      <c r="M298" s="36">
        <v>59.72</v>
      </c>
    </row>
    <row r="299" spans="1:13" x14ac:dyDescent="0.25">
      <c r="A299" s="79" t="s">
        <v>936</v>
      </c>
      <c r="B299" s="35">
        <v>38.94</v>
      </c>
      <c r="C299" s="35">
        <v>92.189999999999984</v>
      </c>
      <c r="D299" s="35">
        <v>98.919999999999987</v>
      </c>
      <c r="E299" s="35">
        <v>79.680000000000007</v>
      </c>
      <c r="F299" s="35">
        <v>56.72</v>
      </c>
      <c r="G299" s="35">
        <v>19.119999999999997</v>
      </c>
      <c r="H299" s="35">
        <v>15.000000000000004</v>
      </c>
      <c r="I299" s="35">
        <v>16.3</v>
      </c>
      <c r="J299" s="35">
        <v>17.990000000000006</v>
      </c>
      <c r="K299" s="35">
        <v>16.66</v>
      </c>
      <c r="L299" s="35">
        <v>20.2</v>
      </c>
      <c r="M299" s="36">
        <v>35.250000000000007</v>
      </c>
    </row>
    <row r="300" spans="1:13" ht="13.8" thickBot="1" x14ac:dyDescent="0.3">
      <c r="A300" s="80" t="s">
        <v>679</v>
      </c>
      <c r="B300" s="81">
        <v>75.14</v>
      </c>
      <c r="C300" s="81">
        <v>206.19</v>
      </c>
      <c r="D300" s="81">
        <v>212.93</v>
      </c>
      <c r="E300" s="81">
        <v>147.84</v>
      </c>
      <c r="F300" s="81">
        <v>107.75</v>
      </c>
      <c r="G300" s="81">
        <v>39.239999999999995</v>
      </c>
      <c r="H300" s="81">
        <v>42.110000000000007</v>
      </c>
      <c r="I300" s="81">
        <v>45.939999999999991</v>
      </c>
      <c r="J300" s="81">
        <v>51.350000000000009</v>
      </c>
      <c r="K300" s="81">
        <v>46.460000000000008</v>
      </c>
      <c r="L300" s="81">
        <v>55.120000000000005</v>
      </c>
      <c r="M300" s="82">
        <v>94.97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58.710000000000008</v>
      </c>
      <c r="C312" s="35">
        <v>21.17</v>
      </c>
      <c r="D312" s="35">
        <v>13.560000000000004</v>
      </c>
      <c r="E312" s="35">
        <v>10.16</v>
      </c>
      <c r="F312" s="35">
        <v>7.839999999999999</v>
      </c>
      <c r="G312" s="35">
        <v>2.44</v>
      </c>
      <c r="H312" s="35">
        <v>13.340000000000002</v>
      </c>
      <c r="I312" s="35">
        <v>38.04</v>
      </c>
      <c r="J312" s="35">
        <v>38.53</v>
      </c>
      <c r="K312" s="35">
        <v>33.26</v>
      </c>
      <c r="L312" s="35">
        <v>26.399999999999995</v>
      </c>
      <c r="M312" s="36">
        <v>36.989999999999995</v>
      </c>
    </row>
    <row r="313" spans="1:13" x14ac:dyDescent="0.25">
      <c r="A313" s="83" t="s">
        <v>948</v>
      </c>
      <c r="B313" s="35">
        <v>36.189999999999984</v>
      </c>
      <c r="C313" s="35">
        <v>12.480000000000002</v>
      </c>
      <c r="D313" s="35">
        <v>7.6800000000000006</v>
      </c>
      <c r="E313" s="35">
        <v>5.3599999999999994</v>
      </c>
      <c r="F313" s="35">
        <v>3.0700000000000007</v>
      </c>
      <c r="G313" s="35">
        <v>2.0200000000000005</v>
      </c>
      <c r="H313" s="35">
        <v>8.98</v>
      </c>
      <c r="I313" s="35">
        <v>24.08</v>
      </c>
      <c r="J313" s="35">
        <v>24.72</v>
      </c>
      <c r="K313" s="35">
        <v>21.759999999999994</v>
      </c>
      <c r="L313" s="35">
        <v>16.8</v>
      </c>
      <c r="M313" s="36">
        <v>22.560000000000002</v>
      </c>
    </row>
    <row r="314" spans="1:13" ht="13.8" thickBot="1" x14ac:dyDescent="0.3">
      <c r="A314" s="80" t="s">
        <v>679</v>
      </c>
      <c r="B314" s="81">
        <v>94.899999999999991</v>
      </c>
      <c r="C314" s="81">
        <v>33.650000000000006</v>
      </c>
      <c r="D314" s="81">
        <v>21.240000000000006</v>
      </c>
      <c r="E314" s="81">
        <v>15.52</v>
      </c>
      <c r="F314" s="81">
        <v>10.91</v>
      </c>
      <c r="G314" s="81">
        <v>4.4600000000000009</v>
      </c>
      <c r="H314" s="81">
        <v>22.32</v>
      </c>
      <c r="I314" s="81">
        <v>62.12</v>
      </c>
      <c r="J314" s="81">
        <v>63.25</v>
      </c>
      <c r="K314" s="81">
        <v>55.019999999999996</v>
      </c>
      <c r="L314" s="81">
        <v>43.199999999999996</v>
      </c>
      <c r="M314" s="82">
        <v>59.55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4.25</v>
      </c>
      <c r="C319" s="35">
        <v>4.4400000000000004</v>
      </c>
      <c r="D319" s="35">
        <v>4.0199999999999996</v>
      </c>
      <c r="E319" s="35">
        <v>2.8000000000000003</v>
      </c>
      <c r="F319" s="35">
        <v>4.4400000000000004</v>
      </c>
      <c r="G319" s="35">
        <v>3.2</v>
      </c>
      <c r="H319" s="35">
        <v>2.5600000000000005</v>
      </c>
      <c r="I319" s="35">
        <v>2.4800000000000004</v>
      </c>
      <c r="J319" s="35">
        <v>2.5600000000000005</v>
      </c>
      <c r="K319" s="35">
        <v>1.54</v>
      </c>
      <c r="L319" s="35">
        <v>2.6800000000000006</v>
      </c>
      <c r="M319" s="36">
        <v>4.4400000000000004</v>
      </c>
    </row>
    <row r="320" spans="1:13" x14ac:dyDescent="0.25">
      <c r="A320" s="79" t="s">
        <v>953</v>
      </c>
      <c r="B320" s="35">
        <v>13.479999999999999</v>
      </c>
      <c r="C320" s="35">
        <v>14.180000000000001</v>
      </c>
      <c r="D320" s="35">
        <v>14.180000000000001</v>
      </c>
      <c r="E320" s="35">
        <v>9.64</v>
      </c>
      <c r="F320" s="35">
        <v>8.76</v>
      </c>
      <c r="G320" s="35">
        <v>10.38</v>
      </c>
      <c r="H320" s="35">
        <v>7.2300000000000013</v>
      </c>
      <c r="I320" s="35">
        <v>7.0200000000000005</v>
      </c>
      <c r="J320" s="35">
        <v>7.2300000000000013</v>
      </c>
      <c r="K320" s="35">
        <v>6.7399999999999993</v>
      </c>
      <c r="L320" s="35">
        <v>8.1</v>
      </c>
      <c r="M320" s="36">
        <v>13.550000000000004</v>
      </c>
    </row>
    <row r="321" spans="1:13" x14ac:dyDescent="0.25">
      <c r="A321" s="79" t="s">
        <v>954</v>
      </c>
      <c r="B321" s="35">
        <v>1.9100000000000006</v>
      </c>
      <c r="C321" s="35">
        <v>2.0900000000000003</v>
      </c>
      <c r="D321" s="35">
        <v>1.7800000000000002</v>
      </c>
      <c r="E321" s="35">
        <v>1.0000000000000002</v>
      </c>
      <c r="F321" s="35">
        <v>3.9399999999999991</v>
      </c>
      <c r="G321" s="35">
        <v>7.44</v>
      </c>
      <c r="H321" s="35">
        <v>7.200000000000002</v>
      </c>
      <c r="I321" s="35">
        <v>8.68</v>
      </c>
      <c r="J321" s="35">
        <v>8.98</v>
      </c>
      <c r="K321" s="35">
        <v>8.51</v>
      </c>
      <c r="L321" s="35">
        <v>6.2999999999999989</v>
      </c>
      <c r="M321" s="36">
        <v>1.4600000000000002</v>
      </c>
    </row>
    <row r="322" spans="1:13" ht="13.8" thickBot="1" x14ac:dyDescent="0.3">
      <c r="A322" s="80" t="s">
        <v>679</v>
      </c>
      <c r="B322" s="81">
        <v>19.639999999999997</v>
      </c>
      <c r="C322" s="81">
        <v>20.71</v>
      </c>
      <c r="D322" s="81">
        <v>19.980000000000004</v>
      </c>
      <c r="E322" s="81">
        <v>13.440000000000001</v>
      </c>
      <c r="F322" s="81">
        <v>17.139999999999997</v>
      </c>
      <c r="G322" s="81">
        <v>21.020000000000003</v>
      </c>
      <c r="H322" s="81">
        <v>16.990000000000006</v>
      </c>
      <c r="I322" s="81">
        <v>18.18</v>
      </c>
      <c r="J322" s="81">
        <v>18.770000000000003</v>
      </c>
      <c r="K322" s="81">
        <v>16.79</v>
      </c>
      <c r="L322" s="81">
        <v>17.079999999999998</v>
      </c>
      <c r="M322" s="82">
        <v>19.450000000000006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14.68</v>
      </c>
      <c r="C324" s="35">
        <v>15.167999999999999</v>
      </c>
      <c r="D324" s="35">
        <v>15.167999999999999</v>
      </c>
      <c r="E324" s="35">
        <v>13.704000000000001</v>
      </c>
      <c r="F324" s="35">
        <v>11.367999999999999</v>
      </c>
      <c r="G324" s="35">
        <v>27.339999999999996</v>
      </c>
      <c r="H324" s="35">
        <v>19.027999999999999</v>
      </c>
      <c r="I324" s="35">
        <v>15.730000000000002</v>
      </c>
      <c r="J324" s="35">
        <v>15.167999999999999</v>
      </c>
      <c r="K324" s="35">
        <v>15.167999999999999</v>
      </c>
      <c r="L324" s="35">
        <v>17.64</v>
      </c>
      <c r="M324" s="36">
        <v>5.3279999999999994</v>
      </c>
    </row>
    <row r="325" spans="1:13" x14ac:dyDescent="0.25">
      <c r="A325" s="83" t="s">
        <v>957</v>
      </c>
      <c r="B325" s="35">
        <v>2.73</v>
      </c>
      <c r="C325" s="35">
        <v>0</v>
      </c>
      <c r="D325" s="35">
        <v>0</v>
      </c>
      <c r="E325" s="35">
        <v>9.2200000000000006</v>
      </c>
      <c r="F325" s="35">
        <v>10.55</v>
      </c>
      <c r="G325" s="35">
        <v>10.220000000000001</v>
      </c>
      <c r="H325" s="35">
        <v>10.55</v>
      </c>
      <c r="I325" s="35">
        <v>10.220000000000001</v>
      </c>
      <c r="J325" s="35">
        <v>10.55</v>
      </c>
      <c r="K325" s="35">
        <v>10.55</v>
      </c>
      <c r="L325" s="35">
        <v>10.220000000000001</v>
      </c>
      <c r="M325" s="36">
        <v>4.66</v>
      </c>
    </row>
    <row r="326" spans="1:13" x14ac:dyDescent="0.25">
      <c r="A326" s="83" t="s">
        <v>958</v>
      </c>
      <c r="B326" s="35">
        <v>8.2000000000000011</v>
      </c>
      <c r="C326" s="35">
        <v>8.4599999999999991</v>
      </c>
      <c r="D326" s="35">
        <v>8.4599999999999991</v>
      </c>
      <c r="E326" s="35">
        <v>7.6800000000000015</v>
      </c>
      <c r="F326" s="35">
        <v>11.5</v>
      </c>
      <c r="G326" s="35">
        <v>15.879999999999999</v>
      </c>
      <c r="H326" s="35">
        <v>12.299999999999999</v>
      </c>
      <c r="I326" s="35">
        <v>11.01</v>
      </c>
      <c r="J326" s="35">
        <v>8.7999999999999989</v>
      </c>
      <c r="K326" s="35">
        <v>9.75</v>
      </c>
      <c r="L326" s="35">
        <v>10.32</v>
      </c>
      <c r="M326" s="36">
        <v>8.4599999999999991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25.61</v>
      </c>
      <c r="C330" s="81">
        <v>23.628</v>
      </c>
      <c r="D330" s="81">
        <v>23.628</v>
      </c>
      <c r="E330" s="81">
        <v>30.603999999999999</v>
      </c>
      <c r="F330" s="81">
        <v>33.417999999999999</v>
      </c>
      <c r="G330" s="81">
        <v>53.44</v>
      </c>
      <c r="H330" s="81">
        <v>41.878</v>
      </c>
      <c r="I330" s="81">
        <v>36.96</v>
      </c>
      <c r="J330" s="81">
        <v>34.518000000000001</v>
      </c>
      <c r="K330" s="81">
        <v>35.468000000000004</v>
      </c>
      <c r="L330" s="81">
        <v>38.18</v>
      </c>
      <c r="M330" s="82">
        <v>18.448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13.64</v>
      </c>
      <c r="C336" s="35">
        <v>14.840000000000002</v>
      </c>
      <c r="D336" s="35">
        <v>12.480000000000002</v>
      </c>
      <c r="E336" s="35">
        <v>9.9199999999999982</v>
      </c>
      <c r="F336" s="35">
        <v>9.84</v>
      </c>
      <c r="G336" s="35">
        <v>9.3199999999999967</v>
      </c>
      <c r="H336" s="35">
        <v>14.88</v>
      </c>
      <c r="I336" s="35">
        <v>23.000000000000004</v>
      </c>
      <c r="J336" s="35">
        <v>26.880000000000006</v>
      </c>
      <c r="K336" s="35">
        <v>28.470000000000006</v>
      </c>
      <c r="L336" s="35">
        <v>21.24</v>
      </c>
      <c r="M336" s="36">
        <v>18.329999999999998</v>
      </c>
    </row>
    <row r="337" spans="1:13" x14ac:dyDescent="0.25">
      <c r="A337" s="83" t="s">
        <v>967</v>
      </c>
      <c r="B337" s="35">
        <v>24.64</v>
      </c>
      <c r="C337" s="35">
        <v>10.500000000000002</v>
      </c>
      <c r="D337" s="35">
        <v>18.84</v>
      </c>
      <c r="E337" s="35">
        <v>5.6999999999999984</v>
      </c>
      <c r="F337" s="35">
        <v>20.05</v>
      </c>
      <c r="G337" s="35">
        <v>19.999999999999996</v>
      </c>
      <c r="H337" s="35">
        <v>28.770000000000003</v>
      </c>
      <c r="I337" s="35">
        <v>27.19</v>
      </c>
      <c r="J337" s="35">
        <v>18.73</v>
      </c>
      <c r="K337" s="35">
        <v>27.61</v>
      </c>
      <c r="L337" s="35">
        <v>19.7</v>
      </c>
      <c r="M337" s="36">
        <v>10.69</v>
      </c>
    </row>
    <row r="338" spans="1:13" x14ac:dyDescent="0.25">
      <c r="A338" s="83" t="s">
        <v>968</v>
      </c>
      <c r="B338" s="35">
        <v>50.060000000000009</v>
      </c>
      <c r="C338" s="35">
        <v>45.539999999999992</v>
      </c>
      <c r="D338" s="35">
        <v>28.53</v>
      </c>
      <c r="E338" s="35">
        <v>23</v>
      </c>
      <c r="F338" s="35">
        <v>11.529999999999998</v>
      </c>
      <c r="G338" s="35">
        <v>32.94</v>
      </c>
      <c r="H338" s="35">
        <v>23.46</v>
      </c>
      <c r="I338" s="35">
        <v>46.1</v>
      </c>
      <c r="J338" s="35">
        <v>30.570000000000004</v>
      </c>
      <c r="K338" s="35">
        <v>22.53</v>
      </c>
      <c r="L338" s="35">
        <v>31.54</v>
      </c>
      <c r="M338" s="36">
        <v>31.779999999999998</v>
      </c>
    </row>
    <row r="339" spans="1:13" x14ac:dyDescent="0.25">
      <c r="A339" s="83" t="s">
        <v>969</v>
      </c>
      <c r="B339" s="35">
        <v>14.24</v>
      </c>
      <c r="C339" s="35">
        <v>11.689999999999998</v>
      </c>
      <c r="D339" s="35">
        <v>12.17</v>
      </c>
      <c r="E339" s="35">
        <v>13.200000000000001</v>
      </c>
      <c r="F339" s="35">
        <v>13.75</v>
      </c>
      <c r="G339" s="35">
        <v>12.400000000000002</v>
      </c>
      <c r="H339" s="35">
        <v>14.030000000000001</v>
      </c>
      <c r="I339" s="35">
        <v>12</v>
      </c>
      <c r="J339" s="35">
        <v>11.08</v>
      </c>
      <c r="K339" s="35">
        <v>12.400000000000002</v>
      </c>
      <c r="L339" s="35">
        <v>13.879999999999999</v>
      </c>
      <c r="M339" s="36">
        <v>6.19</v>
      </c>
    </row>
    <row r="340" spans="1:13" x14ac:dyDescent="0.25">
      <c r="A340" s="83" t="s">
        <v>970</v>
      </c>
      <c r="B340" s="35">
        <v>3.92</v>
      </c>
      <c r="C340" s="35">
        <v>3.45</v>
      </c>
      <c r="D340" s="35">
        <v>3.88</v>
      </c>
      <c r="E340" s="35">
        <v>3.16</v>
      </c>
      <c r="F340" s="35">
        <v>3.7500000000000004</v>
      </c>
      <c r="G340" s="35">
        <v>2.9199999999999995</v>
      </c>
      <c r="H340" s="35">
        <v>2.52</v>
      </c>
      <c r="I340" s="35">
        <v>2.06</v>
      </c>
      <c r="J340" s="35">
        <v>2.44</v>
      </c>
      <c r="K340" s="35">
        <v>3.41</v>
      </c>
      <c r="L340" s="35">
        <v>4.2</v>
      </c>
      <c r="M340" s="36">
        <v>1.8699999999999999</v>
      </c>
    </row>
    <row r="341" spans="1:13" ht="13.8" thickBot="1" x14ac:dyDescent="0.3">
      <c r="A341" s="80" t="s">
        <v>679</v>
      </c>
      <c r="B341" s="81">
        <v>106.5</v>
      </c>
      <c r="C341" s="81">
        <v>86.02</v>
      </c>
      <c r="D341" s="81">
        <v>75.899999999999991</v>
      </c>
      <c r="E341" s="81">
        <v>54.980000000000004</v>
      </c>
      <c r="F341" s="81">
        <v>58.92</v>
      </c>
      <c r="G341" s="81">
        <v>77.58</v>
      </c>
      <c r="H341" s="81">
        <v>83.660000000000011</v>
      </c>
      <c r="I341" s="81">
        <v>110.35000000000001</v>
      </c>
      <c r="J341" s="81">
        <v>89.7</v>
      </c>
      <c r="K341" s="81">
        <v>94.420000000000016</v>
      </c>
      <c r="L341" s="81">
        <v>90.559999999999988</v>
      </c>
      <c r="M341" s="82">
        <v>68.86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0.9800000000000002</v>
      </c>
      <c r="C343" s="35">
        <v>1.3200000000000005</v>
      </c>
      <c r="D343" s="35">
        <v>1.3200000000000005</v>
      </c>
      <c r="E343" s="35">
        <v>1.2000000000000004</v>
      </c>
      <c r="F343" s="35">
        <v>1.3200000000000005</v>
      </c>
      <c r="G343" s="35">
        <v>1.2800000000000002</v>
      </c>
      <c r="H343" s="35">
        <v>1.3200000000000005</v>
      </c>
      <c r="I343" s="35">
        <v>1.2800000000000002</v>
      </c>
      <c r="J343" s="35">
        <v>1.3200000000000005</v>
      </c>
      <c r="K343" s="35">
        <v>1.3200000000000005</v>
      </c>
      <c r="L343" s="35">
        <v>1.2800000000000002</v>
      </c>
      <c r="M343" s="36">
        <v>0.55000000000000004</v>
      </c>
    </row>
    <row r="344" spans="1:13" x14ac:dyDescent="0.25">
      <c r="A344" s="83" t="s">
        <v>973</v>
      </c>
      <c r="B344" s="35">
        <v>12</v>
      </c>
      <c r="C344" s="35">
        <v>13.239999999999997</v>
      </c>
      <c r="D344" s="35">
        <v>13.239999999999997</v>
      </c>
      <c r="E344" s="35">
        <v>11.919999999999996</v>
      </c>
      <c r="F344" s="35">
        <v>13.239999999999997</v>
      </c>
      <c r="G344" s="35">
        <v>12.799999999999999</v>
      </c>
      <c r="H344" s="35">
        <v>13.239999999999997</v>
      </c>
      <c r="I344" s="35">
        <v>12.799999999999999</v>
      </c>
      <c r="J344" s="35">
        <v>13.239999999999997</v>
      </c>
      <c r="K344" s="35">
        <v>13.239999999999997</v>
      </c>
      <c r="L344" s="35">
        <v>12.799999999999999</v>
      </c>
      <c r="M344" s="36">
        <v>5.53</v>
      </c>
    </row>
    <row r="345" spans="1:13" ht="13.8" thickBot="1" x14ac:dyDescent="0.3">
      <c r="A345" s="80" t="s">
        <v>679</v>
      </c>
      <c r="B345" s="81">
        <v>12.98</v>
      </c>
      <c r="C345" s="81">
        <v>14.559999999999997</v>
      </c>
      <c r="D345" s="81">
        <v>14.559999999999997</v>
      </c>
      <c r="E345" s="81">
        <v>13.119999999999997</v>
      </c>
      <c r="F345" s="81">
        <v>14.559999999999997</v>
      </c>
      <c r="G345" s="81">
        <v>14.079999999999998</v>
      </c>
      <c r="H345" s="81">
        <v>14.559999999999997</v>
      </c>
      <c r="I345" s="81">
        <v>14.079999999999998</v>
      </c>
      <c r="J345" s="81">
        <v>14.559999999999997</v>
      </c>
      <c r="K345" s="81">
        <v>14.559999999999997</v>
      </c>
      <c r="L345" s="81">
        <v>14.079999999999998</v>
      </c>
      <c r="M345" s="82">
        <v>6.08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20.740000000000002</v>
      </c>
      <c r="C372" s="35">
        <v>19.279999999999998</v>
      </c>
      <c r="D372" s="35">
        <v>22.119999999999997</v>
      </c>
      <c r="E372" s="35">
        <v>19.799999999999997</v>
      </c>
      <c r="F372" s="35">
        <v>22.860000000000003</v>
      </c>
      <c r="G372" s="35">
        <v>18.400000000000002</v>
      </c>
      <c r="H372" s="35">
        <v>16.55</v>
      </c>
      <c r="I372" s="35">
        <v>17.840000000000003</v>
      </c>
      <c r="J372" s="35">
        <v>18.440000000000001</v>
      </c>
      <c r="K372" s="35">
        <v>19.57</v>
      </c>
      <c r="L372" s="35">
        <v>18.64</v>
      </c>
      <c r="M372" s="36">
        <v>11.809999999999997</v>
      </c>
    </row>
    <row r="373" spans="1:13" x14ac:dyDescent="0.25">
      <c r="A373" s="83" t="s">
        <v>998</v>
      </c>
      <c r="B373" s="35">
        <v>6.43</v>
      </c>
      <c r="C373" s="35">
        <v>3.5799999999999996</v>
      </c>
      <c r="D373" s="35">
        <v>2.2499999999999996</v>
      </c>
      <c r="E373" s="35">
        <v>37.6</v>
      </c>
      <c r="F373" s="35">
        <v>19.59</v>
      </c>
      <c r="G373" s="35">
        <v>10.639999999999999</v>
      </c>
      <c r="H373" s="35">
        <v>36.770000000000003</v>
      </c>
      <c r="I373" s="35">
        <v>34.24</v>
      </c>
      <c r="J373" s="35">
        <v>82.73</v>
      </c>
      <c r="K373" s="35">
        <v>3.0700000000000003</v>
      </c>
      <c r="L373" s="35">
        <v>18.62</v>
      </c>
      <c r="M373" s="36">
        <v>23.37</v>
      </c>
    </row>
    <row r="374" spans="1:13" x14ac:dyDescent="0.25">
      <c r="A374" s="83" t="s">
        <v>999</v>
      </c>
      <c r="B374" s="35">
        <v>51.05</v>
      </c>
      <c r="C374" s="35">
        <v>7.9399999999999995</v>
      </c>
      <c r="D374" s="35">
        <v>7.2700000000000005</v>
      </c>
      <c r="E374" s="35">
        <v>38.159999999999997</v>
      </c>
      <c r="F374" s="35">
        <v>19.239999999999998</v>
      </c>
      <c r="G374" s="35">
        <v>44.499999999999993</v>
      </c>
      <c r="H374" s="35">
        <v>20.349999999999991</v>
      </c>
      <c r="I374" s="35">
        <v>9.94</v>
      </c>
      <c r="J374" s="35">
        <v>30.999999999999993</v>
      </c>
      <c r="K374" s="35">
        <v>11.71</v>
      </c>
      <c r="L374" s="35">
        <v>34.260000000000005</v>
      </c>
      <c r="M374" s="36">
        <v>9.73</v>
      </c>
    </row>
    <row r="375" spans="1:13" x14ac:dyDescent="0.25">
      <c r="A375" s="83" t="s">
        <v>1000</v>
      </c>
      <c r="B375" s="35">
        <v>3.0600000000000009</v>
      </c>
      <c r="C375" s="35">
        <v>4.7200000000000006</v>
      </c>
      <c r="D375" s="35">
        <v>4.5299999999999994</v>
      </c>
      <c r="E375" s="35">
        <v>8.24</v>
      </c>
      <c r="F375" s="35">
        <v>3.9900000000000015</v>
      </c>
      <c r="G375" s="35">
        <v>5.6199999999999992</v>
      </c>
      <c r="H375" s="35">
        <v>0.56000000000000005</v>
      </c>
      <c r="I375" s="35">
        <v>10.92</v>
      </c>
      <c r="J375" s="35">
        <v>0.08</v>
      </c>
      <c r="K375" s="35">
        <v>1.9400000000000004</v>
      </c>
      <c r="L375" s="35">
        <v>17.82</v>
      </c>
      <c r="M375" s="36">
        <v>7.9</v>
      </c>
    </row>
    <row r="376" spans="1:13" x14ac:dyDescent="0.25">
      <c r="A376" s="83" t="s">
        <v>1001</v>
      </c>
      <c r="B376" s="35">
        <v>5.18</v>
      </c>
      <c r="C376" s="35">
        <v>33.99</v>
      </c>
      <c r="D376" s="35">
        <v>14.110000000000001</v>
      </c>
      <c r="E376" s="35">
        <v>17.36</v>
      </c>
      <c r="F376" s="35">
        <v>3.56</v>
      </c>
      <c r="G376" s="35">
        <v>13.46</v>
      </c>
      <c r="H376" s="35">
        <v>17.71</v>
      </c>
      <c r="I376" s="35">
        <v>40.059999999999995</v>
      </c>
      <c r="J376" s="35">
        <v>24.919999999999998</v>
      </c>
      <c r="K376" s="35">
        <v>14.38</v>
      </c>
      <c r="L376" s="35">
        <v>5.0199999999999996</v>
      </c>
      <c r="M376" s="36">
        <v>32.130000000000003</v>
      </c>
    </row>
    <row r="377" spans="1:13" x14ac:dyDescent="0.25">
      <c r="A377" s="83" t="s">
        <v>1002</v>
      </c>
      <c r="B377" s="35">
        <v>2.69</v>
      </c>
      <c r="C377" s="35">
        <v>0.96000000000000041</v>
      </c>
      <c r="D377" s="35">
        <v>0.70000000000000018</v>
      </c>
      <c r="E377" s="35">
        <v>1.8400000000000007</v>
      </c>
      <c r="F377" s="35">
        <v>3.73</v>
      </c>
      <c r="G377" s="35">
        <v>0.38000000000000012</v>
      </c>
      <c r="H377" s="35">
        <v>4.42</v>
      </c>
      <c r="I377" s="35">
        <v>5.24</v>
      </c>
      <c r="J377" s="35">
        <v>5.51</v>
      </c>
      <c r="K377" s="35">
        <v>2.21</v>
      </c>
      <c r="L377" s="35">
        <v>1.1400000000000001</v>
      </c>
      <c r="M377" s="36">
        <v>3.71</v>
      </c>
    </row>
    <row r="378" spans="1:13" x14ac:dyDescent="0.25">
      <c r="A378" s="83" t="s">
        <v>1003</v>
      </c>
      <c r="B378" s="35">
        <v>2.1900000000000004</v>
      </c>
      <c r="C378" s="35">
        <v>0.08</v>
      </c>
      <c r="D378" s="35">
        <v>0.28000000000000003</v>
      </c>
      <c r="E378" s="35">
        <v>0.88000000000000023</v>
      </c>
      <c r="F378" s="35">
        <v>0.90000000000000013</v>
      </c>
      <c r="G378" s="35">
        <v>0.18000000000000002</v>
      </c>
      <c r="H378" s="35">
        <v>1.8500000000000003</v>
      </c>
      <c r="I378" s="35">
        <v>1.9000000000000004</v>
      </c>
      <c r="J378" s="35">
        <v>3.18</v>
      </c>
      <c r="K378" s="35">
        <v>0.20000000000000004</v>
      </c>
      <c r="L378" s="35">
        <v>0.56000000000000016</v>
      </c>
      <c r="M378" s="36">
        <v>1.3300000000000005</v>
      </c>
    </row>
    <row r="379" spans="1:13" x14ac:dyDescent="0.25">
      <c r="A379" s="83" t="s">
        <v>1004</v>
      </c>
      <c r="B379" s="35">
        <v>2.919999999999999</v>
      </c>
      <c r="C379" s="35">
        <v>1.0900000000000003</v>
      </c>
      <c r="D379" s="35">
        <v>0.81000000000000028</v>
      </c>
      <c r="E379" s="35">
        <v>2.12</v>
      </c>
      <c r="F379" s="35">
        <v>4.410000000000001</v>
      </c>
      <c r="G379" s="35">
        <v>0.44000000000000017</v>
      </c>
      <c r="H379" s="35">
        <v>5.12</v>
      </c>
      <c r="I379" s="35">
        <v>6.14</v>
      </c>
      <c r="J379" s="35">
        <v>6.46</v>
      </c>
      <c r="K379" s="35">
        <v>2.5700000000000007</v>
      </c>
      <c r="L379" s="35">
        <v>1.3200000000000005</v>
      </c>
      <c r="M379" s="36">
        <v>4.3500000000000005</v>
      </c>
    </row>
    <row r="380" spans="1:13" x14ac:dyDescent="0.25">
      <c r="A380" s="83" t="s">
        <v>1005</v>
      </c>
      <c r="B380" s="35">
        <v>9.240000000000002</v>
      </c>
      <c r="C380" s="35">
        <v>3.3800000000000003</v>
      </c>
      <c r="D380" s="35">
        <v>2.5400000000000005</v>
      </c>
      <c r="E380" s="35">
        <v>6.6400000000000006</v>
      </c>
      <c r="F380" s="35">
        <v>13.52</v>
      </c>
      <c r="G380" s="35">
        <v>1.3</v>
      </c>
      <c r="H380" s="35">
        <v>15.870000000000001</v>
      </c>
      <c r="I380" s="35">
        <v>18.940000000000001</v>
      </c>
      <c r="J380" s="35">
        <v>19.84</v>
      </c>
      <c r="K380" s="35">
        <v>7.9099999999999993</v>
      </c>
      <c r="L380" s="35">
        <v>4.0400000000000009</v>
      </c>
      <c r="M380" s="36">
        <v>13.42</v>
      </c>
    </row>
    <row r="381" spans="1:13" x14ac:dyDescent="0.25">
      <c r="A381" s="83" t="s">
        <v>1006</v>
      </c>
      <c r="B381" s="35">
        <v>2.2799999999999998</v>
      </c>
      <c r="C381" s="35">
        <v>0.52</v>
      </c>
      <c r="D381" s="35">
        <v>0.7200000000000002</v>
      </c>
      <c r="E381" s="35">
        <v>1.8000000000000005</v>
      </c>
      <c r="F381" s="35">
        <v>2.6900000000000008</v>
      </c>
      <c r="G381" s="35">
        <v>0.32000000000000006</v>
      </c>
      <c r="H381" s="35">
        <v>2.0900000000000003</v>
      </c>
      <c r="I381" s="35">
        <v>3.2199999999999998</v>
      </c>
      <c r="J381" s="35">
        <v>3.7000000000000006</v>
      </c>
      <c r="K381" s="35">
        <v>1.5400000000000003</v>
      </c>
      <c r="L381" s="35">
        <v>0.24000000000000005</v>
      </c>
      <c r="M381" s="36">
        <v>1.8100000000000003</v>
      </c>
    </row>
    <row r="382" spans="1:13" x14ac:dyDescent="0.25">
      <c r="A382" s="83" t="s">
        <v>1007</v>
      </c>
      <c r="B382" s="35">
        <v>0.65000000000000013</v>
      </c>
      <c r="C382" s="35">
        <v>0.80000000000000027</v>
      </c>
      <c r="D382" s="35">
        <v>0.24000000000000005</v>
      </c>
      <c r="E382" s="35">
        <v>1.8000000000000003</v>
      </c>
      <c r="F382" s="35">
        <v>0.11999999999999998</v>
      </c>
      <c r="G382" s="35">
        <v>1.4000000000000004</v>
      </c>
      <c r="H382" s="35">
        <v>0.66000000000000025</v>
      </c>
      <c r="I382" s="35">
        <v>0.64000000000000024</v>
      </c>
      <c r="J382" s="35">
        <v>0</v>
      </c>
      <c r="K382" s="35">
        <v>0</v>
      </c>
      <c r="L382" s="35">
        <v>0</v>
      </c>
      <c r="M382" s="36">
        <v>0.74000000000000021</v>
      </c>
    </row>
    <row r="383" spans="1:13" x14ac:dyDescent="0.25">
      <c r="A383" s="83" t="s">
        <v>1008</v>
      </c>
      <c r="B383" s="35">
        <v>0</v>
      </c>
      <c r="C383" s="35">
        <v>0.08</v>
      </c>
      <c r="D383" s="35">
        <v>0.20000000000000004</v>
      </c>
      <c r="E383" s="35">
        <v>0.64000000000000012</v>
      </c>
      <c r="F383" s="35">
        <v>0.7300000000000002</v>
      </c>
      <c r="G383" s="35">
        <v>0.08</v>
      </c>
      <c r="H383" s="35">
        <v>1.4900000000000004</v>
      </c>
      <c r="I383" s="35">
        <v>1.4400000000000002</v>
      </c>
      <c r="J383" s="35">
        <v>1.7000000000000002</v>
      </c>
      <c r="K383" s="35">
        <v>0.10999999999999999</v>
      </c>
      <c r="L383" s="35">
        <v>0.44000000000000006</v>
      </c>
      <c r="M383" s="36">
        <v>0.89000000000000012</v>
      </c>
    </row>
    <row r="384" spans="1:13" x14ac:dyDescent="0.25">
      <c r="A384" s="83" t="s">
        <v>1009</v>
      </c>
      <c r="B384" s="35">
        <v>1.8600000000000005</v>
      </c>
      <c r="C384" s="35">
        <v>0.19000000000000003</v>
      </c>
      <c r="D384" s="35">
        <v>0.24000000000000005</v>
      </c>
      <c r="E384" s="35">
        <v>1.0000000000000002</v>
      </c>
      <c r="F384" s="35">
        <v>1.0900000000000001</v>
      </c>
      <c r="G384" s="35">
        <v>0.18000000000000002</v>
      </c>
      <c r="H384" s="35">
        <v>2.2200000000000002</v>
      </c>
      <c r="I384" s="35">
        <v>2.08</v>
      </c>
      <c r="J384" s="35">
        <v>2.5600000000000005</v>
      </c>
      <c r="K384" s="35">
        <v>0.20000000000000004</v>
      </c>
      <c r="L384" s="35">
        <v>0.66000000000000014</v>
      </c>
      <c r="M384" s="36">
        <v>1.3200000000000003</v>
      </c>
    </row>
    <row r="385" spans="1:13" x14ac:dyDescent="0.25">
      <c r="A385" s="83" t="s">
        <v>1010</v>
      </c>
      <c r="B385" s="35">
        <v>6.94</v>
      </c>
      <c r="C385" s="35">
        <v>1.6700000000000004</v>
      </c>
      <c r="D385" s="35">
        <v>1.7800000000000005</v>
      </c>
      <c r="E385" s="35">
        <v>4.2800000000000011</v>
      </c>
      <c r="F385" s="35">
        <v>7.4400000000000013</v>
      </c>
      <c r="G385" s="35">
        <v>0.80000000000000027</v>
      </c>
      <c r="H385" s="35">
        <v>9.7600000000000016</v>
      </c>
      <c r="I385" s="35">
        <v>12.22</v>
      </c>
      <c r="J385" s="35">
        <v>14.800000000000002</v>
      </c>
      <c r="K385" s="35">
        <v>4.4000000000000004</v>
      </c>
      <c r="L385" s="35">
        <v>2.92</v>
      </c>
      <c r="M385" s="36">
        <v>9.6100000000000012</v>
      </c>
    </row>
    <row r="386" spans="1:13" x14ac:dyDescent="0.25">
      <c r="A386" s="83" t="s">
        <v>1011</v>
      </c>
      <c r="B386" s="35">
        <v>40.489999999999995</v>
      </c>
      <c r="C386" s="35">
        <v>43.819999999999993</v>
      </c>
      <c r="D386" s="35">
        <v>25.689999999999998</v>
      </c>
      <c r="E386" s="35">
        <v>20.88</v>
      </c>
      <c r="F386" s="35">
        <v>4.33</v>
      </c>
      <c r="G386" s="35">
        <v>18.519999999999996</v>
      </c>
      <c r="H386" s="35">
        <v>17.869999999999997</v>
      </c>
      <c r="I386" s="35">
        <v>9.5600000000000023</v>
      </c>
      <c r="J386" s="35">
        <v>4.1100000000000003</v>
      </c>
      <c r="K386" s="35">
        <v>20.82</v>
      </c>
      <c r="L386" s="35">
        <v>13.540000000000001</v>
      </c>
      <c r="M386" s="36">
        <v>18.82</v>
      </c>
    </row>
    <row r="387" spans="1:13" x14ac:dyDescent="0.25">
      <c r="A387" s="83" t="s">
        <v>1012</v>
      </c>
      <c r="B387" s="35">
        <v>0</v>
      </c>
      <c r="C387" s="35">
        <v>13.250000000000002</v>
      </c>
      <c r="D387" s="35">
        <v>11.120000000000001</v>
      </c>
      <c r="E387" s="35">
        <v>27.32</v>
      </c>
      <c r="F387" s="35">
        <v>52.820000000000014</v>
      </c>
      <c r="G387" s="35">
        <v>6.7799999999999994</v>
      </c>
      <c r="H387" s="35">
        <v>65.42</v>
      </c>
      <c r="I387" s="35">
        <v>72.02</v>
      </c>
      <c r="J387" s="35">
        <v>81.560000000000031</v>
      </c>
      <c r="K387" s="35">
        <v>29.54</v>
      </c>
      <c r="L387" s="35">
        <v>10.34</v>
      </c>
      <c r="M387" s="36">
        <v>50.000000000000007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53.900000000000006</v>
      </c>
      <c r="G388" s="35">
        <v>6.94</v>
      </c>
      <c r="H388" s="35">
        <v>66.78</v>
      </c>
      <c r="I388" s="35">
        <v>73.52000000000001</v>
      </c>
      <c r="J388" s="35">
        <v>83.580000000000013</v>
      </c>
      <c r="K388" s="35">
        <v>30.189999999999998</v>
      </c>
      <c r="L388" s="35">
        <v>10.52</v>
      </c>
      <c r="M388" s="36">
        <v>51.100000000000009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6.2100000000000009</v>
      </c>
      <c r="E389" s="35">
        <v>14.88</v>
      </c>
      <c r="F389" s="35">
        <v>25.929999999999996</v>
      </c>
      <c r="G389" s="35">
        <v>2.8600000000000003</v>
      </c>
      <c r="H389" s="35">
        <v>34.280000000000008</v>
      </c>
      <c r="I389" s="35">
        <v>42.70000000000001</v>
      </c>
      <c r="J389" s="35">
        <v>51.8</v>
      </c>
      <c r="K389" s="35">
        <v>15.269999999999998</v>
      </c>
      <c r="L389" s="35">
        <v>10.200000000000001</v>
      </c>
      <c r="M389" s="36">
        <v>33.739999999999988</v>
      </c>
    </row>
    <row r="390" spans="1:13" x14ac:dyDescent="0.25">
      <c r="A390" s="83" t="s">
        <v>1015</v>
      </c>
      <c r="B390" s="35">
        <v>0</v>
      </c>
      <c r="C390" s="35">
        <v>14.11</v>
      </c>
      <c r="D390" s="35">
        <v>11.860000000000001</v>
      </c>
      <c r="E390" s="35">
        <v>29.08</v>
      </c>
      <c r="F390" s="35">
        <v>56.269999999999996</v>
      </c>
      <c r="G390" s="35">
        <v>7.24</v>
      </c>
      <c r="H390" s="35">
        <v>69.739999999999995</v>
      </c>
      <c r="I390" s="35">
        <v>76.8</v>
      </c>
      <c r="J390" s="35">
        <v>87.22999999999999</v>
      </c>
      <c r="K390" s="35">
        <v>31.509999999999991</v>
      </c>
      <c r="L390" s="35">
        <v>11.02</v>
      </c>
      <c r="M390" s="36">
        <v>53.319999999999993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36.19</v>
      </c>
      <c r="L391" s="35">
        <v>38.479999999999997</v>
      </c>
      <c r="M391" s="36">
        <v>34.549999999999997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2.12</v>
      </c>
      <c r="L392" s="35">
        <v>7.6400000000000015</v>
      </c>
      <c r="M392" s="36">
        <v>37.029999999999987</v>
      </c>
    </row>
    <row r="393" spans="1:13" x14ac:dyDescent="0.25">
      <c r="A393" s="83" t="s">
        <v>1018</v>
      </c>
      <c r="B393" s="35">
        <v>12.2</v>
      </c>
      <c r="C393" s="35">
        <v>16.66</v>
      </c>
      <c r="D393" s="35">
        <v>5.9700000000000006</v>
      </c>
      <c r="E393" s="35">
        <v>6.6000000000000005</v>
      </c>
      <c r="F393" s="35">
        <v>0.3600000000000001</v>
      </c>
      <c r="G393" s="35">
        <v>2.2399999999999998</v>
      </c>
      <c r="H393" s="35">
        <v>9.34</v>
      </c>
      <c r="I393" s="35">
        <v>12.92</v>
      </c>
      <c r="J393" s="35">
        <v>8.7899999999999974</v>
      </c>
      <c r="K393" s="35">
        <v>4.49</v>
      </c>
      <c r="L393" s="35">
        <v>12.680000000000001</v>
      </c>
      <c r="M393" s="36">
        <v>7.9399999999999986</v>
      </c>
    </row>
    <row r="394" spans="1:13" x14ac:dyDescent="0.25">
      <c r="A394" s="83" t="s">
        <v>1019</v>
      </c>
      <c r="B394" s="35">
        <v>30.659999999999997</v>
      </c>
      <c r="C394" s="35">
        <v>32</v>
      </c>
      <c r="D394" s="35">
        <v>18.740000000000002</v>
      </c>
      <c r="E394" s="35">
        <v>15.24</v>
      </c>
      <c r="F394" s="35">
        <v>3.1299999999999994</v>
      </c>
      <c r="G394" s="35">
        <v>13.5</v>
      </c>
      <c r="H394" s="35">
        <v>13.060000000000002</v>
      </c>
      <c r="I394" s="35">
        <v>6.9600000000000009</v>
      </c>
      <c r="J394" s="35">
        <v>2.99</v>
      </c>
      <c r="K394" s="35">
        <v>15.249999999999998</v>
      </c>
      <c r="L394" s="35">
        <v>9.8800000000000008</v>
      </c>
      <c r="M394" s="36">
        <v>12.54</v>
      </c>
    </row>
    <row r="395" spans="1:13" x14ac:dyDescent="0.25">
      <c r="A395" s="83" t="s">
        <v>1020</v>
      </c>
      <c r="B395" s="35">
        <v>3.27</v>
      </c>
      <c r="C395" s="35">
        <v>0.19000000000000003</v>
      </c>
      <c r="D395" s="35">
        <v>0.45000000000000018</v>
      </c>
      <c r="E395" s="35">
        <v>1.3600000000000003</v>
      </c>
      <c r="F395" s="35">
        <v>1.2900000000000003</v>
      </c>
      <c r="G395" s="35">
        <v>0.24000000000000005</v>
      </c>
      <c r="H395" s="35">
        <v>2.76</v>
      </c>
      <c r="I395" s="35">
        <v>2.8999999999999995</v>
      </c>
      <c r="J395" s="35">
        <v>4.76</v>
      </c>
      <c r="K395" s="35">
        <v>0.24000000000000005</v>
      </c>
      <c r="L395" s="35">
        <v>0.88000000000000034</v>
      </c>
      <c r="M395" s="36">
        <v>2.0000000000000004</v>
      </c>
    </row>
    <row r="396" spans="1:13" x14ac:dyDescent="0.25">
      <c r="A396" s="83" t="s">
        <v>1021</v>
      </c>
      <c r="B396" s="35">
        <v>22.900000000000002</v>
      </c>
      <c r="C396" s="35">
        <v>8.6399999999999988</v>
      </c>
      <c r="D396" s="35">
        <v>7.25</v>
      </c>
      <c r="E396" s="35">
        <v>17.8</v>
      </c>
      <c r="F396" s="35">
        <v>34.370000000000005</v>
      </c>
      <c r="G396" s="35">
        <v>4.4399999999999986</v>
      </c>
      <c r="H396" s="35">
        <v>42.610000000000007</v>
      </c>
      <c r="I396" s="35">
        <v>46.919999999999995</v>
      </c>
      <c r="J396" s="35">
        <v>53.33</v>
      </c>
      <c r="K396" s="35">
        <v>19.260000000000002</v>
      </c>
      <c r="L396" s="35">
        <v>6.7400000000000011</v>
      </c>
      <c r="M396" s="36">
        <v>32.590000000000003</v>
      </c>
    </row>
    <row r="397" spans="1:13" x14ac:dyDescent="0.25">
      <c r="A397" s="83" t="s">
        <v>1022</v>
      </c>
      <c r="B397" s="35">
        <v>25.509999999999998</v>
      </c>
      <c r="C397" s="35">
        <v>51.61</v>
      </c>
      <c r="D397" s="35">
        <v>99.029999999999987</v>
      </c>
      <c r="E397" s="35">
        <v>44.96</v>
      </c>
      <c r="F397" s="35">
        <v>36.260000000000012</v>
      </c>
      <c r="G397" s="35">
        <v>38.64</v>
      </c>
      <c r="H397" s="35">
        <v>17.84</v>
      </c>
      <c r="I397" s="35">
        <v>16.7</v>
      </c>
      <c r="J397" s="35">
        <v>14.099999999999998</v>
      </c>
      <c r="K397" s="35">
        <v>96.07</v>
      </c>
      <c r="L397" s="35">
        <v>79.050000000000011</v>
      </c>
      <c r="M397" s="36">
        <v>55.76</v>
      </c>
    </row>
    <row r="398" spans="1:13" x14ac:dyDescent="0.25">
      <c r="A398" s="83" t="s">
        <v>1023</v>
      </c>
      <c r="B398" s="35">
        <v>10.7</v>
      </c>
      <c r="C398" s="35">
        <v>1.1300000000000003</v>
      </c>
      <c r="D398" s="35">
        <v>0.69000000000000017</v>
      </c>
      <c r="E398" s="35">
        <v>11.640000000000002</v>
      </c>
      <c r="F398" s="35">
        <v>6.0500000000000016</v>
      </c>
      <c r="G398" s="35">
        <v>3.28</v>
      </c>
      <c r="H398" s="35">
        <v>11.430000000000001</v>
      </c>
      <c r="I398" s="35">
        <v>10.600000000000001</v>
      </c>
      <c r="J398" s="35">
        <v>25.66</v>
      </c>
      <c r="K398" s="35">
        <v>0.96000000000000019</v>
      </c>
      <c r="L398" s="35">
        <v>5.8000000000000007</v>
      </c>
      <c r="M398" s="36">
        <v>7.25</v>
      </c>
    </row>
    <row r="399" spans="1:13" x14ac:dyDescent="0.25">
      <c r="A399" s="83" t="s">
        <v>1024</v>
      </c>
      <c r="B399" s="35">
        <v>18.229999999999997</v>
      </c>
      <c r="C399" s="35">
        <v>1.9700000000000009</v>
      </c>
      <c r="D399" s="35">
        <v>1.2800000000000005</v>
      </c>
      <c r="E399" s="35">
        <v>21.08</v>
      </c>
      <c r="F399" s="35">
        <v>10.999999999999998</v>
      </c>
      <c r="G399" s="35">
        <v>5.96</v>
      </c>
      <c r="H399" s="35">
        <v>20.58</v>
      </c>
      <c r="I399" s="35">
        <v>19.199999999999996</v>
      </c>
      <c r="J399" s="35">
        <v>46.280000000000015</v>
      </c>
      <c r="K399" s="35">
        <v>1.6800000000000006</v>
      </c>
      <c r="L399" s="35">
        <v>10.42</v>
      </c>
      <c r="M399" s="36">
        <v>13.129999999999999</v>
      </c>
    </row>
    <row r="400" spans="1:13" x14ac:dyDescent="0.25">
      <c r="A400" s="83" t="s">
        <v>1025</v>
      </c>
      <c r="B400" s="35">
        <v>50.81</v>
      </c>
      <c r="C400" s="35">
        <v>17.900000000000002</v>
      </c>
      <c r="D400" s="35">
        <v>15.070000000000002</v>
      </c>
      <c r="E400" s="35">
        <v>36.959999999999987</v>
      </c>
      <c r="F400" s="35">
        <v>71.529999999999987</v>
      </c>
      <c r="G400" s="35">
        <v>9.2000000000000011</v>
      </c>
      <c r="H400" s="35">
        <v>88.589999999999989</v>
      </c>
      <c r="I400" s="35">
        <v>97.579999999999984</v>
      </c>
      <c r="J400" s="35">
        <v>103.70000000000002</v>
      </c>
      <c r="K400" s="35">
        <v>40.070000000000007</v>
      </c>
      <c r="L400" s="35">
        <v>14</v>
      </c>
      <c r="M400" s="36">
        <v>67.740000000000009</v>
      </c>
    </row>
    <row r="401" spans="1:13" x14ac:dyDescent="0.25">
      <c r="A401" s="83" t="s">
        <v>1026</v>
      </c>
      <c r="B401" s="35">
        <v>76.260000000000019</v>
      </c>
      <c r="C401" s="35">
        <v>11.64</v>
      </c>
      <c r="D401" s="35">
        <v>10.62</v>
      </c>
      <c r="E401" s="35">
        <v>55.8</v>
      </c>
      <c r="F401" s="35">
        <v>28.16</v>
      </c>
      <c r="G401" s="35">
        <v>65.06</v>
      </c>
      <c r="H401" s="35">
        <v>29.770000000000007</v>
      </c>
      <c r="I401" s="35">
        <v>14.620000000000001</v>
      </c>
      <c r="J401" s="35">
        <v>45.38</v>
      </c>
      <c r="K401" s="35">
        <v>17.100000000000001</v>
      </c>
      <c r="L401" s="35">
        <v>50.1</v>
      </c>
      <c r="M401" s="36">
        <v>14.259999999999998</v>
      </c>
    </row>
    <row r="402" spans="1:13" x14ac:dyDescent="0.25">
      <c r="A402" s="83" t="s">
        <v>1027</v>
      </c>
      <c r="B402" s="35">
        <v>19.770000000000003</v>
      </c>
      <c r="C402" s="35">
        <v>21.320000000000004</v>
      </c>
      <c r="D402" s="35">
        <v>18.41</v>
      </c>
      <c r="E402" s="35">
        <v>16.999999999999996</v>
      </c>
      <c r="F402" s="35">
        <v>19.830000000000002</v>
      </c>
      <c r="G402" s="35">
        <v>21.68</v>
      </c>
      <c r="H402" s="35">
        <v>33.519999999999996</v>
      </c>
      <c r="I402" s="35">
        <v>25.660000000000004</v>
      </c>
      <c r="J402" s="35">
        <v>30.46</v>
      </c>
      <c r="K402" s="35">
        <v>24.95</v>
      </c>
      <c r="L402" s="35">
        <v>16.36</v>
      </c>
      <c r="M402" s="36">
        <v>13.769999999999998</v>
      </c>
    </row>
    <row r="403" spans="1:13" x14ac:dyDescent="0.25">
      <c r="A403" s="83" t="s">
        <v>1028</v>
      </c>
      <c r="B403" s="35">
        <v>1.4600000000000004</v>
      </c>
      <c r="C403" s="35">
        <v>0.47000000000000003</v>
      </c>
      <c r="D403" s="35">
        <v>0.96000000000000019</v>
      </c>
      <c r="E403" s="35">
        <v>0.32</v>
      </c>
      <c r="F403" s="35">
        <v>0.41000000000000003</v>
      </c>
      <c r="G403" s="35">
        <v>6.0000000000000005E-2</v>
      </c>
      <c r="H403" s="35">
        <v>0.57000000000000006</v>
      </c>
      <c r="I403" s="35">
        <v>5.4599999999999991</v>
      </c>
      <c r="J403" s="35">
        <v>4.8800000000000008</v>
      </c>
      <c r="K403" s="35">
        <v>0.85000000000000031</v>
      </c>
      <c r="L403" s="35">
        <v>5.62</v>
      </c>
      <c r="M403" s="36">
        <v>2.0500000000000003</v>
      </c>
    </row>
    <row r="404" spans="1:13" x14ac:dyDescent="0.25">
      <c r="A404" s="83" t="s">
        <v>1029</v>
      </c>
      <c r="B404" s="35">
        <v>1.02</v>
      </c>
      <c r="C404" s="35">
        <v>0.34000000000000008</v>
      </c>
      <c r="D404" s="35">
        <v>0.60000000000000009</v>
      </c>
      <c r="E404" s="35">
        <v>0.36000000000000004</v>
      </c>
      <c r="F404" s="35">
        <v>0.36000000000000004</v>
      </c>
      <c r="G404" s="35">
        <v>0.08</v>
      </c>
      <c r="H404" s="35">
        <v>0.47000000000000003</v>
      </c>
      <c r="I404" s="35">
        <v>3.26</v>
      </c>
      <c r="J404" s="35">
        <v>2.33</v>
      </c>
      <c r="K404" s="35">
        <v>0.39000000000000007</v>
      </c>
      <c r="L404" s="35">
        <v>3.4</v>
      </c>
      <c r="M404" s="36">
        <v>0.94000000000000028</v>
      </c>
    </row>
    <row r="405" spans="1:13" x14ac:dyDescent="0.25">
      <c r="A405" s="83" t="s">
        <v>1030</v>
      </c>
      <c r="B405" s="35">
        <v>2.5699999999999994</v>
      </c>
      <c r="C405" s="35">
        <v>2.2800000000000002</v>
      </c>
      <c r="D405" s="35">
        <v>3.0199999999999996</v>
      </c>
      <c r="E405" s="35">
        <v>1.9200000000000006</v>
      </c>
      <c r="F405" s="35">
        <v>1.8600000000000003</v>
      </c>
      <c r="G405" s="35">
        <v>1.5800000000000005</v>
      </c>
      <c r="H405" s="35">
        <v>1.7500000000000007</v>
      </c>
      <c r="I405" s="35">
        <v>1.9200000000000006</v>
      </c>
      <c r="J405" s="35">
        <v>2.2099999999999995</v>
      </c>
      <c r="K405" s="35">
        <v>2.0200000000000005</v>
      </c>
      <c r="L405" s="35">
        <v>1.3000000000000005</v>
      </c>
      <c r="M405" s="36">
        <v>1.6300000000000006</v>
      </c>
    </row>
    <row r="406" spans="1:13" x14ac:dyDescent="0.25">
      <c r="A406" s="83" t="s">
        <v>1031</v>
      </c>
      <c r="B406" s="35">
        <v>0</v>
      </c>
      <c r="C406" s="35">
        <v>25.040000000000003</v>
      </c>
      <c r="D406" s="35">
        <v>25.040000000000003</v>
      </c>
      <c r="E406" s="35">
        <v>22.640000000000004</v>
      </c>
      <c r="F406" s="35">
        <v>22.01</v>
      </c>
      <c r="G406" s="35">
        <v>22.460000000000004</v>
      </c>
      <c r="H406" s="35">
        <v>23.560000000000002</v>
      </c>
      <c r="I406" s="35">
        <v>22.500000000000004</v>
      </c>
      <c r="J406" s="35">
        <v>25.040000000000003</v>
      </c>
      <c r="K406" s="35">
        <v>23.340000000000003</v>
      </c>
      <c r="L406" s="35">
        <v>24.240000000000002</v>
      </c>
      <c r="M406" s="36">
        <v>25.040000000000003</v>
      </c>
    </row>
    <row r="407" spans="1:13" x14ac:dyDescent="0.25">
      <c r="A407" s="83" t="s">
        <v>1032</v>
      </c>
      <c r="B407" s="35">
        <v>2.1900000000000008</v>
      </c>
      <c r="C407" s="35">
        <v>1.8500000000000003</v>
      </c>
      <c r="D407" s="35">
        <v>2.64</v>
      </c>
      <c r="E407" s="35">
        <v>1.3600000000000003</v>
      </c>
      <c r="F407" s="35">
        <v>1.8800000000000003</v>
      </c>
      <c r="G407" s="35">
        <v>1.9400000000000004</v>
      </c>
      <c r="H407" s="35">
        <v>1.6400000000000003</v>
      </c>
      <c r="I407" s="35">
        <v>3.3399999999999994</v>
      </c>
      <c r="J407" s="35">
        <v>2.6100000000000003</v>
      </c>
      <c r="K407" s="35">
        <v>2.08</v>
      </c>
      <c r="L407" s="35">
        <v>2.3199999999999998</v>
      </c>
      <c r="M407" s="36">
        <v>2.0900000000000003</v>
      </c>
    </row>
    <row r="408" spans="1:13" x14ac:dyDescent="0.25">
      <c r="A408" s="83" t="s">
        <v>1033</v>
      </c>
      <c r="B408" s="35">
        <v>3.5600000000000005</v>
      </c>
      <c r="C408" s="35">
        <v>0</v>
      </c>
      <c r="D408" s="35">
        <v>0</v>
      </c>
      <c r="E408" s="35">
        <v>14.599999999999998</v>
      </c>
      <c r="F408" s="35">
        <v>13.66</v>
      </c>
      <c r="G408" s="35">
        <v>12.519999999999998</v>
      </c>
      <c r="H408" s="35">
        <v>15.1</v>
      </c>
      <c r="I408" s="35">
        <v>12.700000000000001</v>
      </c>
      <c r="J408" s="35">
        <v>16.43</v>
      </c>
      <c r="K408" s="35">
        <v>9.2200000000000006</v>
      </c>
      <c r="L408" s="35">
        <v>18.420000000000002</v>
      </c>
      <c r="M408" s="36">
        <v>21.77</v>
      </c>
    </row>
    <row r="409" spans="1:13" x14ac:dyDescent="0.25">
      <c r="A409" s="83" t="s">
        <v>1034</v>
      </c>
      <c r="B409" s="35">
        <v>5.9300000000000006</v>
      </c>
      <c r="C409" s="35">
        <v>17.079999999999998</v>
      </c>
      <c r="D409" s="35">
        <v>24.29</v>
      </c>
      <c r="E409" s="35">
        <v>12.600000000000001</v>
      </c>
      <c r="F409" s="35">
        <v>17.09</v>
      </c>
      <c r="G409" s="35">
        <v>17.759999999999998</v>
      </c>
      <c r="H409" s="35">
        <v>15.449999999999998</v>
      </c>
      <c r="I409" s="35">
        <v>30.68</v>
      </c>
      <c r="J409" s="35">
        <v>23.63</v>
      </c>
      <c r="K409" s="35">
        <v>19.07</v>
      </c>
      <c r="L409" s="35">
        <v>21.24</v>
      </c>
      <c r="M409" s="36">
        <v>19.330000000000002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2.56</v>
      </c>
      <c r="G410" s="35">
        <v>0.66000000000000014</v>
      </c>
      <c r="H410" s="35">
        <v>3.4099999999999997</v>
      </c>
      <c r="I410" s="35">
        <v>23.539999999999996</v>
      </c>
      <c r="J410" s="35">
        <v>16.91</v>
      </c>
      <c r="K410" s="35">
        <v>2.67</v>
      </c>
      <c r="L410" s="35">
        <v>24.48</v>
      </c>
      <c r="M410" s="36">
        <v>6.74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31.079999999999995</v>
      </c>
      <c r="M411" s="39">
        <v>29.92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2.4800000000000004</v>
      </c>
      <c r="H412" s="38">
        <v>29.369999999999997</v>
      </c>
      <c r="I412" s="38">
        <v>35.059999999999995</v>
      </c>
      <c r="J412" s="38">
        <v>36.770000000000003</v>
      </c>
      <c r="K412" s="38">
        <v>14.68</v>
      </c>
      <c r="L412" s="38">
        <v>7.48</v>
      </c>
      <c r="M412" s="39">
        <v>24.849999999999998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48.170000000000009</v>
      </c>
      <c r="G413" s="38">
        <v>52.679999999999986</v>
      </c>
      <c r="H413" s="38">
        <v>62.550000000000004</v>
      </c>
      <c r="I413" s="38">
        <v>63.28</v>
      </c>
      <c r="J413" s="38">
        <v>58.23</v>
      </c>
      <c r="K413" s="38">
        <v>62.360000000000007</v>
      </c>
      <c r="L413" s="38">
        <v>66.339999999999989</v>
      </c>
      <c r="M413" s="39">
        <v>59.56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31.890000000000008</v>
      </c>
      <c r="E414" s="38">
        <v>20.32</v>
      </c>
      <c r="F414" s="38">
        <v>40.500000000000007</v>
      </c>
      <c r="G414" s="38">
        <v>44.3</v>
      </c>
      <c r="H414" s="38">
        <v>52.59</v>
      </c>
      <c r="I414" s="38">
        <v>53.22</v>
      </c>
      <c r="J414" s="38">
        <v>48.949999999999996</v>
      </c>
      <c r="K414" s="38">
        <v>52.460000000000008</v>
      </c>
      <c r="L414" s="38">
        <v>55.800000000000004</v>
      </c>
      <c r="M414" s="39">
        <v>50.030000000000008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7.36</v>
      </c>
      <c r="F415" s="38">
        <v>15.04</v>
      </c>
      <c r="G415" s="38">
        <v>1.4600000000000004</v>
      </c>
      <c r="H415" s="38">
        <v>17.63</v>
      </c>
      <c r="I415" s="38">
        <v>21.039999999999996</v>
      </c>
      <c r="J415" s="38">
        <v>22.060000000000006</v>
      </c>
      <c r="K415" s="38">
        <v>8.84</v>
      </c>
      <c r="L415" s="38">
        <v>4.4800000000000013</v>
      </c>
      <c r="M415" s="39">
        <v>14.91</v>
      </c>
    </row>
    <row r="416" spans="1:13" x14ac:dyDescent="0.25">
      <c r="A416" s="83" t="s">
        <v>1818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5.18</v>
      </c>
      <c r="J416" s="38">
        <v>16.12</v>
      </c>
      <c r="K416" s="38">
        <v>6.1100000000000012</v>
      </c>
      <c r="L416" s="38">
        <v>17.78</v>
      </c>
      <c r="M416" s="39">
        <v>5.05</v>
      </c>
    </row>
    <row r="417" spans="1:13" x14ac:dyDescent="0.25">
      <c r="A417" s="83" t="s">
        <v>1819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0.03</v>
      </c>
      <c r="L417" s="38">
        <v>0.46000000000000008</v>
      </c>
      <c r="M417" s="39">
        <v>0.59000000000000019</v>
      </c>
    </row>
    <row r="418" spans="1:13" x14ac:dyDescent="0.25">
      <c r="A418" s="83" t="s">
        <v>1820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2292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21.16</v>
      </c>
      <c r="I419" s="38">
        <v>17.900000000000002</v>
      </c>
      <c r="J419" s="38">
        <v>23.14</v>
      </c>
      <c r="K419" s="38">
        <v>13.029999999999998</v>
      </c>
      <c r="L419" s="38">
        <v>25.900000000000002</v>
      </c>
      <c r="M419" s="39">
        <v>30.669999999999995</v>
      </c>
    </row>
    <row r="420" spans="1:13" x14ac:dyDescent="0.25">
      <c r="A420" s="83" t="s">
        <v>2211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1.8700000000000003</v>
      </c>
      <c r="K420" s="38">
        <v>0.46000000000000008</v>
      </c>
      <c r="L420" s="38">
        <v>0.44000000000000006</v>
      </c>
      <c r="M420" s="39">
        <v>0.54</v>
      </c>
    </row>
    <row r="421" spans="1:13" x14ac:dyDescent="0.25">
      <c r="A421" s="83" t="s">
        <v>2212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56.080000000000005</v>
      </c>
      <c r="M421" s="39">
        <v>50.34</v>
      </c>
    </row>
    <row r="422" spans="1:13" x14ac:dyDescent="0.25">
      <c r="A422" s="83" t="s">
        <v>2233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12.560000000000002</v>
      </c>
      <c r="L422" s="38">
        <v>4.3999999999999995</v>
      </c>
      <c r="M422" s="39">
        <v>21.25</v>
      </c>
    </row>
    <row r="423" spans="1:13" x14ac:dyDescent="0.25">
      <c r="A423" s="83" t="s">
        <v>2210</v>
      </c>
      <c r="B423" s="38">
        <v>0</v>
      </c>
      <c r="C423" s="38">
        <v>48.589999999999996</v>
      </c>
      <c r="D423" s="38">
        <v>45.7</v>
      </c>
      <c r="E423" s="38">
        <v>38.120000000000005</v>
      </c>
      <c r="F423" s="38">
        <v>35.659999999999989</v>
      </c>
      <c r="G423" s="38">
        <v>32.78</v>
      </c>
      <c r="H423" s="38">
        <v>39.369999999999997</v>
      </c>
      <c r="I423" s="38">
        <v>33.22</v>
      </c>
      <c r="J423" s="38">
        <v>42.97</v>
      </c>
      <c r="K423" s="38">
        <v>24.150000000000002</v>
      </c>
      <c r="L423" s="38">
        <v>48.019999999999996</v>
      </c>
      <c r="M423" s="39">
        <v>56.899999999999991</v>
      </c>
    </row>
    <row r="424" spans="1:13" x14ac:dyDescent="0.25">
      <c r="A424" s="83" t="s">
        <v>2481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.8" thickBot="1" x14ac:dyDescent="0.3">
      <c r="A425" s="80" t="s">
        <v>679</v>
      </c>
      <c r="B425" s="81">
        <v>442.75999999999993</v>
      </c>
      <c r="C425" s="81">
        <v>408.1699999999999</v>
      </c>
      <c r="D425" s="81">
        <v>424.32</v>
      </c>
      <c r="E425" s="81">
        <v>582.36</v>
      </c>
      <c r="F425" s="81">
        <v>708.3</v>
      </c>
      <c r="G425" s="81">
        <v>495.03999999999996</v>
      </c>
      <c r="H425" s="81">
        <v>943.63000000000011</v>
      </c>
      <c r="I425" s="81">
        <v>1025.7799999999997</v>
      </c>
      <c r="J425" s="81">
        <v>1202.8</v>
      </c>
      <c r="K425" s="81">
        <v>709.84</v>
      </c>
      <c r="L425" s="81">
        <v>832.61000000000024</v>
      </c>
      <c r="M425" s="82">
        <v>1051.8599999999999</v>
      </c>
    </row>
    <row r="426" spans="1:13" x14ac:dyDescent="0.25">
      <c r="A426" s="86" t="s">
        <v>1041</v>
      </c>
      <c r="B426" s="87" t="s">
        <v>1042</v>
      </c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</row>
    <row r="427" spans="1:13" x14ac:dyDescent="0.25">
      <c r="A427" s="83" t="s">
        <v>1043</v>
      </c>
      <c r="B427" s="35">
        <v>1.1400000000000003</v>
      </c>
      <c r="C427" s="35">
        <v>3.3200000000000003</v>
      </c>
      <c r="D427" s="35">
        <v>3.19</v>
      </c>
      <c r="E427" s="35">
        <v>2.96</v>
      </c>
      <c r="F427" s="35">
        <v>3.03</v>
      </c>
      <c r="G427" s="35">
        <v>3.6400000000000006</v>
      </c>
      <c r="H427" s="35">
        <v>3.7200000000000006</v>
      </c>
      <c r="I427" s="35">
        <v>3.02</v>
      </c>
      <c r="J427" s="35">
        <v>2.4</v>
      </c>
      <c r="K427" s="35">
        <v>3.0000000000000004</v>
      </c>
      <c r="L427" s="35">
        <v>3.32</v>
      </c>
      <c r="M427" s="36">
        <v>3.33</v>
      </c>
    </row>
    <row r="428" spans="1:13" x14ac:dyDescent="0.25">
      <c r="A428" s="83" t="s">
        <v>1044</v>
      </c>
      <c r="B428" s="35">
        <v>10.49</v>
      </c>
      <c r="C428" s="35">
        <v>24.96</v>
      </c>
      <c r="D428" s="35">
        <v>29.76</v>
      </c>
      <c r="E428" s="35">
        <v>26.879999999999995</v>
      </c>
      <c r="F428" s="35">
        <v>29.76</v>
      </c>
      <c r="G428" s="35">
        <v>6.8600000000000012</v>
      </c>
      <c r="H428" s="35">
        <v>4.410000000000001</v>
      </c>
      <c r="I428" s="35">
        <v>3.1600000000000006</v>
      </c>
      <c r="J428" s="35">
        <v>4.1300000000000008</v>
      </c>
      <c r="K428" s="35">
        <v>3.42</v>
      </c>
      <c r="L428" s="35">
        <v>3.08</v>
      </c>
      <c r="M428" s="36">
        <v>7.9599999999999991</v>
      </c>
    </row>
    <row r="429" spans="1:13" x14ac:dyDescent="0.25">
      <c r="A429" s="83" t="s">
        <v>1045</v>
      </c>
      <c r="B429" s="35">
        <v>13.440000000000003</v>
      </c>
      <c r="C429" s="35">
        <v>37.439999999999991</v>
      </c>
      <c r="D429" s="35">
        <v>44.639999999999993</v>
      </c>
      <c r="E429" s="35">
        <v>40.320000000000007</v>
      </c>
      <c r="F429" s="35">
        <v>39.299999999999997</v>
      </c>
      <c r="G429" s="35">
        <v>13.620000000000001</v>
      </c>
      <c r="H429" s="35">
        <v>9.9400000000000013</v>
      </c>
      <c r="I429" s="35">
        <v>7.5</v>
      </c>
      <c r="J429" s="35">
        <v>7.200000000000002</v>
      </c>
      <c r="K429" s="35">
        <v>4.37</v>
      </c>
      <c r="L429" s="35">
        <v>5.0400000000000009</v>
      </c>
      <c r="M429" s="36">
        <v>11.46</v>
      </c>
    </row>
    <row r="430" spans="1:13" x14ac:dyDescent="0.25">
      <c r="A430" s="83" t="s">
        <v>1046</v>
      </c>
      <c r="B430" s="35">
        <v>7.9600000000000009</v>
      </c>
      <c r="C430" s="35">
        <v>7.44</v>
      </c>
      <c r="D430" s="35">
        <v>0</v>
      </c>
      <c r="E430" s="35">
        <v>6.7199999999999989</v>
      </c>
      <c r="F430" s="35">
        <v>3.8000000000000003</v>
      </c>
      <c r="G430" s="35">
        <v>1.2600000000000002</v>
      </c>
      <c r="H430" s="35">
        <v>12.64</v>
      </c>
      <c r="I430" s="35">
        <v>12.24</v>
      </c>
      <c r="J430" s="35">
        <v>12.64</v>
      </c>
      <c r="K430" s="35">
        <v>12.64</v>
      </c>
      <c r="L430" s="35">
        <v>12.24</v>
      </c>
      <c r="M430" s="36">
        <v>3.7000000000000006</v>
      </c>
    </row>
    <row r="431" spans="1:13" x14ac:dyDescent="0.25">
      <c r="A431" s="83" t="s">
        <v>1047</v>
      </c>
      <c r="B431" s="35">
        <v>4.120000000000001</v>
      </c>
      <c r="C431" s="35">
        <v>4.2600000000000007</v>
      </c>
      <c r="D431" s="35">
        <v>4.2600000000000007</v>
      </c>
      <c r="E431" s="35">
        <v>3.8400000000000007</v>
      </c>
      <c r="F431" s="35">
        <v>6.7800000000000011</v>
      </c>
      <c r="G431" s="35">
        <v>4.09</v>
      </c>
      <c r="H431" s="35">
        <v>13.21</v>
      </c>
      <c r="I431" s="35">
        <v>13.120000000000001</v>
      </c>
      <c r="J431" s="35">
        <v>13.560000000000004</v>
      </c>
      <c r="K431" s="35">
        <v>13.560000000000004</v>
      </c>
      <c r="L431" s="35">
        <v>11.460000000000003</v>
      </c>
      <c r="M431" s="36">
        <v>5.04</v>
      </c>
    </row>
    <row r="432" spans="1:13" x14ac:dyDescent="0.25">
      <c r="A432" s="83" t="s">
        <v>1048</v>
      </c>
      <c r="B432" s="35">
        <v>0.96000000000000019</v>
      </c>
      <c r="C432" s="35">
        <v>0.9800000000000002</v>
      </c>
      <c r="D432" s="35">
        <v>0.9800000000000002</v>
      </c>
      <c r="E432" s="35">
        <v>0.92000000000000015</v>
      </c>
      <c r="F432" s="35">
        <v>1.5700000000000005</v>
      </c>
      <c r="G432" s="35">
        <v>0.9800000000000002</v>
      </c>
      <c r="H432" s="35">
        <v>3.1000000000000005</v>
      </c>
      <c r="I432" s="35">
        <v>3.08</v>
      </c>
      <c r="J432" s="35">
        <v>3.18</v>
      </c>
      <c r="K432" s="35">
        <v>3.18</v>
      </c>
      <c r="L432" s="35">
        <v>2.6800000000000006</v>
      </c>
      <c r="M432" s="36">
        <v>1.1600000000000004</v>
      </c>
    </row>
    <row r="433" spans="1:13" x14ac:dyDescent="0.25">
      <c r="A433" s="83" t="s">
        <v>1049</v>
      </c>
      <c r="B433" s="35">
        <v>1.9600000000000004</v>
      </c>
      <c r="C433" s="35">
        <v>1.4600000000000002</v>
      </c>
      <c r="D433" s="35">
        <v>1.05</v>
      </c>
      <c r="E433" s="35">
        <v>1.0000000000000002</v>
      </c>
      <c r="F433" s="35">
        <v>0.95000000000000018</v>
      </c>
      <c r="G433" s="35">
        <v>0.40000000000000008</v>
      </c>
      <c r="H433" s="35">
        <v>1.3200000000000005</v>
      </c>
      <c r="I433" s="35">
        <v>2.4800000000000004</v>
      </c>
      <c r="J433" s="35">
        <v>1.7400000000000004</v>
      </c>
      <c r="K433" s="35">
        <v>2.5600000000000005</v>
      </c>
      <c r="L433" s="35">
        <v>1.1000000000000001</v>
      </c>
      <c r="M433" s="36">
        <v>1.1400000000000003</v>
      </c>
    </row>
    <row r="434" spans="1:13" x14ac:dyDescent="0.25">
      <c r="A434" s="83" t="s">
        <v>1050</v>
      </c>
      <c r="B434" s="35">
        <v>0.59000000000000008</v>
      </c>
      <c r="C434" s="35">
        <v>0.52</v>
      </c>
      <c r="D434" s="35">
        <v>0.39000000000000012</v>
      </c>
      <c r="E434" s="35">
        <v>0.32000000000000006</v>
      </c>
      <c r="F434" s="35">
        <v>0.38000000000000012</v>
      </c>
      <c r="G434" s="35">
        <v>0.24000000000000005</v>
      </c>
      <c r="H434" s="35">
        <v>0.52</v>
      </c>
      <c r="I434" s="35">
        <v>0.70000000000000018</v>
      </c>
      <c r="J434" s="35">
        <v>0.56000000000000005</v>
      </c>
      <c r="K434" s="35">
        <v>0.7200000000000002</v>
      </c>
      <c r="L434" s="35">
        <v>0.38000000000000012</v>
      </c>
      <c r="M434" s="36">
        <v>0.39000000000000012</v>
      </c>
    </row>
    <row r="435" spans="1:13" x14ac:dyDescent="0.25">
      <c r="A435" s="83" t="s">
        <v>1051</v>
      </c>
      <c r="B435" s="35">
        <v>1.5300000000000005</v>
      </c>
      <c r="C435" s="35">
        <v>1.1400000000000003</v>
      </c>
      <c r="D435" s="35">
        <v>1.1400000000000003</v>
      </c>
      <c r="E435" s="35">
        <v>1.2000000000000004</v>
      </c>
      <c r="F435" s="35">
        <v>1.1600000000000004</v>
      </c>
      <c r="G435" s="35">
        <v>2.0600000000000005</v>
      </c>
      <c r="H435" s="35">
        <v>1.8100000000000003</v>
      </c>
      <c r="I435" s="35">
        <v>1.5000000000000002</v>
      </c>
      <c r="J435" s="35">
        <v>1.5400000000000003</v>
      </c>
      <c r="K435" s="35">
        <v>1.8100000000000003</v>
      </c>
      <c r="L435" s="35">
        <v>1.8200000000000005</v>
      </c>
      <c r="M435" s="36">
        <v>2.0900000000000003</v>
      </c>
    </row>
    <row r="436" spans="1:13" x14ac:dyDescent="0.25">
      <c r="A436" s="83" t="s">
        <v>1052</v>
      </c>
      <c r="B436" s="35">
        <v>28.759999999999998</v>
      </c>
      <c r="C436" s="35">
        <v>12.29</v>
      </c>
      <c r="D436" s="35">
        <v>21.97999999999999</v>
      </c>
      <c r="E436" s="35">
        <v>0</v>
      </c>
      <c r="F436" s="35">
        <v>23.409999999999997</v>
      </c>
      <c r="G436" s="35">
        <v>23.36</v>
      </c>
      <c r="H436" s="35">
        <v>35.339999999999996</v>
      </c>
      <c r="I436" s="35">
        <v>33.400000000000006</v>
      </c>
      <c r="J436" s="35">
        <v>21.88</v>
      </c>
      <c r="K436" s="35">
        <v>39.240000000000009</v>
      </c>
      <c r="L436" s="35">
        <v>22.970000000000006</v>
      </c>
      <c r="M436" s="36">
        <v>12.5</v>
      </c>
    </row>
    <row r="437" spans="1:13" x14ac:dyDescent="0.25">
      <c r="A437" s="83" t="s">
        <v>1053</v>
      </c>
      <c r="B437" s="35">
        <v>8.57</v>
      </c>
      <c r="C437" s="35">
        <v>8.92</v>
      </c>
      <c r="D437" s="35">
        <v>8.92</v>
      </c>
      <c r="E437" s="35">
        <v>8.0799999999999983</v>
      </c>
      <c r="F437" s="35">
        <v>8.92</v>
      </c>
      <c r="G437" s="35">
        <v>6.18</v>
      </c>
      <c r="H437" s="35">
        <v>6.3</v>
      </c>
      <c r="I437" s="35">
        <v>7.6</v>
      </c>
      <c r="J437" s="35">
        <v>6.24</v>
      </c>
      <c r="K437" s="35">
        <v>5.32</v>
      </c>
      <c r="L437" s="35">
        <v>8.16</v>
      </c>
      <c r="M437" s="36">
        <v>8.92</v>
      </c>
    </row>
    <row r="438" spans="1:13" x14ac:dyDescent="0.25">
      <c r="A438" s="83" t="s">
        <v>1054</v>
      </c>
      <c r="B438" s="35">
        <v>8.57</v>
      </c>
      <c r="C438" s="35">
        <v>3.4899999999999998</v>
      </c>
      <c r="D438" s="35">
        <v>3.4899999999999998</v>
      </c>
      <c r="E438" s="35">
        <v>2.2399999999999998</v>
      </c>
      <c r="F438" s="35">
        <v>3.31</v>
      </c>
      <c r="G438" s="35">
        <v>2.94</v>
      </c>
      <c r="H438" s="35">
        <v>4.0199999999999996</v>
      </c>
      <c r="I438" s="35">
        <v>12.799999999999999</v>
      </c>
      <c r="J438" s="35">
        <v>12.929999999999998</v>
      </c>
      <c r="K438" s="35">
        <v>13.239999999999997</v>
      </c>
      <c r="L438" s="35">
        <v>11.32</v>
      </c>
      <c r="M438" s="36">
        <v>8.43</v>
      </c>
    </row>
    <row r="439" spans="1:13" x14ac:dyDescent="0.25">
      <c r="A439" s="83" t="s">
        <v>1055</v>
      </c>
      <c r="B439" s="35">
        <v>3.0400000000000005</v>
      </c>
      <c r="C439" s="35">
        <v>7.33</v>
      </c>
      <c r="D439" s="35">
        <v>7.33</v>
      </c>
      <c r="E439" s="35">
        <v>6.48</v>
      </c>
      <c r="F439" s="35">
        <v>6.11</v>
      </c>
      <c r="G439" s="35">
        <v>6.3800000000000008</v>
      </c>
      <c r="H439" s="35">
        <v>6.38</v>
      </c>
      <c r="I439" s="35">
        <v>6.3000000000000007</v>
      </c>
      <c r="J439" s="35">
        <v>6.48</v>
      </c>
      <c r="K439" s="35">
        <v>6.3599999999999994</v>
      </c>
      <c r="L439" s="35">
        <v>6.37</v>
      </c>
      <c r="M439" s="36">
        <v>6.63</v>
      </c>
    </row>
    <row r="440" spans="1:13" x14ac:dyDescent="0.25">
      <c r="A440" s="83" t="s">
        <v>1056</v>
      </c>
      <c r="B440" s="35">
        <v>0.77000000000000013</v>
      </c>
      <c r="C440" s="35">
        <v>1.8900000000000003</v>
      </c>
      <c r="D440" s="35">
        <v>1.8100000000000003</v>
      </c>
      <c r="E440" s="35">
        <v>1.2000000000000004</v>
      </c>
      <c r="F440" s="35">
        <v>0.87000000000000011</v>
      </c>
      <c r="G440" s="35">
        <v>1.8000000000000005</v>
      </c>
      <c r="H440" s="35">
        <v>1.6100000000000003</v>
      </c>
      <c r="I440" s="35">
        <v>1.6000000000000005</v>
      </c>
      <c r="J440" s="35">
        <v>1.8500000000000003</v>
      </c>
      <c r="K440" s="35">
        <v>1.6100000000000003</v>
      </c>
      <c r="L440" s="35">
        <v>1.8000000000000005</v>
      </c>
      <c r="M440" s="36">
        <v>1.8900000000000003</v>
      </c>
    </row>
    <row r="441" spans="1:13" x14ac:dyDescent="0.25">
      <c r="A441" s="83" t="s">
        <v>1057</v>
      </c>
      <c r="B441" s="35">
        <v>0.51000000000000012</v>
      </c>
      <c r="C441" s="35">
        <v>0.93000000000000016</v>
      </c>
      <c r="D441" s="35">
        <v>0.62000000000000011</v>
      </c>
      <c r="E441" s="35">
        <v>0.64000000000000012</v>
      </c>
      <c r="F441" s="35">
        <v>0.56000000000000005</v>
      </c>
      <c r="G441" s="35">
        <v>0.32000000000000006</v>
      </c>
      <c r="H441" s="35">
        <v>0.27000000000000007</v>
      </c>
      <c r="I441" s="35">
        <v>0.30000000000000004</v>
      </c>
      <c r="J441" s="35">
        <v>0.39000000000000012</v>
      </c>
      <c r="K441" s="35">
        <v>0.52</v>
      </c>
      <c r="L441" s="35">
        <v>0.40000000000000008</v>
      </c>
      <c r="M441" s="36">
        <v>0.52</v>
      </c>
    </row>
    <row r="442" spans="1:13" x14ac:dyDescent="0.25">
      <c r="A442" s="83" t="s">
        <v>1058</v>
      </c>
      <c r="B442" s="35">
        <v>2.3600000000000003</v>
      </c>
      <c r="C442" s="35">
        <v>3.6700000000000008</v>
      </c>
      <c r="D442" s="35">
        <v>2.5600000000000005</v>
      </c>
      <c r="E442" s="35">
        <v>1.9200000000000004</v>
      </c>
      <c r="F442" s="35">
        <v>1.9900000000000004</v>
      </c>
      <c r="G442" s="35">
        <v>1.9200000000000006</v>
      </c>
      <c r="H442" s="35">
        <v>2.8400000000000003</v>
      </c>
      <c r="I442" s="35">
        <v>3.5400000000000005</v>
      </c>
      <c r="J442" s="35">
        <v>3.6700000000000008</v>
      </c>
      <c r="K442" s="35">
        <v>3.6700000000000008</v>
      </c>
      <c r="L442" s="35">
        <v>3.5400000000000005</v>
      </c>
      <c r="M442" s="36">
        <v>3.6700000000000008</v>
      </c>
    </row>
    <row r="443" spans="1:13" x14ac:dyDescent="0.25">
      <c r="A443" s="83" t="s">
        <v>1059</v>
      </c>
      <c r="B443" s="35">
        <v>0.48000000000000009</v>
      </c>
      <c r="C443" s="35">
        <v>0.62000000000000011</v>
      </c>
      <c r="D443" s="35">
        <v>0.62000000000000011</v>
      </c>
      <c r="E443" s="35">
        <v>0.56000000000000005</v>
      </c>
      <c r="F443" s="35">
        <v>0.62000000000000011</v>
      </c>
      <c r="G443" s="35">
        <v>0.56000000000000016</v>
      </c>
      <c r="H443" s="35">
        <v>0.58000000000000018</v>
      </c>
      <c r="I443" s="35">
        <v>0.4</v>
      </c>
      <c r="J443" s="35">
        <v>0.62000000000000011</v>
      </c>
      <c r="K443" s="35">
        <v>0.6000000000000002</v>
      </c>
      <c r="L443" s="35">
        <v>0.6000000000000002</v>
      </c>
      <c r="M443" s="36">
        <v>0.62000000000000011</v>
      </c>
    </row>
    <row r="444" spans="1:13" x14ac:dyDescent="0.25">
      <c r="A444" s="83" t="s">
        <v>1060</v>
      </c>
      <c r="B444" s="35">
        <v>0.5</v>
      </c>
      <c r="C444" s="35">
        <v>0.71000000000000019</v>
      </c>
      <c r="D444" s="35">
        <v>0.59000000000000019</v>
      </c>
      <c r="E444" s="35">
        <v>0</v>
      </c>
      <c r="F444" s="35">
        <v>0</v>
      </c>
      <c r="G444" s="35">
        <v>1.6000000000000005</v>
      </c>
      <c r="H444" s="35">
        <v>0.95000000000000018</v>
      </c>
      <c r="I444" s="35">
        <v>0.56000000000000005</v>
      </c>
      <c r="J444" s="35">
        <v>0.56000000000000005</v>
      </c>
      <c r="K444" s="35">
        <v>0.94000000000000017</v>
      </c>
      <c r="L444" s="35">
        <v>1.4200000000000006</v>
      </c>
      <c r="M444" s="36">
        <v>1.6400000000000006</v>
      </c>
    </row>
    <row r="445" spans="1:13" x14ac:dyDescent="0.25">
      <c r="A445" s="83" t="s">
        <v>1061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83" t="s">
        <v>1062</v>
      </c>
      <c r="B446" s="35">
        <v>1.3000000000000003</v>
      </c>
      <c r="C446" s="35">
        <v>1.1600000000000004</v>
      </c>
      <c r="D446" s="35">
        <v>0.27000000000000007</v>
      </c>
      <c r="E446" s="35">
        <v>2.4800000000000004</v>
      </c>
      <c r="F446" s="35">
        <v>0.9800000000000002</v>
      </c>
      <c r="G446" s="35">
        <v>0.90000000000000024</v>
      </c>
      <c r="H446" s="35">
        <v>4.4400000000000004</v>
      </c>
      <c r="I446" s="35">
        <v>4.3199999999999994</v>
      </c>
      <c r="J446" s="35">
        <v>4.4400000000000004</v>
      </c>
      <c r="K446" s="35">
        <v>4.4400000000000004</v>
      </c>
      <c r="L446" s="35">
        <v>2.0200000000000005</v>
      </c>
      <c r="M446" s="36">
        <v>3.9399999999999991</v>
      </c>
    </row>
    <row r="447" spans="1:13" x14ac:dyDescent="0.25">
      <c r="A447" s="83" t="s">
        <v>1063</v>
      </c>
      <c r="B447" s="35">
        <v>2.25</v>
      </c>
      <c r="C447" s="35">
        <v>2.41</v>
      </c>
      <c r="D447" s="35">
        <v>2.41</v>
      </c>
      <c r="E447" s="35">
        <v>2.2000000000000002</v>
      </c>
      <c r="F447" s="35">
        <v>2.41</v>
      </c>
      <c r="G447" s="35">
        <v>2.3400000000000003</v>
      </c>
      <c r="H447" s="35">
        <v>2.41</v>
      </c>
      <c r="I447" s="35">
        <v>2.3400000000000003</v>
      </c>
      <c r="J447" s="35">
        <v>2.41</v>
      </c>
      <c r="K447" s="35">
        <v>2.41</v>
      </c>
      <c r="L447" s="35">
        <v>2.3400000000000003</v>
      </c>
      <c r="M447" s="36">
        <v>2.41</v>
      </c>
    </row>
    <row r="448" spans="1:13" x14ac:dyDescent="0.25">
      <c r="A448" s="83" t="s">
        <v>1064</v>
      </c>
      <c r="B448" s="35">
        <v>0.11999999999999998</v>
      </c>
      <c r="C448" s="35">
        <v>0.10999999999999999</v>
      </c>
      <c r="D448" s="35">
        <v>0.10999999999999999</v>
      </c>
      <c r="E448" s="35">
        <v>0.08</v>
      </c>
      <c r="F448" s="35">
        <v>0.08</v>
      </c>
      <c r="G448" s="35">
        <v>9.9999999999999992E-2</v>
      </c>
      <c r="H448" s="35">
        <v>0.08</v>
      </c>
      <c r="I448" s="35">
        <v>0.11999999999999998</v>
      </c>
      <c r="J448" s="35">
        <v>0.11999999999999998</v>
      </c>
      <c r="K448" s="35">
        <v>0.11999999999999998</v>
      </c>
      <c r="L448" s="35">
        <v>9.9999999999999992E-2</v>
      </c>
      <c r="M448" s="36">
        <v>0.10999999999999999</v>
      </c>
    </row>
    <row r="449" spans="1:13" x14ac:dyDescent="0.25">
      <c r="A449" s="83" t="s">
        <v>1065</v>
      </c>
      <c r="B449" s="35">
        <v>0</v>
      </c>
      <c r="C449" s="35">
        <v>0</v>
      </c>
      <c r="D449" s="35">
        <v>14.88</v>
      </c>
      <c r="E449" s="35">
        <v>13.439999999999998</v>
      </c>
      <c r="F449" s="35">
        <v>14.88</v>
      </c>
      <c r="G449" s="35">
        <v>14.4</v>
      </c>
      <c r="H449" s="35">
        <v>14.88</v>
      </c>
      <c r="I449" s="35">
        <v>14.4</v>
      </c>
      <c r="J449" s="35">
        <v>14.88</v>
      </c>
      <c r="K449" s="35">
        <v>14.88</v>
      </c>
      <c r="L449" s="35">
        <v>14.4</v>
      </c>
      <c r="M449" s="36">
        <v>14.88</v>
      </c>
    </row>
    <row r="450" spans="1:13" x14ac:dyDescent="0.25">
      <c r="A450" s="83" t="s">
        <v>1066</v>
      </c>
      <c r="B450" s="35">
        <v>2.1100000000000003</v>
      </c>
      <c r="C450" s="35">
        <v>2.52</v>
      </c>
      <c r="D450" s="35">
        <v>2.52</v>
      </c>
      <c r="E450" s="35">
        <v>2.2800000000000002</v>
      </c>
      <c r="F450" s="35">
        <v>2.52</v>
      </c>
      <c r="G450" s="35">
        <v>2.44</v>
      </c>
      <c r="H450" s="35">
        <v>2.52</v>
      </c>
      <c r="I450" s="35">
        <v>2.44</v>
      </c>
      <c r="J450" s="35">
        <v>1.7000000000000002</v>
      </c>
      <c r="K450" s="35">
        <v>2.52</v>
      </c>
      <c r="L450" s="35">
        <v>2.44</v>
      </c>
      <c r="M450" s="36">
        <v>2.52</v>
      </c>
    </row>
    <row r="451" spans="1:13" x14ac:dyDescent="0.25">
      <c r="A451" s="83" t="s">
        <v>1067</v>
      </c>
      <c r="B451" s="35">
        <v>0.10999999999999999</v>
      </c>
      <c r="C451" s="35">
        <v>0.24000000000000005</v>
      </c>
      <c r="D451" s="35">
        <v>0.24000000000000005</v>
      </c>
      <c r="E451" s="35">
        <v>0.24000000000000005</v>
      </c>
      <c r="F451" s="35">
        <v>0.24000000000000005</v>
      </c>
      <c r="G451" s="35">
        <v>0.11999999999999998</v>
      </c>
      <c r="H451" s="35">
        <v>0.24000000000000005</v>
      </c>
      <c r="I451" s="35">
        <v>0.28000000000000003</v>
      </c>
      <c r="J451" s="35">
        <v>0.30000000000000004</v>
      </c>
      <c r="K451" s="35">
        <v>0.30000000000000004</v>
      </c>
      <c r="L451" s="35">
        <v>0.24000000000000005</v>
      </c>
      <c r="M451" s="36">
        <v>0.24000000000000005</v>
      </c>
    </row>
    <row r="452" spans="1:13" x14ac:dyDescent="0.25">
      <c r="A452" s="83" t="s">
        <v>1068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0.24000000000000005</v>
      </c>
      <c r="M452" s="36">
        <v>0.24000000000000005</v>
      </c>
    </row>
    <row r="453" spans="1:13" x14ac:dyDescent="0.25">
      <c r="A453" s="83" t="s">
        <v>1069</v>
      </c>
      <c r="B453" s="35">
        <v>1.96</v>
      </c>
      <c r="C453" s="35">
        <v>1.6400000000000006</v>
      </c>
      <c r="D453" s="35">
        <v>0.71000000000000019</v>
      </c>
      <c r="E453" s="35">
        <v>0.30000000000000004</v>
      </c>
      <c r="F453" s="35">
        <v>0.40000000000000008</v>
      </c>
      <c r="G453" s="35">
        <v>0.04</v>
      </c>
      <c r="H453" s="35">
        <v>1.2000000000000004</v>
      </c>
      <c r="I453" s="35">
        <v>3.8599999999999994</v>
      </c>
      <c r="J453" s="35">
        <v>4.1300000000000008</v>
      </c>
      <c r="K453" s="35">
        <v>4.1300000000000008</v>
      </c>
      <c r="L453" s="35">
        <v>4.0200000000000005</v>
      </c>
      <c r="M453" s="36">
        <v>2.5600000000000005</v>
      </c>
    </row>
    <row r="454" spans="1:13" x14ac:dyDescent="0.25">
      <c r="A454" s="83" t="s">
        <v>1070</v>
      </c>
      <c r="B454" s="35">
        <v>4.8000000000000016</v>
      </c>
      <c r="C454" s="35">
        <v>1.8600000000000003</v>
      </c>
      <c r="D454" s="35">
        <v>0.70000000000000018</v>
      </c>
      <c r="E454" s="35">
        <v>1.5200000000000005</v>
      </c>
      <c r="F454" s="35">
        <v>1.02</v>
      </c>
      <c r="G454" s="35">
        <v>1.1800000000000004</v>
      </c>
      <c r="H454" s="35">
        <v>4.330000000000001</v>
      </c>
      <c r="I454" s="35">
        <v>6.5200000000000005</v>
      </c>
      <c r="J454" s="35">
        <v>5.8000000000000007</v>
      </c>
      <c r="K454" s="35">
        <v>4.9200000000000008</v>
      </c>
      <c r="L454" s="35">
        <v>3.7200000000000006</v>
      </c>
      <c r="M454" s="36">
        <v>2.2500000000000004</v>
      </c>
    </row>
    <row r="455" spans="1:13" x14ac:dyDescent="0.25">
      <c r="A455" s="83" t="s">
        <v>1071</v>
      </c>
      <c r="B455" s="35">
        <v>1.5900000000000003</v>
      </c>
      <c r="C455" s="35">
        <v>1.9200000000000004</v>
      </c>
      <c r="D455" s="35">
        <v>1.9200000000000004</v>
      </c>
      <c r="E455" s="35">
        <v>1.8000000000000005</v>
      </c>
      <c r="F455" s="35">
        <v>1.9200000000000004</v>
      </c>
      <c r="G455" s="35">
        <v>1.8800000000000006</v>
      </c>
      <c r="H455" s="35">
        <v>1.9800000000000004</v>
      </c>
      <c r="I455" s="35">
        <v>1.9200000000000006</v>
      </c>
      <c r="J455" s="35">
        <v>1.9800000000000004</v>
      </c>
      <c r="K455" s="35">
        <v>1.9800000000000004</v>
      </c>
      <c r="L455" s="35">
        <v>1.9200000000000006</v>
      </c>
      <c r="M455" s="36">
        <v>1.5500000000000003</v>
      </c>
    </row>
    <row r="456" spans="1:13" x14ac:dyDescent="0.25">
      <c r="A456" s="83" t="s">
        <v>1072</v>
      </c>
      <c r="B456" s="35">
        <v>1.8300000000000003</v>
      </c>
      <c r="C456" s="35">
        <v>1.8500000000000003</v>
      </c>
      <c r="D456" s="35">
        <v>1.6400000000000006</v>
      </c>
      <c r="E456" s="35">
        <v>1.5200000000000005</v>
      </c>
      <c r="F456" s="35">
        <v>1.6400000000000006</v>
      </c>
      <c r="G456" s="35">
        <v>1.4800000000000002</v>
      </c>
      <c r="H456" s="35">
        <v>1.8900000000000003</v>
      </c>
      <c r="I456" s="35">
        <v>3.600000000000001</v>
      </c>
      <c r="J456" s="35">
        <v>2.78</v>
      </c>
      <c r="K456" s="35">
        <v>3.1</v>
      </c>
      <c r="L456" s="35">
        <v>1.8200000000000005</v>
      </c>
      <c r="M456" s="36">
        <v>1.7300000000000004</v>
      </c>
    </row>
    <row r="457" spans="1:13" x14ac:dyDescent="0.25">
      <c r="A457" s="83" t="s">
        <v>1073</v>
      </c>
      <c r="B457" s="35">
        <v>0.6000000000000002</v>
      </c>
      <c r="C457" s="35">
        <v>0.41000000000000003</v>
      </c>
      <c r="D457" s="35">
        <v>0.27</v>
      </c>
      <c r="E457" s="35">
        <v>0.35000000000000009</v>
      </c>
      <c r="F457" s="35">
        <v>0.63000000000000012</v>
      </c>
      <c r="G457" s="35">
        <v>0.80000000000000027</v>
      </c>
      <c r="H457" s="35">
        <v>1.1600000000000004</v>
      </c>
      <c r="I457" s="35">
        <v>1.1400000000000003</v>
      </c>
      <c r="J457" s="35">
        <v>1.1900000000000004</v>
      </c>
      <c r="K457" s="35">
        <v>1.1900000000000004</v>
      </c>
      <c r="L457" s="35">
        <v>1.1400000000000003</v>
      </c>
      <c r="M457" s="36">
        <v>1.02</v>
      </c>
    </row>
    <row r="458" spans="1:13" x14ac:dyDescent="0.25">
      <c r="A458" s="83" t="s">
        <v>1074</v>
      </c>
      <c r="B458" s="35">
        <v>0.18000000000000002</v>
      </c>
      <c r="C458" s="35">
        <v>0.28000000000000008</v>
      </c>
      <c r="D458" s="35">
        <v>0.03</v>
      </c>
      <c r="E458" s="35">
        <v>0.02</v>
      </c>
      <c r="F458" s="35">
        <v>0</v>
      </c>
      <c r="G458" s="35">
        <v>0.08</v>
      </c>
      <c r="H458" s="35">
        <v>0.22000000000000006</v>
      </c>
      <c r="I458" s="35">
        <v>0.29000000000000004</v>
      </c>
      <c r="J458" s="35">
        <v>0.30000000000000004</v>
      </c>
      <c r="K458" s="35">
        <v>0.29000000000000004</v>
      </c>
      <c r="L458" s="35">
        <v>0.17</v>
      </c>
      <c r="M458" s="36">
        <v>0.21000000000000005</v>
      </c>
    </row>
    <row r="459" spans="1:13" x14ac:dyDescent="0.25">
      <c r="A459" s="83" t="s">
        <v>1075</v>
      </c>
      <c r="B459" s="35">
        <v>9.9999999999999992E-2</v>
      </c>
      <c r="C459" s="35">
        <v>0.24000000000000005</v>
      </c>
      <c r="D459" s="35">
        <v>0.04</v>
      </c>
      <c r="E459" s="35">
        <v>0.24000000000000005</v>
      </c>
      <c r="F459" s="35">
        <v>0.10999999999999999</v>
      </c>
      <c r="G459" s="35">
        <v>0.11999999999999998</v>
      </c>
      <c r="H459" s="35">
        <v>0.40000000000000008</v>
      </c>
      <c r="I459" s="35">
        <v>0.6000000000000002</v>
      </c>
      <c r="J459" s="35">
        <v>0.62000000000000011</v>
      </c>
      <c r="K459" s="35">
        <v>0.52</v>
      </c>
      <c r="L459" s="35">
        <v>0.38000000000000012</v>
      </c>
      <c r="M459" s="36">
        <v>0.24000000000000005</v>
      </c>
    </row>
    <row r="460" spans="1:13" x14ac:dyDescent="0.25">
      <c r="A460" s="83" t="s">
        <v>1076</v>
      </c>
      <c r="B460" s="35">
        <v>0.48000000000000009</v>
      </c>
      <c r="C460" s="35">
        <v>0.10999999999999999</v>
      </c>
      <c r="D460" s="35">
        <v>0</v>
      </c>
      <c r="E460" s="35">
        <v>0</v>
      </c>
      <c r="F460" s="35">
        <v>0.04</v>
      </c>
      <c r="G460" s="35">
        <v>0.11999999999999998</v>
      </c>
      <c r="H460" s="35">
        <v>0.40000000000000008</v>
      </c>
      <c r="I460" s="35">
        <v>0.68000000000000016</v>
      </c>
      <c r="J460" s="35">
        <v>0.71000000000000019</v>
      </c>
      <c r="K460" s="35">
        <v>0.66000000000000014</v>
      </c>
      <c r="L460" s="35">
        <v>0.48000000000000004</v>
      </c>
      <c r="M460" s="36">
        <v>0.24000000000000005</v>
      </c>
    </row>
    <row r="461" spans="1:13" x14ac:dyDescent="0.25">
      <c r="A461" s="83" t="s">
        <v>1077</v>
      </c>
      <c r="B461" s="35">
        <v>2.1400000000000006</v>
      </c>
      <c r="C461" s="35">
        <v>0.9800000000000002</v>
      </c>
      <c r="D461" s="35">
        <v>0.86000000000000021</v>
      </c>
      <c r="E461" s="35">
        <v>1.3100000000000003</v>
      </c>
      <c r="F461" s="35">
        <v>0.68000000000000016</v>
      </c>
      <c r="G461" s="35">
        <v>1.0499999999999998</v>
      </c>
      <c r="H461" s="35">
        <v>1.9000000000000006</v>
      </c>
      <c r="I461" s="35">
        <v>2.1400000000000006</v>
      </c>
      <c r="J461" s="35">
        <v>2.0400000000000005</v>
      </c>
      <c r="K461" s="35">
        <v>2.0500000000000003</v>
      </c>
      <c r="L461" s="35">
        <v>1.8300000000000007</v>
      </c>
      <c r="M461" s="36">
        <v>1.3500000000000003</v>
      </c>
    </row>
    <row r="462" spans="1:13" x14ac:dyDescent="0.25">
      <c r="A462" s="83" t="s">
        <v>1078</v>
      </c>
      <c r="B462" s="35">
        <v>4.4800000000000004</v>
      </c>
      <c r="C462" s="35">
        <v>4.6300000000000008</v>
      </c>
      <c r="D462" s="35">
        <v>3.35</v>
      </c>
      <c r="E462" s="35">
        <v>2.6400000000000006</v>
      </c>
      <c r="F462" s="35">
        <v>2.6300000000000003</v>
      </c>
      <c r="G462" s="35">
        <v>2.1200000000000006</v>
      </c>
      <c r="H462" s="35">
        <v>4.26</v>
      </c>
      <c r="I462" s="35">
        <v>6.98</v>
      </c>
      <c r="J462" s="35">
        <v>5.1400000000000006</v>
      </c>
      <c r="K462" s="35">
        <v>7.2600000000000007</v>
      </c>
      <c r="L462" s="35">
        <v>3.7199999999999998</v>
      </c>
      <c r="M462" s="36">
        <v>4.7500000000000009</v>
      </c>
    </row>
    <row r="463" spans="1:13" x14ac:dyDescent="0.25">
      <c r="A463" s="83" t="s">
        <v>1079</v>
      </c>
      <c r="B463" s="35">
        <v>2.38</v>
      </c>
      <c r="C463" s="35">
        <v>2.4</v>
      </c>
      <c r="D463" s="35">
        <v>2.4</v>
      </c>
      <c r="E463" s="35">
        <v>2.16</v>
      </c>
      <c r="F463" s="35">
        <v>1.7300000000000004</v>
      </c>
      <c r="G463" s="35">
        <v>0.92000000000000015</v>
      </c>
      <c r="H463" s="35">
        <v>0</v>
      </c>
      <c r="I463" s="35">
        <v>0</v>
      </c>
      <c r="J463" s="35">
        <v>0</v>
      </c>
      <c r="K463" s="35">
        <v>0</v>
      </c>
      <c r="L463" s="35">
        <v>0.6000000000000002</v>
      </c>
      <c r="M463" s="36">
        <v>1.5400000000000003</v>
      </c>
    </row>
    <row r="464" spans="1:13" x14ac:dyDescent="0.25">
      <c r="A464" s="83" t="s">
        <v>1080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83" t="s">
        <v>1081</v>
      </c>
      <c r="B465" s="35">
        <v>0.28000000000000003</v>
      </c>
      <c r="C465" s="35">
        <v>0.40000000000000008</v>
      </c>
      <c r="D465" s="35">
        <v>0.25000000000000006</v>
      </c>
      <c r="E465" s="35">
        <v>0.24000000000000005</v>
      </c>
      <c r="F465" s="35">
        <v>0.27000000000000007</v>
      </c>
      <c r="G465" s="35">
        <v>0.63000000000000012</v>
      </c>
      <c r="H465" s="35">
        <v>0.8400000000000003</v>
      </c>
      <c r="I465" s="35">
        <v>0.80000000000000027</v>
      </c>
      <c r="J465" s="35">
        <v>0.79000000000000026</v>
      </c>
      <c r="K465" s="35">
        <v>0.8400000000000003</v>
      </c>
      <c r="L465" s="35">
        <v>0.75000000000000022</v>
      </c>
      <c r="M465" s="36">
        <v>0.63000000000000023</v>
      </c>
    </row>
    <row r="466" spans="1:13" x14ac:dyDescent="0.25">
      <c r="A466" s="83" t="s">
        <v>1082</v>
      </c>
      <c r="B466" s="35">
        <v>0.28000000000000003</v>
      </c>
      <c r="C466" s="35">
        <v>0.11999999999999998</v>
      </c>
      <c r="D466" s="35">
        <v>0.10999999999999999</v>
      </c>
      <c r="E466" s="35">
        <v>0.04</v>
      </c>
      <c r="F466" s="35">
        <v>7.0000000000000007E-2</v>
      </c>
      <c r="G466" s="35">
        <v>0.04</v>
      </c>
      <c r="H466" s="35">
        <v>0</v>
      </c>
      <c r="I466" s="35">
        <v>0.26000000000000006</v>
      </c>
      <c r="J466" s="35">
        <v>0.40000000000000008</v>
      </c>
      <c r="K466" s="35">
        <v>0.30000000000000004</v>
      </c>
      <c r="L466" s="35">
        <v>0.24000000000000005</v>
      </c>
      <c r="M466" s="36">
        <v>0</v>
      </c>
    </row>
    <row r="467" spans="1:13" x14ac:dyDescent="0.25">
      <c r="A467" s="83" t="s">
        <v>1083</v>
      </c>
      <c r="B467" s="35">
        <v>0.11999999999999998</v>
      </c>
      <c r="C467" s="35">
        <v>0.11999999999999998</v>
      </c>
      <c r="D467" s="35">
        <v>0.11999999999999998</v>
      </c>
      <c r="E467" s="35">
        <v>0.11999999999999998</v>
      </c>
      <c r="F467" s="35">
        <v>0.11999999999999998</v>
      </c>
      <c r="G467" s="35">
        <v>0.11999999999999998</v>
      </c>
      <c r="H467" s="35">
        <v>0.11999999999999998</v>
      </c>
      <c r="I467" s="35">
        <v>0.11999999999999998</v>
      </c>
      <c r="J467" s="35">
        <v>0.11999999999999998</v>
      </c>
      <c r="K467" s="35">
        <v>0.11999999999999998</v>
      </c>
      <c r="L467" s="35">
        <v>0.11999999999999998</v>
      </c>
      <c r="M467" s="36">
        <v>0.11999999999999998</v>
      </c>
    </row>
    <row r="468" spans="1:13" x14ac:dyDescent="0.25">
      <c r="A468" s="83" t="s">
        <v>1084</v>
      </c>
      <c r="B468" s="35">
        <v>0.87000000000000022</v>
      </c>
      <c r="C468" s="35">
        <v>0.94000000000000017</v>
      </c>
      <c r="D468" s="35">
        <v>0.94000000000000017</v>
      </c>
      <c r="E468" s="35">
        <v>0.84000000000000019</v>
      </c>
      <c r="F468" s="35">
        <v>0.93000000000000016</v>
      </c>
      <c r="G468" s="35">
        <v>0.90000000000000024</v>
      </c>
      <c r="H468" s="35">
        <v>0.94000000000000017</v>
      </c>
      <c r="I468" s="35">
        <v>0.92000000000000015</v>
      </c>
      <c r="J468" s="35">
        <v>0.94000000000000017</v>
      </c>
      <c r="K468" s="35">
        <v>0.94000000000000017</v>
      </c>
      <c r="L468" s="35">
        <v>0.90000000000000024</v>
      </c>
      <c r="M468" s="36">
        <v>0.94000000000000017</v>
      </c>
    </row>
    <row r="469" spans="1:13" x14ac:dyDescent="0.25">
      <c r="A469" s="83" t="s">
        <v>1085</v>
      </c>
      <c r="B469" s="35">
        <v>0.15000000000000002</v>
      </c>
      <c r="C469" s="35">
        <v>0.24000000000000005</v>
      </c>
      <c r="D469" s="35">
        <v>0.15</v>
      </c>
      <c r="E469" s="35">
        <v>0.09</v>
      </c>
      <c r="F469" s="35">
        <v>0.12999999999999998</v>
      </c>
      <c r="G469" s="35">
        <v>0.08</v>
      </c>
      <c r="H469" s="35">
        <v>0.30000000000000004</v>
      </c>
      <c r="I469" s="35">
        <v>0.30000000000000004</v>
      </c>
      <c r="J469" s="35">
        <v>0.3600000000000001</v>
      </c>
      <c r="K469" s="35">
        <v>0.34000000000000008</v>
      </c>
      <c r="L469" s="35">
        <v>0.33000000000000007</v>
      </c>
      <c r="M469" s="36">
        <v>0.31000000000000005</v>
      </c>
    </row>
    <row r="470" spans="1:13" x14ac:dyDescent="0.25">
      <c r="A470" s="83" t="s">
        <v>1086</v>
      </c>
      <c r="B470" s="35">
        <v>0.28000000000000008</v>
      </c>
      <c r="C470" s="35">
        <v>0.52</v>
      </c>
      <c r="D470" s="35">
        <v>0.24000000000000005</v>
      </c>
      <c r="E470" s="35">
        <v>0.32000000000000006</v>
      </c>
      <c r="F470" s="35">
        <v>0.24000000000000005</v>
      </c>
      <c r="G470" s="35">
        <v>0.04</v>
      </c>
      <c r="H470" s="35">
        <v>0.30000000000000004</v>
      </c>
      <c r="I470" s="35">
        <v>0.6000000000000002</v>
      </c>
      <c r="J470" s="35">
        <v>0.39</v>
      </c>
      <c r="K470" s="35">
        <v>0.62000000000000011</v>
      </c>
      <c r="L470" s="35">
        <v>0.6000000000000002</v>
      </c>
      <c r="M470" s="36">
        <v>0.62000000000000011</v>
      </c>
    </row>
    <row r="471" spans="1:13" x14ac:dyDescent="0.25">
      <c r="A471" s="83" t="s">
        <v>1087</v>
      </c>
      <c r="B471" s="35">
        <v>0.66000000000000014</v>
      </c>
      <c r="C471" s="35">
        <v>0.87000000000000011</v>
      </c>
      <c r="D471" s="35">
        <v>0.87000000000000011</v>
      </c>
      <c r="E471" s="35">
        <v>0.7200000000000002</v>
      </c>
      <c r="F471" s="35">
        <v>0.87000000000000011</v>
      </c>
      <c r="G471" s="35">
        <v>0.82000000000000028</v>
      </c>
      <c r="H471" s="35">
        <v>0.87000000000000011</v>
      </c>
      <c r="I471" s="35">
        <v>0.68000000000000016</v>
      </c>
      <c r="J471" s="35">
        <v>0.62000000000000011</v>
      </c>
      <c r="K471" s="35">
        <v>0.70000000000000018</v>
      </c>
      <c r="L471" s="35">
        <v>0.82000000000000028</v>
      </c>
      <c r="M471" s="36">
        <v>0.87000000000000011</v>
      </c>
    </row>
    <row r="472" spans="1:13" x14ac:dyDescent="0.25">
      <c r="A472" s="83" t="s">
        <v>1088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0.24000000000000005</v>
      </c>
      <c r="J472" s="35">
        <v>0.24000000000000005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83" t="s">
        <v>1089</v>
      </c>
      <c r="B473" s="35">
        <v>0</v>
      </c>
      <c r="C473" s="35">
        <v>0.62000000000000011</v>
      </c>
      <c r="D473" s="35">
        <v>0.32000000000000006</v>
      </c>
      <c r="E473" s="35">
        <v>0.40000000000000008</v>
      </c>
      <c r="F473" s="35">
        <v>0.24000000000000005</v>
      </c>
      <c r="G473" s="35">
        <v>0.24000000000000005</v>
      </c>
      <c r="H473" s="35">
        <v>0.62000000000000011</v>
      </c>
      <c r="I473" s="35">
        <v>0.6000000000000002</v>
      </c>
      <c r="J473" s="35">
        <v>0.32000000000000006</v>
      </c>
      <c r="K473" s="35">
        <v>0.24000000000000005</v>
      </c>
      <c r="L473" s="35">
        <v>0.24000000000000005</v>
      </c>
      <c r="M473" s="36">
        <v>0.62000000000000011</v>
      </c>
    </row>
    <row r="474" spans="1:13" x14ac:dyDescent="0.25">
      <c r="A474" s="83" t="s">
        <v>1090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83" t="s">
        <v>1091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0.04</v>
      </c>
      <c r="H475" s="35">
        <v>0.08</v>
      </c>
      <c r="I475" s="35">
        <v>0.08</v>
      </c>
      <c r="J475" s="35">
        <v>7.0000000000000007E-2</v>
      </c>
      <c r="K475" s="35">
        <v>0.08</v>
      </c>
      <c r="L475" s="35">
        <v>6.0000000000000005E-2</v>
      </c>
      <c r="M475" s="36">
        <v>0.04</v>
      </c>
    </row>
    <row r="476" spans="1:13" x14ac:dyDescent="0.25">
      <c r="A476" s="83" t="s">
        <v>1092</v>
      </c>
      <c r="B476" s="35">
        <v>1.8000000000000003</v>
      </c>
      <c r="C476" s="35">
        <v>2.0900000000000003</v>
      </c>
      <c r="D476" s="35">
        <v>1.5100000000000005</v>
      </c>
      <c r="E476" s="35">
        <v>0.92000000000000015</v>
      </c>
      <c r="F476" s="35">
        <v>1.8600000000000003</v>
      </c>
      <c r="G476" s="35">
        <v>3.08</v>
      </c>
      <c r="H476" s="35">
        <v>5.2000000000000011</v>
      </c>
      <c r="I476" s="35">
        <v>5.0400000000000009</v>
      </c>
      <c r="J476" s="35">
        <v>5.2000000000000011</v>
      </c>
      <c r="K476" s="35">
        <v>5.2000000000000011</v>
      </c>
      <c r="L476" s="35">
        <v>3.66</v>
      </c>
      <c r="M476" s="36">
        <v>2.5600000000000005</v>
      </c>
    </row>
    <row r="477" spans="1:13" x14ac:dyDescent="0.25">
      <c r="A477" s="83" t="s">
        <v>1093</v>
      </c>
      <c r="B477" s="35">
        <v>0.04</v>
      </c>
      <c r="C477" s="35">
        <v>0.10999999999999999</v>
      </c>
      <c r="D477" s="35">
        <v>0.04</v>
      </c>
      <c r="E477" s="35">
        <v>0.04</v>
      </c>
      <c r="F477" s="35">
        <v>0.04</v>
      </c>
      <c r="G477" s="35">
        <v>0.24000000000000005</v>
      </c>
      <c r="H477" s="35">
        <v>0.24000000000000005</v>
      </c>
      <c r="I477" s="35">
        <v>0.24000000000000005</v>
      </c>
      <c r="J477" s="35">
        <v>0.24000000000000005</v>
      </c>
      <c r="K477" s="35">
        <v>0.24000000000000005</v>
      </c>
      <c r="L477" s="35">
        <v>0.24000000000000005</v>
      </c>
      <c r="M477" s="36">
        <v>0.21000000000000005</v>
      </c>
    </row>
    <row r="478" spans="1:13" x14ac:dyDescent="0.25">
      <c r="A478" s="83" t="s">
        <v>1094</v>
      </c>
      <c r="B478" s="35">
        <v>1.3300000000000003</v>
      </c>
      <c r="C478" s="35">
        <v>0.93000000000000016</v>
      </c>
      <c r="D478" s="35">
        <v>0.39000000000000012</v>
      </c>
      <c r="E478" s="35">
        <v>0.40000000000000008</v>
      </c>
      <c r="F478" s="35">
        <v>0.40000000000000008</v>
      </c>
      <c r="G478" s="35">
        <v>1.4000000000000006</v>
      </c>
      <c r="H478" s="35">
        <v>2.1700000000000004</v>
      </c>
      <c r="I478" s="35">
        <v>2.1000000000000005</v>
      </c>
      <c r="J478" s="35">
        <v>1.9500000000000004</v>
      </c>
      <c r="K478" s="35">
        <v>2.1700000000000004</v>
      </c>
      <c r="L478" s="35">
        <v>1.8000000000000005</v>
      </c>
      <c r="M478" s="36">
        <v>1.3200000000000005</v>
      </c>
    </row>
    <row r="479" spans="1:13" x14ac:dyDescent="0.25">
      <c r="A479" s="83" t="s">
        <v>1095</v>
      </c>
      <c r="B479" s="35">
        <v>1.1500000000000004</v>
      </c>
      <c r="C479" s="35">
        <v>0.24000000000000005</v>
      </c>
      <c r="D479" s="35">
        <v>0.32000000000000006</v>
      </c>
      <c r="E479" s="35">
        <v>0.11999999999999998</v>
      </c>
      <c r="F479" s="35">
        <v>0.04</v>
      </c>
      <c r="G479" s="35">
        <v>0.04</v>
      </c>
      <c r="H479" s="35">
        <v>0.56000000000000005</v>
      </c>
      <c r="I479" s="35">
        <v>1.1000000000000001</v>
      </c>
      <c r="J479" s="35">
        <v>1.02</v>
      </c>
      <c r="K479" s="35">
        <v>0.70000000000000018</v>
      </c>
      <c r="L479" s="35">
        <v>0.48000000000000004</v>
      </c>
      <c r="M479" s="36">
        <v>0.62000000000000011</v>
      </c>
    </row>
    <row r="480" spans="1:13" x14ac:dyDescent="0.25">
      <c r="A480" s="83" t="s">
        <v>1096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0.11999999999999998</v>
      </c>
      <c r="I480" s="35">
        <v>0.11999999999999998</v>
      </c>
      <c r="J480" s="35">
        <v>0.10999999999999999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83" t="s">
        <v>1097</v>
      </c>
      <c r="B481" s="35">
        <v>1.1200000000000003</v>
      </c>
      <c r="C481" s="35">
        <v>0.38000000000000012</v>
      </c>
      <c r="D481" s="35">
        <v>0.31000000000000005</v>
      </c>
      <c r="E481" s="35">
        <v>0.32000000000000006</v>
      </c>
      <c r="F481" s="35">
        <v>0.30000000000000004</v>
      </c>
      <c r="G481" s="35">
        <v>0.24000000000000005</v>
      </c>
      <c r="H481" s="35">
        <v>0.39000000000000012</v>
      </c>
      <c r="I481" s="35">
        <v>0.48000000000000004</v>
      </c>
      <c r="J481" s="35">
        <v>0.40000000000000008</v>
      </c>
      <c r="K481" s="35">
        <v>0.40000000000000008</v>
      </c>
      <c r="L481" s="35">
        <v>0.3600000000000001</v>
      </c>
      <c r="M481" s="36">
        <v>0.31000000000000005</v>
      </c>
    </row>
    <row r="482" spans="1:13" x14ac:dyDescent="0.25">
      <c r="A482" s="83" t="s">
        <v>1098</v>
      </c>
      <c r="B482" s="35">
        <v>11.74</v>
      </c>
      <c r="C482" s="35">
        <v>11.879999999999999</v>
      </c>
      <c r="D482" s="35">
        <v>11.780000000000001</v>
      </c>
      <c r="E482" s="35">
        <v>9.4100000000000019</v>
      </c>
      <c r="F482" s="35">
        <v>6.7300000000000013</v>
      </c>
      <c r="G482" s="35">
        <v>2.9000000000000004</v>
      </c>
      <c r="H482" s="35">
        <v>8.93</v>
      </c>
      <c r="I482" s="35">
        <v>9.2000000000000028</v>
      </c>
      <c r="J482" s="35">
        <v>5.0200000000000005</v>
      </c>
      <c r="K482" s="35">
        <v>3.2299999999999995</v>
      </c>
      <c r="L482" s="35">
        <v>3.4400000000000008</v>
      </c>
      <c r="M482" s="36">
        <v>8.6300000000000008</v>
      </c>
    </row>
    <row r="483" spans="1:13" x14ac:dyDescent="0.25">
      <c r="A483" s="83" t="s">
        <v>1099</v>
      </c>
      <c r="B483" s="35">
        <v>0</v>
      </c>
      <c r="C483" s="35">
        <v>2.2300000000000004</v>
      </c>
      <c r="D483" s="35">
        <v>2.2300000000000004</v>
      </c>
      <c r="E483" s="35">
        <v>1.9600000000000004</v>
      </c>
      <c r="F483" s="35">
        <v>1.8600000000000003</v>
      </c>
      <c r="G483" s="35">
        <v>1.1800000000000004</v>
      </c>
      <c r="H483" s="35">
        <v>0.93000000000000016</v>
      </c>
      <c r="I483" s="35">
        <v>0.56000000000000005</v>
      </c>
      <c r="J483" s="35">
        <v>0.56000000000000005</v>
      </c>
      <c r="K483" s="35">
        <v>0.32000000000000006</v>
      </c>
      <c r="L483" s="35">
        <v>0.32000000000000006</v>
      </c>
      <c r="M483" s="36">
        <v>0.99000000000000021</v>
      </c>
    </row>
    <row r="484" spans="1:13" x14ac:dyDescent="0.25">
      <c r="A484" s="83" t="s">
        <v>1100</v>
      </c>
      <c r="B484" s="35">
        <v>0</v>
      </c>
      <c r="C484" s="35">
        <v>0</v>
      </c>
      <c r="D484" s="35">
        <v>14.88</v>
      </c>
      <c r="E484" s="35">
        <v>13.439999999999998</v>
      </c>
      <c r="F484" s="35">
        <v>14.88</v>
      </c>
      <c r="G484" s="35">
        <v>14.4</v>
      </c>
      <c r="H484" s="35">
        <v>14.88</v>
      </c>
      <c r="I484" s="35">
        <v>14.4</v>
      </c>
      <c r="J484" s="35">
        <v>14.88</v>
      </c>
      <c r="K484" s="35">
        <v>14.88</v>
      </c>
      <c r="L484" s="35">
        <v>14.4</v>
      </c>
      <c r="M484" s="36">
        <v>14.88</v>
      </c>
    </row>
    <row r="485" spans="1:13" x14ac:dyDescent="0.25">
      <c r="A485" s="83" t="s">
        <v>1101</v>
      </c>
      <c r="B485" s="35">
        <v>0</v>
      </c>
      <c r="C485" s="35">
        <v>0.24000000000000005</v>
      </c>
      <c r="D485" s="35">
        <v>0.24000000000000005</v>
      </c>
      <c r="E485" s="35">
        <v>0.24000000000000005</v>
      </c>
      <c r="F485" s="35">
        <v>0.04</v>
      </c>
      <c r="G485" s="35">
        <v>0.04</v>
      </c>
      <c r="H485" s="35">
        <v>0.03</v>
      </c>
      <c r="I485" s="35">
        <v>0</v>
      </c>
      <c r="J485" s="35">
        <v>0</v>
      </c>
      <c r="K485" s="35">
        <v>0</v>
      </c>
      <c r="L485" s="35">
        <v>0</v>
      </c>
      <c r="M485" s="36">
        <v>0</v>
      </c>
    </row>
    <row r="486" spans="1:13" x14ac:dyDescent="0.25">
      <c r="A486" s="83" t="s">
        <v>1102</v>
      </c>
      <c r="B486" s="35">
        <v>0.66000000000000014</v>
      </c>
      <c r="C486" s="35">
        <v>0.01</v>
      </c>
      <c r="D486" s="35">
        <v>0</v>
      </c>
      <c r="E486" s="35">
        <v>0</v>
      </c>
      <c r="F486" s="35">
        <v>9.9999999999999992E-2</v>
      </c>
      <c r="G486" s="35">
        <v>0.55000000000000004</v>
      </c>
      <c r="H486" s="35">
        <v>1.3500000000000003</v>
      </c>
      <c r="I486" s="35">
        <v>1.6000000000000005</v>
      </c>
      <c r="J486" s="35">
        <v>1.6400000000000006</v>
      </c>
      <c r="K486" s="35">
        <v>1.6400000000000006</v>
      </c>
      <c r="L486" s="35">
        <v>0.93000000000000027</v>
      </c>
      <c r="M486" s="36">
        <v>0.69000000000000006</v>
      </c>
    </row>
    <row r="487" spans="1:13" x14ac:dyDescent="0.25">
      <c r="A487" s="83" t="s">
        <v>1103</v>
      </c>
      <c r="B487" s="35">
        <v>0</v>
      </c>
      <c r="C487" s="35">
        <v>0.38000000000000012</v>
      </c>
      <c r="D487" s="35">
        <v>0.38000000000000012</v>
      </c>
      <c r="E487" s="35">
        <v>0.32000000000000006</v>
      </c>
      <c r="F487" s="35">
        <v>0.38000000000000012</v>
      </c>
      <c r="G487" s="35">
        <v>0.39000000000000012</v>
      </c>
      <c r="H487" s="35">
        <v>0.40000000000000008</v>
      </c>
      <c r="I487" s="35">
        <v>0.40000000000000008</v>
      </c>
      <c r="J487" s="35">
        <v>0.40000000000000008</v>
      </c>
      <c r="K487" s="35">
        <v>0.40000000000000008</v>
      </c>
      <c r="L487" s="35">
        <v>0.27</v>
      </c>
      <c r="M487" s="36">
        <v>0.40000000000000008</v>
      </c>
    </row>
    <row r="488" spans="1:13" x14ac:dyDescent="0.25">
      <c r="A488" s="83" t="s">
        <v>1104</v>
      </c>
      <c r="B488" s="35">
        <v>0.32000000000000006</v>
      </c>
      <c r="C488" s="35">
        <v>0.38000000000000012</v>
      </c>
      <c r="D488" s="35">
        <v>0.38000000000000012</v>
      </c>
      <c r="E488" s="35">
        <v>0.32000000000000006</v>
      </c>
      <c r="F488" s="35">
        <v>0.38000000000000012</v>
      </c>
      <c r="G488" s="35">
        <v>0.39000000000000012</v>
      </c>
      <c r="H488" s="35">
        <v>0.40000000000000008</v>
      </c>
      <c r="I488" s="35">
        <v>0.40000000000000008</v>
      </c>
      <c r="J488" s="35">
        <v>0.40000000000000008</v>
      </c>
      <c r="K488" s="35">
        <v>0.40000000000000008</v>
      </c>
      <c r="L488" s="35">
        <v>0.27</v>
      </c>
      <c r="M488" s="36">
        <v>0.40000000000000008</v>
      </c>
    </row>
    <row r="489" spans="1:13" x14ac:dyDescent="0.25">
      <c r="A489" s="83" t="s">
        <v>1105</v>
      </c>
      <c r="B489" s="35">
        <v>0.3600000000000001</v>
      </c>
      <c r="C489" s="35">
        <v>0.30000000000000004</v>
      </c>
      <c r="D489" s="35">
        <v>0</v>
      </c>
      <c r="E489" s="35">
        <v>0</v>
      </c>
      <c r="F489" s="35">
        <v>0.21000000000000005</v>
      </c>
      <c r="G489" s="35">
        <v>0.48000000000000004</v>
      </c>
      <c r="H489" s="35">
        <v>0.52</v>
      </c>
      <c r="I489" s="35">
        <v>0.82000000000000028</v>
      </c>
      <c r="J489" s="35">
        <v>0.56000000000000005</v>
      </c>
      <c r="K489" s="35">
        <v>1.8600000000000003</v>
      </c>
      <c r="L489" s="35">
        <v>0.6000000000000002</v>
      </c>
      <c r="M489" s="36">
        <v>0</v>
      </c>
    </row>
    <row r="490" spans="1:13" x14ac:dyDescent="0.25">
      <c r="A490" s="83" t="s">
        <v>1106</v>
      </c>
      <c r="B490" s="35">
        <v>0.6000000000000002</v>
      </c>
      <c r="C490" s="35">
        <v>1.1400000000000003</v>
      </c>
      <c r="D490" s="35">
        <v>0.52</v>
      </c>
      <c r="E490" s="35">
        <v>0.84000000000000019</v>
      </c>
      <c r="F490" s="35">
        <v>0.40000000000000008</v>
      </c>
      <c r="G490" s="35">
        <v>0.04</v>
      </c>
      <c r="H490" s="35">
        <v>0.27000000000000007</v>
      </c>
      <c r="I490" s="35">
        <v>2.1000000000000005</v>
      </c>
      <c r="J490" s="35">
        <v>1.8600000000000003</v>
      </c>
      <c r="K490" s="35">
        <v>1.8200000000000003</v>
      </c>
      <c r="L490" s="35">
        <v>1.4400000000000006</v>
      </c>
      <c r="M490" s="36">
        <v>1.9900000000000004</v>
      </c>
    </row>
    <row r="491" spans="1:13" x14ac:dyDescent="0.25">
      <c r="A491" s="83" t="s">
        <v>1107</v>
      </c>
      <c r="B491" s="35">
        <v>0.3600000000000001</v>
      </c>
      <c r="C491" s="35">
        <v>0.94000000000000017</v>
      </c>
      <c r="D491" s="35">
        <v>0.56000000000000005</v>
      </c>
      <c r="E491" s="35">
        <v>0.60000000000000009</v>
      </c>
      <c r="F491" s="35">
        <v>0.32000000000000006</v>
      </c>
      <c r="G491" s="35">
        <v>0.26000000000000006</v>
      </c>
      <c r="H491" s="35">
        <v>0.56000000000000005</v>
      </c>
      <c r="I491" s="35">
        <v>1.4400000000000006</v>
      </c>
      <c r="J491" s="35">
        <v>0.92000000000000015</v>
      </c>
      <c r="K491" s="35">
        <v>1.5100000000000005</v>
      </c>
      <c r="L491" s="35">
        <v>1.2800000000000002</v>
      </c>
      <c r="M491" s="36">
        <v>1.8600000000000003</v>
      </c>
    </row>
    <row r="492" spans="1:13" x14ac:dyDescent="0.25">
      <c r="A492" s="83" t="s">
        <v>1108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83" t="s">
        <v>1109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83" t="s">
        <v>1110</v>
      </c>
      <c r="B494" s="35">
        <v>1.6800000000000004</v>
      </c>
      <c r="C494" s="35">
        <v>0.93000000000000016</v>
      </c>
      <c r="D494" s="35">
        <v>0.87000000000000011</v>
      </c>
      <c r="E494" s="35">
        <v>1.2000000000000004</v>
      </c>
      <c r="F494" s="35">
        <v>0.9800000000000002</v>
      </c>
      <c r="G494" s="35">
        <v>0.40000000000000008</v>
      </c>
      <c r="H494" s="35">
        <v>0.52</v>
      </c>
      <c r="I494" s="35">
        <v>1.08</v>
      </c>
      <c r="J494" s="35">
        <v>1.02</v>
      </c>
      <c r="K494" s="35">
        <v>1.3200000000000005</v>
      </c>
      <c r="L494" s="35">
        <v>0.78000000000000025</v>
      </c>
      <c r="M494" s="36">
        <v>0.7200000000000002</v>
      </c>
    </row>
    <row r="495" spans="1:13" x14ac:dyDescent="0.25">
      <c r="A495" s="83" t="s">
        <v>1111</v>
      </c>
      <c r="B495" s="35">
        <v>2.0400000000000005</v>
      </c>
      <c r="C495" s="35">
        <v>3.9599999999999986</v>
      </c>
      <c r="D495" s="35">
        <v>3.9599999999999986</v>
      </c>
      <c r="E495" s="35">
        <v>2.3200000000000003</v>
      </c>
      <c r="F495" s="35">
        <v>1.5400000000000003</v>
      </c>
      <c r="G495" s="35">
        <v>1.1000000000000001</v>
      </c>
      <c r="H495" s="35">
        <v>1.6500000000000004</v>
      </c>
      <c r="I495" s="35">
        <v>2.08</v>
      </c>
      <c r="J495" s="35">
        <v>1.7800000000000002</v>
      </c>
      <c r="K495" s="35">
        <v>1.7800000000000002</v>
      </c>
      <c r="L495" s="35">
        <v>2.0000000000000004</v>
      </c>
      <c r="M495" s="36">
        <v>3.42</v>
      </c>
    </row>
    <row r="496" spans="1:13" x14ac:dyDescent="0.25">
      <c r="A496" s="83" t="s">
        <v>1112</v>
      </c>
      <c r="B496" s="35">
        <v>0.6100000000000001</v>
      </c>
      <c r="C496" s="35">
        <v>1.02</v>
      </c>
      <c r="D496" s="35">
        <v>0.39000000000000012</v>
      </c>
      <c r="E496" s="35">
        <v>0.92000000000000015</v>
      </c>
      <c r="F496" s="35">
        <v>0.71000000000000019</v>
      </c>
      <c r="G496" s="35">
        <v>1.4200000000000006</v>
      </c>
      <c r="H496" s="35">
        <v>1.4800000000000002</v>
      </c>
      <c r="I496" s="35">
        <v>1.4400000000000006</v>
      </c>
      <c r="J496" s="35">
        <v>1.4800000000000002</v>
      </c>
      <c r="K496" s="35">
        <v>1.4800000000000002</v>
      </c>
      <c r="L496" s="35">
        <v>1.4400000000000006</v>
      </c>
      <c r="M496" s="36">
        <v>0.52</v>
      </c>
    </row>
    <row r="497" spans="1:13" x14ac:dyDescent="0.25">
      <c r="A497" s="83" t="s">
        <v>1113</v>
      </c>
      <c r="B497" s="35">
        <v>0</v>
      </c>
      <c r="C497" s="35">
        <v>1.8300000000000003</v>
      </c>
      <c r="D497" s="35">
        <v>1.0200000000000002</v>
      </c>
      <c r="E497" s="35">
        <v>1.03</v>
      </c>
      <c r="F497" s="35">
        <v>1.0000000000000002</v>
      </c>
      <c r="G497" s="35">
        <v>2.41</v>
      </c>
      <c r="H497" s="35">
        <v>2.52</v>
      </c>
      <c r="I497" s="35">
        <v>2.19</v>
      </c>
      <c r="J497" s="35">
        <v>2.3800000000000003</v>
      </c>
      <c r="K497" s="35">
        <v>1.7600000000000007</v>
      </c>
      <c r="L497" s="35">
        <v>2.19</v>
      </c>
      <c r="M497" s="36">
        <v>1.8200000000000003</v>
      </c>
    </row>
    <row r="498" spans="1:13" x14ac:dyDescent="0.25">
      <c r="A498" s="83" t="s">
        <v>1114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83" t="s">
        <v>1115</v>
      </c>
      <c r="B499" s="35">
        <v>11.2</v>
      </c>
      <c r="C499" s="35">
        <v>15.579999999999998</v>
      </c>
      <c r="D499" s="35">
        <v>17.990000000000006</v>
      </c>
      <c r="E499" s="35">
        <v>16.269999999999996</v>
      </c>
      <c r="F499" s="35">
        <v>11.020000000000003</v>
      </c>
      <c r="G499" s="35">
        <v>7.5200000000000005</v>
      </c>
      <c r="H499" s="35">
        <v>0</v>
      </c>
      <c r="I499" s="35">
        <v>0</v>
      </c>
      <c r="J499" s="35">
        <v>2.5899999999999994</v>
      </c>
      <c r="K499" s="35">
        <v>3.42</v>
      </c>
      <c r="L499" s="35">
        <v>7.28</v>
      </c>
      <c r="M499" s="36">
        <v>14.89</v>
      </c>
    </row>
    <row r="500" spans="1:13" x14ac:dyDescent="0.25">
      <c r="A500" s="83" t="s">
        <v>1116</v>
      </c>
      <c r="B500" s="35">
        <v>0</v>
      </c>
      <c r="C500" s="35">
        <v>1.4600000000000002</v>
      </c>
      <c r="D500" s="35">
        <v>0.81000000000000028</v>
      </c>
      <c r="E500" s="35">
        <v>0.96000000000000019</v>
      </c>
      <c r="F500" s="35">
        <v>0.52</v>
      </c>
      <c r="G500" s="35">
        <v>0.38000000000000012</v>
      </c>
      <c r="H500" s="35">
        <v>2.16</v>
      </c>
      <c r="I500" s="35">
        <v>2.08</v>
      </c>
      <c r="J500" s="35">
        <v>2.16</v>
      </c>
      <c r="K500" s="35">
        <v>2.16</v>
      </c>
      <c r="L500" s="35">
        <v>2.08</v>
      </c>
      <c r="M500" s="36">
        <v>2.16</v>
      </c>
    </row>
    <row r="501" spans="1:13" x14ac:dyDescent="0.25">
      <c r="A501" s="83" t="s">
        <v>1117</v>
      </c>
      <c r="B501" s="35">
        <v>0.84000000000000008</v>
      </c>
      <c r="C501" s="35">
        <v>2.2300000000000004</v>
      </c>
      <c r="D501" s="35">
        <v>1.3300000000000005</v>
      </c>
      <c r="E501" s="35">
        <v>1.3600000000000005</v>
      </c>
      <c r="F501" s="35">
        <v>0.40000000000000008</v>
      </c>
      <c r="G501" s="35">
        <v>0.18000000000000005</v>
      </c>
      <c r="H501" s="35">
        <v>1.4600000000000002</v>
      </c>
      <c r="I501" s="35">
        <v>2.1400000000000006</v>
      </c>
      <c r="J501" s="35">
        <v>2.2300000000000004</v>
      </c>
      <c r="K501" s="35">
        <v>2.2300000000000004</v>
      </c>
      <c r="L501" s="35">
        <v>2.1400000000000006</v>
      </c>
      <c r="M501" s="36">
        <v>2.2300000000000004</v>
      </c>
    </row>
    <row r="502" spans="1:13" x14ac:dyDescent="0.25">
      <c r="A502" s="83" t="s">
        <v>1118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83" t="s">
        <v>1119</v>
      </c>
      <c r="B503" s="35">
        <v>0</v>
      </c>
      <c r="C503" s="35">
        <v>9.92</v>
      </c>
      <c r="D503" s="35">
        <v>8.9</v>
      </c>
      <c r="E503" s="35">
        <v>10.520000000000001</v>
      </c>
      <c r="F503" s="35">
        <v>9.6899999999999977</v>
      </c>
      <c r="G503" s="35">
        <v>3.08</v>
      </c>
      <c r="H503" s="35">
        <v>4.6399999999999988</v>
      </c>
      <c r="I503" s="35">
        <v>8.9999999999999982</v>
      </c>
      <c r="J503" s="35">
        <v>6.12</v>
      </c>
      <c r="K503" s="35">
        <v>9.4299999999999979</v>
      </c>
      <c r="L503" s="35">
        <v>3.8399999999999994</v>
      </c>
      <c r="M503" s="36">
        <v>5.04</v>
      </c>
    </row>
    <row r="504" spans="1:13" x14ac:dyDescent="0.25">
      <c r="A504" s="83" t="s">
        <v>1120</v>
      </c>
      <c r="B504" s="35">
        <v>0</v>
      </c>
      <c r="C504" s="35">
        <v>7.5200000000000005</v>
      </c>
      <c r="D504" s="35">
        <v>7.5200000000000005</v>
      </c>
      <c r="E504" s="35">
        <v>3.44</v>
      </c>
      <c r="F504" s="35">
        <v>3.7700000000000005</v>
      </c>
      <c r="G504" s="35">
        <v>3.66</v>
      </c>
      <c r="H504" s="35">
        <v>11.879999999999999</v>
      </c>
      <c r="I504" s="35">
        <v>11.520000000000001</v>
      </c>
      <c r="J504" s="35">
        <v>11.879999999999999</v>
      </c>
      <c r="K504" s="35">
        <v>11.879999999999999</v>
      </c>
      <c r="L504" s="35">
        <v>3.66</v>
      </c>
      <c r="M504" s="36">
        <v>7.5200000000000005</v>
      </c>
    </row>
    <row r="505" spans="1:13" x14ac:dyDescent="0.25">
      <c r="A505" s="83" t="s">
        <v>1121</v>
      </c>
      <c r="B505" s="35">
        <v>0.76000000000000012</v>
      </c>
      <c r="C505" s="35">
        <v>0.62000000000000011</v>
      </c>
      <c r="D505" s="35">
        <v>0.62000000000000011</v>
      </c>
      <c r="E505" s="35">
        <v>0.56000000000000005</v>
      </c>
      <c r="F505" s="35">
        <v>0.62000000000000011</v>
      </c>
      <c r="G505" s="35">
        <v>0.40000000000000008</v>
      </c>
      <c r="H505" s="35">
        <v>0.62000000000000011</v>
      </c>
      <c r="I505" s="35">
        <v>0.6000000000000002</v>
      </c>
      <c r="J505" s="35">
        <v>0.62000000000000011</v>
      </c>
      <c r="K505" s="35">
        <v>0.62000000000000011</v>
      </c>
      <c r="L505" s="35">
        <v>0.6000000000000002</v>
      </c>
      <c r="M505" s="36">
        <v>0.62000000000000011</v>
      </c>
    </row>
    <row r="506" spans="1:13" x14ac:dyDescent="0.25">
      <c r="A506" s="83" t="s">
        <v>1122</v>
      </c>
      <c r="B506" s="35">
        <v>0</v>
      </c>
      <c r="C506" s="35">
        <v>1.8600000000000003</v>
      </c>
      <c r="D506" s="35">
        <v>1.8600000000000003</v>
      </c>
      <c r="E506" s="35">
        <v>1.6800000000000004</v>
      </c>
      <c r="F506" s="35">
        <v>1.8600000000000003</v>
      </c>
      <c r="G506" s="35">
        <v>1.8000000000000005</v>
      </c>
      <c r="H506" s="35">
        <v>2.1000000000000005</v>
      </c>
      <c r="I506" s="35">
        <v>2.0400000000000005</v>
      </c>
      <c r="J506" s="35">
        <v>2.1000000000000005</v>
      </c>
      <c r="K506" s="35">
        <v>2.1000000000000005</v>
      </c>
      <c r="L506" s="35">
        <v>1.9200000000000006</v>
      </c>
      <c r="M506" s="36">
        <v>1.8600000000000003</v>
      </c>
    </row>
    <row r="507" spans="1:13" x14ac:dyDescent="0.25">
      <c r="A507" s="83" t="s">
        <v>1123</v>
      </c>
      <c r="B507" s="35">
        <v>0</v>
      </c>
      <c r="C507" s="35">
        <v>0.93000000000000016</v>
      </c>
      <c r="D507" s="35">
        <v>0.93000000000000016</v>
      </c>
      <c r="E507" s="35">
        <v>0.84000000000000019</v>
      </c>
      <c r="F507" s="35">
        <v>0.93000000000000016</v>
      </c>
      <c r="G507" s="35">
        <v>0.90000000000000024</v>
      </c>
      <c r="H507" s="35">
        <v>0.93000000000000016</v>
      </c>
      <c r="I507" s="35">
        <v>0.90000000000000024</v>
      </c>
      <c r="J507" s="35">
        <v>0.93000000000000016</v>
      </c>
      <c r="K507" s="35">
        <v>0.93000000000000016</v>
      </c>
      <c r="L507" s="35">
        <v>0.90000000000000024</v>
      </c>
      <c r="M507" s="36">
        <v>0.93000000000000016</v>
      </c>
    </row>
    <row r="508" spans="1:13" x14ac:dyDescent="0.25">
      <c r="A508" s="83" t="s">
        <v>1124</v>
      </c>
      <c r="B508" s="35">
        <v>0</v>
      </c>
      <c r="C508" s="35">
        <v>0.62000000000000011</v>
      </c>
      <c r="D508" s="35">
        <v>0.62000000000000011</v>
      </c>
      <c r="E508" s="35">
        <v>0.56000000000000005</v>
      </c>
      <c r="F508" s="35">
        <v>0.62000000000000011</v>
      </c>
      <c r="G508" s="35">
        <v>0.6000000000000002</v>
      </c>
      <c r="H508" s="35">
        <v>0.94000000000000017</v>
      </c>
      <c r="I508" s="35">
        <v>0.92000000000000015</v>
      </c>
      <c r="J508" s="35">
        <v>0.94000000000000017</v>
      </c>
      <c r="K508" s="35">
        <v>0.94000000000000017</v>
      </c>
      <c r="L508" s="35">
        <v>0.78000000000000025</v>
      </c>
      <c r="M508" s="36">
        <v>0.62000000000000011</v>
      </c>
    </row>
    <row r="509" spans="1:13" x14ac:dyDescent="0.25">
      <c r="A509" s="83" t="s">
        <v>1125</v>
      </c>
      <c r="B509" s="35">
        <v>0.48000000000000009</v>
      </c>
      <c r="C509" s="35">
        <v>1.4600000000000002</v>
      </c>
      <c r="D509" s="35">
        <v>1.1500000000000004</v>
      </c>
      <c r="E509" s="35">
        <v>0.96000000000000019</v>
      </c>
      <c r="F509" s="35">
        <v>0.31000000000000005</v>
      </c>
      <c r="G509" s="35">
        <v>0.02</v>
      </c>
      <c r="H509" s="35">
        <v>0.9800000000000002</v>
      </c>
      <c r="I509" s="35">
        <v>1.4000000000000006</v>
      </c>
      <c r="J509" s="35">
        <v>1.4600000000000002</v>
      </c>
      <c r="K509" s="35">
        <v>1.4600000000000002</v>
      </c>
      <c r="L509" s="35">
        <v>1.4000000000000006</v>
      </c>
      <c r="M509" s="36">
        <v>1.4600000000000002</v>
      </c>
    </row>
    <row r="510" spans="1:13" x14ac:dyDescent="0.25">
      <c r="A510" s="83" t="s">
        <v>1126</v>
      </c>
      <c r="B510" s="35">
        <v>0.3600000000000001</v>
      </c>
      <c r="C510" s="35">
        <v>2.16</v>
      </c>
      <c r="D510" s="35">
        <v>1.3200000000000005</v>
      </c>
      <c r="E510" s="35">
        <v>0.7200000000000002</v>
      </c>
      <c r="F510" s="35">
        <v>0.71000000000000019</v>
      </c>
      <c r="G510" s="35">
        <v>1.2400000000000004</v>
      </c>
      <c r="H510" s="35">
        <v>1.9800000000000004</v>
      </c>
      <c r="I510" s="35">
        <v>2.1000000000000005</v>
      </c>
      <c r="J510" s="35">
        <v>2.2300000000000004</v>
      </c>
      <c r="K510" s="35">
        <v>2.16</v>
      </c>
      <c r="L510" s="35">
        <v>2.0400000000000005</v>
      </c>
      <c r="M510" s="36">
        <v>2.1000000000000005</v>
      </c>
    </row>
    <row r="511" spans="1:13" x14ac:dyDescent="0.25">
      <c r="A511" s="83" t="s">
        <v>1127</v>
      </c>
      <c r="B511" s="35">
        <v>2.1800000000000006</v>
      </c>
      <c r="C511" s="35">
        <v>2.41</v>
      </c>
      <c r="D511" s="35">
        <v>2.5099999999999998</v>
      </c>
      <c r="E511" s="35">
        <v>2.6</v>
      </c>
      <c r="F511" s="35">
        <v>2.4</v>
      </c>
      <c r="G511" s="35">
        <v>0.66000000000000014</v>
      </c>
      <c r="H511" s="35">
        <v>1.8600000000000003</v>
      </c>
      <c r="I511" s="35">
        <v>3.5400000000000005</v>
      </c>
      <c r="J511" s="35">
        <v>2.44</v>
      </c>
      <c r="K511" s="35">
        <v>3.7000000000000006</v>
      </c>
      <c r="L511" s="35">
        <v>1.6000000000000005</v>
      </c>
      <c r="M511" s="36">
        <v>1.4700000000000004</v>
      </c>
    </row>
    <row r="512" spans="1:13" x14ac:dyDescent="0.25">
      <c r="A512" s="83" t="s">
        <v>1128</v>
      </c>
      <c r="B512" s="35">
        <v>3.0799999999999996</v>
      </c>
      <c r="C512" s="35">
        <v>1.1500000000000004</v>
      </c>
      <c r="D512" s="35">
        <v>1.02</v>
      </c>
      <c r="E512" s="35">
        <v>0.40000000000000008</v>
      </c>
      <c r="F512" s="35">
        <v>0.52</v>
      </c>
      <c r="G512" s="35">
        <v>0.78000000000000025</v>
      </c>
      <c r="H512" s="35">
        <v>2.2500000000000004</v>
      </c>
      <c r="I512" s="35">
        <v>4.1800000000000006</v>
      </c>
      <c r="J512" s="35">
        <v>2.88</v>
      </c>
      <c r="K512" s="35">
        <v>4.38</v>
      </c>
      <c r="L512" s="35">
        <v>1.9200000000000006</v>
      </c>
      <c r="M512" s="36">
        <v>2.16</v>
      </c>
    </row>
    <row r="513" spans="1:13" x14ac:dyDescent="0.25">
      <c r="A513" s="83" t="s">
        <v>1129</v>
      </c>
      <c r="B513" s="35">
        <v>0</v>
      </c>
      <c r="C513" s="35">
        <v>0</v>
      </c>
      <c r="D513" s="35">
        <v>0</v>
      </c>
      <c r="E513" s="35">
        <v>4.24</v>
      </c>
      <c r="F513" s="35">
        <v>2.41</v>
      </c>
      <c r="G513" s="35">
        <v>0.78000000000000025</v>
      </c>
      <c r="H513" s="35">
        <v>8.4599999999999991</v>
      </c>
      <c r="I513" s="35">
        <v>8.1999999999999993</v>
      </c>
      <c r="J513" s="35">
        <v>8.4599999999999991</v>
      </c>
      <c r="K513" s="35">
        <v>8.4599999999999991</v>
      </c>
      <c r="L513" s="35">
        <v>8.1999999999999993</v>
      </c>
      <c r="M513" s="36">
        <v>2.4</v>
      </c>
    </row>
    <row r="514" spans="1:13" x14ac:dyDescent="0.25">
      <c r="A514" s="83" t="s">
        <v>1130</v>
      </c>
      <c r="B514" s="35">
        <v>0</v>
      </c>
      <c r="C514" s="35">
        <v>0.05</v>
      </c>
      <c r="D514" s="35">
        <v>0.01</v>
      </c>
      <c r="E514" s="35">
        <v>0.04</v>
      </c>
      <c r="F514" s="35">
        <v>0.03</v>
      </c>
      <c r="G514" s="35">
        <v>0.01</v>
      </c>
      <c r="H514" s="35">
        <v>0.23000000000000007</v>
      </c>
      <c r="I514" s="35">
        <v>0.32000000000000006</v>
      </c>
      <c r="J514" s="35">
        <v>0.26000000000000006</v>
      </c>
      <c r="K514" s="35">
        <v>0.25000000000000006</v>
      </c>
      <c r="L514" s="35">
        <v>0.20000000000000004</v>
      </c>
      <c r="M514" s="36">
        <v>0.05</v>
      </c>
    </row>
    <row r="515" spans="1:13" x14ac:dyDescent="0.25">
      <c r="A515" s="83" t="s">
        <v>1131</v>
      </c>
      <c r="B515" s="35">
        <v>0</v>
      </c>
      <c r="C515" s="35">
        <v>1.8000000000000005</v>
      </c>
      <c r="D515" s="35">
        <v>2.2300000000000004</v>
      </c>
      <c r="E515" s="35">
        <v>1.9600000000000004</v>
      </c>
      <c r="F515" s="35">
        <v>2.2300000000000004</v>
      </c>
      <c r="G515" s="35">
        <v>2.1400000000000006</v>
      </c>
      <c r="H515" s="35">
        <v>1.8800000000000003</v>
      </c>
      <c r="I515" s="35">
        <v>1.4800000000000002</v>
      </c>
      <c r="J515" s="35">
        <v>1.3200000000000005</v>
      </c>
      <c r="K515" s="35">
        <v>0.67000000000000015</v>
      </c>
      <c r="L515" s="35">
        <v>0.90000000000000024</v>
      </c>
      <c r="M515" s="36">
        <v>1.8900000000000006</v>
      </c>
    </row>
    <row r="516" spans="1:13" x14ac:dyDescent="0.25">
      <c r="A516" s="83" t="s">
        <v>2234</v>
      </c>
      <c r="B516" s="35">
        <v>0</v>
      </c>
      <c r="C516" s="35">
        <v>0</v>
      </c>
      <c r="D516" s="35">
        <v>1.1900000000000004</v>
      </c>
      <c r="E516" s="35">
        <v>1.04</v>
      </c>
      <c r="F516" s="35">
        <v>1.1900000000000004</v>
      </c>
      <c r="G516" s="35">
        <v>1.1400000000000003</v>
      </c>
      <c r="H516" s="35">
        <v>1.1900000000000004</v>
      </c>
      <c r="I516" s="35">
        <v>1.1400000000000003</v>
      </c>
      <c r="J516" s="35">
        <v>1.1900000000000004</v>
      </c>
      <c r="K516" s="35">
        <v>1.1900000000000004</v>
      </c>
      <c r="L516" s="35">
        <v>1.1400000000000003</v>
      </c>
      <c r="M516" s="36">
        <v>1.1900000000000004</v>
      </c>
    </row>
    <row r="517" spans="1:13" x14ac:dyDescent="0.25">
      <c r="A517" s="83" t="s">
        <v>1132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0.11999999999999998</v>
      </c>
      <c r="I517" s="35">
        <v>0</v>
      </c>
      <c r="J517" s="35">
        <v>0.09</v>
      </c>
      <c r="K517" s="35">
        <v>0.11999999999999998</v>
      </c>
      <c r="L517" s="35">
        <v>0.11999999999999998</v>
      </c>
      <c r="M517" s="36">
        <v>0.11999999999999998</v>
      </c>
    </row>
    <row r="518" spans="1:13" x14ac:dyDescent="0.25">
      <c r="A518" s="83" t="s">
        <v>1133</v>
      </c>
      <c r="B518" s="35">
        <v>0</v>
      </c>
      <c r="C518" s="35">
        <v>5.55</v>
      </c>
      <c r="D518" s="35">
        <v>5.55</v>
      </c>
      <c r="E518" s="35">
        <v>5.04</v>
      </c>
      <c r="F518" s="35">
        <v>5.2800000000000011</v>
      </c>
      <c r="G518" s="35">
        <v>3.34</v>
      </c>
      <c r="H518" s="35">
        <v>3.7000000000000006</v>
      </c>
      <c r="I518" s="35">
        <v>4.2600000000000007</v>
      </c>
      <c r="J518" s="35">
        <v>4.330000000000001</v>
      </c>
      <c r="K518" s="35">
        <v>3.9399999999999991</v>
      </c>
      <c r="L518" s="35">
        <v>4.2200000000000006</v>
      </c>
      <c r="M518" s="36">
        <v>5.5799999999999992</v>
      </c>
    </row>
    <row r="519" spans="1:13" x14ac:dyDescent="0.25">
      <c r="A519" s="83" t="s">
        <v>1134</v>
      </c>
      <c r="B519" s="35">
        <v>0.3600000000000001</v>
      </c>
      <c r="C519" s="35">
        <v>0.27000000000000007</v>
      </c>
      <c r="D519" s="35">
        <v>0.32000000000000006</v>
      </c>
      <c r="E519" s="35">
        <v>0.32000000000000006</v>
      </c>
      <c r="F519" s="35">
        <v>0.32000000000000006</v>
      </c>
      <c r="G519" s="35">
        <v>0.32000000000000006</v>
      </c>
      <c r="H519" s="35">
        <v>0.32000000000000006</v>
      </c>
      <c r="I519" s="35">
        <v>0.32000000000000006</v>
      </c>
      <c r="J519" s="35">
        <v>0.31000000000000005</v>
      </c>
      <c r="K519" s="35">
        <v>0.31000000000000005</v>
      </c>
      <c r="L519" s="35">
        <v>0.32000000000000006</v>
      </c>
      <c r="M519" s="36">
        <v>0.32000000000000006</v>
      </c>
    </row>
    <row r="520" spans="1:13" x14ac:dyDescent="0.25">
      <c r="A520" s="83" t="s">
        <v>1135</v>
      </c>
      <c r="B520" s="35">
        <v>0</v>
      </c>
      <c r="C520" s="35">
        <v>0.56000000000000005</v>
      </c>
      <c r="D520" s="35">
        <v>0.39000000000000012</v>
      </c>
      <c r="E520" s="35">
        <v>0.32000000000000006</v>
      </c>
      <c r="F520" s="35">
        <v>0.24000000000000005</v>
      </c>
      <c r="G520" s="35">
        <v>0.3600000000000001</v>
      </c>
      <c r="H520" s="35">
        <v>1.02</v>
      </c>
      <c r="I520" s="35">
        <v>1.8000000000000005</v>
      </c>
      <c r="J520" s="35">
        <v>1.6400000000000006</v>
      </c>
      <c r="K520" s="35">
        <v>1.6400000000000006</v>
      </c>
      <c r="L520" s="35">
        <v>0.9800000000000002</v>
      </c>
      <c r="M520" s="36">
        <v>0.81000000000000028</v>
      </c>
    </row>
    <row r="521" spans="1:13" x14ac:dyDescent="0.25">
      <c r="A521" s="83" t="s">
        <v>1136</v>
      </c>
      <c r="B521" s="35">
        <v>0</v>
      </c>
      <c r="C521" s="35">
        <v>11.179999999999998</v>
      </c>
      <c r="D521" s="35">
        <v>11.179999999999998</v>
      </c>
      <c r="E521" s="35">
        <v>10.16</v>
      </c>
      <c r="F521" s="35">
        <v>11.179999999999998</v>
      </c>
      <c r="G521" s="35">
        <v>10.84</v>
      </c>
      <c r="H521" s="35">
        <v>11.179999999999998</v>
      </c>
      <c r="I521" s="35">
        <v>10.84</v>
      </c>
      <c r="J521" s="35">
        <v>11.179999999999998</v>
      </c>
      <c r="K521" s="35">
        <v>11.179999999999998</v>
      </c>
      <c r="L521" s="35">
        <v>10.84</v>
      </c>
      <c r="M521" s="36">
        <v>11.179999999999998</v>
      </c>
    </row>
    <row r="522" spans="1:13" x14ac:dyDescent="0.25">
      <c r="A522" s="83" t="s">
        <v>1137</v>
      </c>
      <c r="B522" s="35">
        <v>9.8600000000000012</v>
      </c>
      <c r="C522" s="35">
        <v>1.96</v>
      </c>
      <c r="D522" s="35">
        <v>0</v>
      </c>
      <c r="E522" s="35">
        <v>0</v>
      </c>
      <c r="F522" s="35">
        <v>0</v>
      </c>
      <c r="G522" s="35">
        <v>0.14000000000000001</v>
      </c>
      <c r="H522" s="35">
        <v>3.9299999999999988</v>
      </c>
      <c r="I522" s="35">
        <v>11.150000000000002</v>
      </c>
      <c r="J522" s="35">
        <v>14.180000000000001</v>
      </c>
      <c r="K522" s="35">
        <v>14.180000000000001</v>
      </c>
      <c r="L522" s="35">
        <v>12.710000000000003</v>
      </c>
      <c r="M522" s="36">
        <v>8.4300000000000015</v>
      </c>
    </row>
    <row r="523" spans="1:13" x14ac:dyDescent="0.25">
      <c r="A523" s="83" t="s">
        <v>1138</v>
      </c>
      <c r="B523" s="35">
        <v>0.3600000000000001</v>
      </c>
      <c r="C523" s="35">
        <v>0.39000000000000012</v>
      </c>
      <c r="D523" s="35">
        <v>0.39000000000000012</v>
      </c>
      <c r="E523" s="35">
        <v>0.3600000000000001</v>
      </c>
      <c r="F523" s="35">
        <v>0.39000000000000012</v>
      </c>
      <c r="G523" s="35">
        <v>0.38000000000000012</v>
      </c>
      <c r="H523" s="35">
        <v>0.39000000000000012</v>
      </c>
      <c r="I523" s="35">
        <v>0</v>
      </c>
      <c r="J523" s="35">
        <v>0.27</v>
      </c>
      <c r="K523" s="35">
        <v>0.39000000000000012</v>
      </c>
      <c r="L523" s="35">
        <v>0.38000000000000012</v>
      </c>
      <c r="M523" s="36">
        <v>0.39000000000000012</v>
      </c>
    </row>
    <row r="524" spans="1:13" x14ac:dyDescent="0.25">
      <c r="A524" s="83" t="s">
        <v>1139</v>
      </c>
      <c r="B524" s="35">
        <v>0.11999999999999998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0.11999999999999998</v>
      </c>
      <c r="I524" s="35">
        <v>0</v>
      </c>
      <c r="J524" s="35">
        <v>0.09</v>
      </c>
      <c r="K524" s="35">
        <v>0.11999999999999998</v>
      </c>
      <c r="L524" s="35">
        <v>0.11999999999999998</v>
      </c>
      <c r="M524" s="36">
        <v>0.11999999999999998</v>
      </c>
    </row>
    <row r="525" spans="1:13" x14ac:dyDescent="0.25">
      <c r="A525" s="83" t="s">
        <v>1140</v>
      </c>
      <c r="B525" s="35">
        <v>0</v>
      </c>
      <c r="C525" s="35">
        <v>0</v>
      </c>
      <c r="D525" s="35">
        <v>1.8900000000000003</v>
      </c>
      <c r="E525" s="35">
        <v>1.6800000000000004</v>
      </c>
      <c r="F525" s="35">
        <v>1.8900000000000003</v>
      </c>
      <c r="G525" s="35">
        <v>1.8200000000000005</v>
      </c>
      <c r="H525" s="35">
        <v>1.8900000000000003</v>
      </c>
      <c r="I525" s="35">
        <v>1.8200000000000005</v>
      </c>
      <c r="J525" s="35">
        <v>1.8900000000000003</v>
      </c>
      <c r="K525" s="35">
        <v>1.8900000000000003</v>
      </c>
      <c r="L525" s="35">
        <v>1.8200000000000005</v>
      </c>
      <c r="M525" s="36">
        <v>1.8900000000000003</v>
      </c>
    </row>
    <row r="526" spans="1:13" x14ac:dyDescent="0.25">
      <c r="A526" s="83" t="s">
        <v>1141</v>
      </c>
      <c r="B526" s="35">
        <v>0</v>
      </c>
      <c r="C526" s="35">
        <v>5.2000000000000011</v>
      </c>
      <c r="D526" s="35">
        <v>5.2000000000000011</v>
      </c>
      <c r="E526" s="35">
        <v>4.7200000000000006</v>
      </c>
      <c r="F526" s="35">
        <v>5.2000000000000011</v>
      </c>
      <c r="G526" s="35">
        <v>5.0400000000000009</v>
      </c>
      <c r="H526" s="35">
        <v>5.2000000000000011</v>
      </c>
      <c r="I526" s="35">
        <v>5.0400000000000009</v>
      </c>
      <c r="J526" s="35">
        <v>5.2000000000000011</v>
      </c>
      <c r="K526" s="35">
        <v>5.2000000000000011</v>
      </c>
      <c r="L526" s="35">
        <v>5.0400000000000009</v>
      </c>
      <c r="M526" s="36">
        <v>5.2000000000000011</v>
      </c>
    </row>
    <row r="527" spans="1:13" x14ac:dyDescent="0.25">
      <c r="A527" s="83" t="s">
        <v>1142</v>
      </c>
      <c r="B527" s="35">
        <v>0</v>
      </c>
      <c r="C527" s="35">
        <v>1.6400000000000006</v>
      </c>
      <c r="D527" s="35">
        <v>1.6400000000000006</v>
      </c>
      <c r="E527" s="35">
        <v>1.6000000000000003</v>
      </c>
      <c r="F527" s="35">
        <v>1.05</v>
      </c>
      <c r="G527" s="35">
        <v>0.56000000000000005</v>
      </c>
      <c r="H527" s="35">
        <v>1.8600000000000003</v>
      </c>
      <c r="I527" s="35">
        <v>1.8000000000000005</v>
      </c>
      <c r="J527" s="35">
        <v>1.8600000000000003</v>
      </c>
      <c r="K527" s="35">
        <v>1.8600000000000003</v>
      </c>
      <c r="L527" s="35">
        <v>1.1000000000000001</v>
      </c>
      <c r="M527" s="36">
        <v>1.8100000000000003</v>
      </c>
    </row>
    <row r="528" spans="1:13" x14ac:dyDescent="0.25">
      <c r="A528" s="83" t="s">
        <v>2235</v>
      </c>
      <c r="B528" s="35">
        <v>0</v>
      </c>
      <c r="C528" s="35">
        <v>0.8400000000000003</v>
      </c>
      <c r="D528" s="35">
        <v>0.8400000000000003</v>
      </c>
      <c r="E528" s="35">
        <v>0.7200000000000002</v>
      </c>
      <c r="F528" s="35">
        <v>0.8400000000000003</v>
      </c>
      <c r="G528" s="35">
        <v>0.80000000000000027</v>
      </c>
      <c r="H528" s="35">
        <v>0.8400000000000003</v>
      </c>
      <c r="I528" s="35">
        <v>0.23</v>
      </c>
      <c r="J528" s="35">
        <v>0.04</v>
      </c>
      <c r="K528" s="35">
        <v>0.8400000000000003</v>
      </c>
      <c r="L528" s="35">
        <v>0.80000000000000027</v>
      </c>
      <c r="M528" s="36">
        <v>0.28000000000000003</v>
      </c>
    </row>
    <row r="529" spans="1:13" x14ac:dyDescent="0.25">
      <c r="A529" s="83" t="s">
        <v>2236</v>
      </c>
      <c r="B529" s="35">
        <v>0</v>
      </c>
      <c r="C529" s="35">
        <v>0</v>
      </c>
      <c r="D529" s="35">
        <v>0</v>
      </c>
      <c r="E529" s="35">
        <v>0</v>
      </c>
      <c r="F529" s="35">
        <v>1.8600000000000003</v>
      </c>
      <c r="G529" s="35">
        <v>1.8000000000000005</v>
      </c>
      <c r="H529" s="35">
        <v>1.8600000000000003</v>
      </c>
      <c r="I529" s="35">
        <v>1.8000000000000005</v>
      </c>
      <c r="J529" s="35">
        <v>1.8600000000000003</v>
      </c>
      <c r="K529" s="35">
        <v>1.8600000000000003</v>
      </c>
      <c r="L529" s="35">
        <v>1.8000000000000005</v>
      </c>
      <c r="M529" s="36">
        <v>1.8600000000000003</v>
      </c>
    </row>
    <row r="530" spans="1:13" x14ac:dyDescent="0.25">
      <c r="A530" s="83" t="s">
        <v>2237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2.1400000000000006</v>
      </c>
      <c r="H530" s="35">
        <v>2.2300000000000004</v>
      </c>
      <c r="I530" s="35">
        <v>2.1400000000000006</v>
      </c>
      <c r="J530" s="35">
        <v>2.2300000000000004</v>
      </c>
      <c r="K530" s="35">
        <v>2.2300000000000004</v>
      </c>
      <c r="L530" s="35">
        <v>2.1400000000000006</v>
      </c>
      <c r="M530" s="36">
        <v>2.2300000000000004</v>
      </c>
    </row>
    <row r="531" spans="1:13" x14ac:dyDescent="0.25">
      <c r="A531" s="83" t="s">
        <v>2238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83" t="s">
        <v>2293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.8" thickBot="1" x14ac:dyDescent="0.3">
      <c r="A533" s="80" t="s">
        <v>679</v>
      </c>
      <c r="B533" s="81">
        <v>178.2300000000001</v>
      </c>
      <c r="C533" s="81">
        <v>255.51000000000019</v>
      </c>
      <c r="D533" s="81">
        <v>287.07000000000005</v>
      </c>
      <c r="E533" s="81">
        <v>249.3000000000001</v>
      </c>
      <c r="F533" s="81">
        <v>268.15000000000015</v>
      </c>
      <c r="G533" s="81">
        <v>196.20000000000005</v>
      </c>
      <c r="H533" s="81">
        <v>277.52000000000004</v>
      </c>
      <c r="I533" s="81">
        <v>309.68</v>
      </c>
      <c r="J533" s="81">
        <v>291.7600000000001</v>
      </c>
      <c r="K533" s="81">
        <v>315.52</v>
      </c>
      <c r="L533" s="81">
        <v>262.95</v>
      </c>
      <c r="M533" s="82">
        <v>257.8900000000001</v>
      </c>
    </row>
    <row r="534" spans="1:13" x14ac:dyDescent="0.25">
      <c r="A534" s="86" t="s">
        <v>1143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</row>
    <row r="535" spans="1:13" x14ac:dyDescent="0.25">
      <c r="A535" s="83" t="s">
        <v>1144</v>
      </c>
      <c r="B535" s="35">
        <v>8.9199999999999982</v>
      </c>
      <c r="C535" s="35">
        <v>11.760000000000002</v>
      </c>
      <c r="D535" s="35">
        <v>14.570000000000002</v>
      </c>
      <c r="E535" s="35">
        <v>13.16</v>
      </c>
      <c r="F535" s="35">
        <v>9.8699999999999992</v>
      </c>
      <c r="G535" s="35">
        <v>14.1</v>
      </c>
      <c r="H535" s="35">
        <v>14.570000000000002</v>
      </c>
      <c r="I535" s="35">
        <v>14.1</v>
      </c>
      <c r="J535" s="35">
        <v>14.570000000000002</v>
      </c>
      <c r="K535" s="35">
        <v>9.8599999999999977</v>
      </c>
      <c r="L535" s="35">
        <v>14.1</v>
      </c>
      <c r="M535" s="36">
        <v>5.1800000000000006</v>
      </c>
    </row>
    <row r="536" spans="1:13" x14ac:dyDescent="0.25">
      <c r="A536" s="83" t="s">
        <v>1145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1146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1147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2482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1148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83" t="s">
        <v>1149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1150</v>
      </c>
      <c r="B542" s="35">
        <v>11.05600864</v>
      </c>
      <c r="C542" s="35">
        <v>11.403208927999998</v>
      </c>
      <c r="D542" s="35">
        <v>11.403208927999998</v>
      </c>
      <c r="E542" s="35">
        <v>10.361608064</v>
      </c>
      <c r="F542" s="35">
        <v>11.403208927999998</v>
      </c>
      <c r="G542" s="35">
        <v>11.05600864</v>
      </c>
      <c r="H542" s="35">
        <v>11.403208927999998</v>
      </c>
      <c r="I542" s="35">
        <v>11.05600864</v>
      </c>
      <c r="J542" s="35">
        <v>11.403208927999998</v>
      </c>
      <c r="K542" s="35">
        <v>11.403208927999998</v>
      </c>
      <c r="L542" s="35">
        <v>11.05600864</v>
      </c>
      <c r="M542" s="36">
        <v>2.7232089279999996</v>
      </c>
    </row>
    <row r="543" spans="1:13" x14ac:dyDescent="0.25">
      <c r="A543" s="83" t="s">
        <v>1151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1152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83" t="s">
        <v>1153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1154</v>
      </c>
      <c r="B546" s="35">
        <v>0</v>
      </c>
      <c r="C546" s="35">
        <v>15.698</v>
      </c>
      <c r="D546" s="35">
        <v>15.698</v>
      </c>
      <c r="E546" s="35">
        <v>12.783999999999999</v>
      </c>
      <c r="F546" s="35">
        <v>15.698</v>
      </c>
      <c r="G546" s="35">
        <v>13.810000000000002</v>
      </c>
      <c r="H546" s="35">
        <v>9.2380000000000013</v>
      </c>
      <c r="I546" s="35">
        <v>0</v>
      </c>
      <c r="J546" s="35">
        <v>0</v>
      </c>
      <c r="K546" s="35">
        <v>14.368</v>
      </c>
      <c r="L546" s="35">
        <v>15.180000000000001</v>
      </c>
      <c r="M546" s="36">
        <v>0</v>
      </c>
    </row>
    <row r="547" spans="1:13" x14ac:dyDescent="0.25">
      <c r="A547" s="83" t="s">
        <v>1155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83" t="s">
        <v>1156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1157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5.39</v>
      </c>
      <c r="H549" s="35">
        <v>0</v>
      </c>
      <c r="I549" s="35">
        <v>0</v>
      </c>
      <c r="J549" s="35">
        <v>0</v>
      </c>
      <c r="K549" s="35">
        <v>0</v>
      </c>
      <c r="L549" s="35">
        <v>1.96</v>
      </c>
      <c r="M549" s="36">
        <v>0</v>
      </c>
    </row>
    <row r="550" spans="1:13" x14ac:dyDescent="0.25">
      <c r="A550" s="83" t="s">
        <v>1158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1159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1160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1161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1162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1163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1164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1165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1166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1167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83" t="s">
        <v>1168</v>
      </c>
      <c r="B560" s="35">
        <v>12.073200000000003</v>
      </c>
      <c r="C560" s="35">
        <v>14.584640000000002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1169</v>
      </c>
      <c r="B561" s="35">
        <v>3.0722560000000003</v>
      </c>
      <c r="C561" s="35">
        <v>6.9233312000000007</v>
      </c>
      <c r="D561" s="35">
        <v>6.9233312000000007</v>
      </c>
      <c r="E561" s="35">
        <v>6.2301055999999999</v>
      </c>
      <c r="F561" s="35">
        <v>6.9233312000000007</v>
      </c>
      <c r="G561" s="35">
        <v>5.7322559999999996</v>
      </c>
      <c r="H561" s="35">
        <v>6.9233312000000007</v>
      </c>
      <c r="I561" s="35">
        <v>6.6922560000000004</v>
      </c>
      <c r="J561" s="35">
        <v>6.9233312000000007</v>
      </c>
      <c r="K561" s="35">
        <v>5.9633311999999998</v>
      </c>
      <c r="L561" s="35">
        <v>6.6922560000000004</v>
      </c>
      <c r="M561" s="36">
        <v>6.9233312000000007</v>
      </c>
    </row>
    <row r="562" spans="1:13" x14ac:dyDescent="0.25">
      <c r="A562" s="83" t="s">
        <v>1170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1171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1172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1173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1174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1175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1176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1177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1178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1179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1180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1181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1182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1183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1184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1185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1186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1187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1188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1189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83" t="s">
        <v>1190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83" t="s">
        <v>1191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.8" thickBot="1" x14ac:dyDescent="0.3">
      <c r="A584" s="80" t="s">
        <v>679</v>
      </c>
      <c r="B584" s="81">
        <v>35.901464640000007</v>
      </c>
      <c r="C584" s="81">
        <v>60.369180127999996</v>
      </c>
      <c r="D584" s="81">
        <v>48.594540127999998</v>
      </c>
      <c r="E584" s="81">
        <v>42.535713663999999</v>
      </c>
      <c r="F584" s="81">
        <v>43.894540127999996</v>
      </c>
      <c r="G584" s="81">
        <v>50.088264639999998</v>
      </c>
      <c r="H584" s="81">
        <v>42.134540127999998</v>
      </c>
      <c r="I584" s="81">
        <v>31.84826464</v>
      </c>
      <c r="J584" s="81">
        <v>32.896540127999998</v>
      </c>
      <c r="K584" s="81">
        <v>41.594540127999998</v>
      </c>
      <c r="L584" s="81">
        <v>48.988264640000004</v>
      </c>
      <c r="M584" s="82">
        <v>14.826540128000001</v>
      </c>
    </row>
    <row r="585" spans="1:13" x14ac:dyDescent="0.25">
      <c r="A585" s="86" t="s">
        <v>1192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</row>
    <row r="586" spans="1:13" x14ac:dyDescent="0.25">
      <c r="A586" s="79" t="s">
        <v>1193</v>
      </c>
      <c r="B586" s="35">
        <v>2.46</v>
      </c>
      <c r="C586" s="35">
        <v>2.63</v>
      </c>
      <c r="D586" s="35">
        <v>2.4400000000000004</v>
      </c>
      <c r="E586" s="35">
        <v>2.16</v>
      </c>
      <c r="F586" s="35">
        <v>2.1399999999999997</v>
      </c>
      <c r="G586" s="35">
        <v>1.8000000000000003</v>
      </c>
      <c r="H586" s="35">
        <v>1.55</v>
      </c>
      <c r="I586" s="35">
        <v>1.32</v>
      </c>
      <c r="J586" s="35">
        <v>1.4700000000000002</v>
      </c>
      <c r="K586" s="35">
        <v>1.78</v>
      </c>
      <c r="L586" s="35">
        <v>2.16</v>
      </c>
      <c r="M586" s="36">
        <v>2.4799999999999995</v>
      </c>
    </row>
    <row r="587" spans="1:13" x14ac:dyDescent="0.25">
      <c r="A587" s="79" t="s">
        <v>1194</v>
      </c>
      <c r="B587" s="35">
        <v>2.14</v>
      </c>
      <c r="C587" s="35">
        <v>2.1999999999999997</v>
      </c>
      <c r="D587" s="35">
        <v>2.0499999999999998</v>
      </c>
      <c r="E587" s="35">
        <v>1.8</v>
      </c>
      <c r="F587" s="35">
        <v>1.79</v>
      </c>
      <c r="G587" s="35">
        <v>1.5000000000000002</v>
      </c>
      <c r="H587" s="35">
        <v>1.31</v>
      </c>
      <c r="I587" s="35">
        <v>1.1200000000000001</v>
      </c>
      <c r="J587" s="35">
        <v>1.24</v>
      </c>
      <c r="K587" s="35">
        <v>1.4800000000000002</v>
      </c>
      <c r="L587" s="35">
        <v>1.7800000000000002</v>
      </c>
      <c r="M587" s="36">
        <v>1.2600000000000002</v>
      </c>
    </row>
    <row r="588" spans="1:13" x14ac:dyDescent="0.25">
      <c r="A588" s="79" t="s">
        <v>1195</v>
      </c>
      <c r="B588" s="35">
        <v>4.5199999999999996</v>
      </c>
      <c r="C588" s="35">
        <v>4.6500000000000004</v>
      </c>
      <c r="D588" s="35">
        <v>4.38</v>
      </c>
      <c r="E588" s="35">
        <v>3.8000000000000003</v>
      </c>
      <c r="F588" s="35">
        <v>3.8400000000000003</v>
      </c>
      <c r="G588" s="35">
        <v>3.2</v>
      </c>
      <c r="H588" s="35">
        <v>2.7600000000000002</v>
      </c>
      <c r="I588" s="35">
        <v>2.4</v>
      </c>
      <c r="J588" s="35">
        <v>2.6300000000000003</v>
      </c>
      <c r="K588" s="35">
        <v>3.17</v>
      </c>
      <c r="L588" s="35">
        <v>3.82</v>
      </c>
      <c r="M588" s="36">
        <v>4.42</v>
      </c>
    </row>
    <row r="589" spans="1:13" x14ac:dyDescent="0.25">
      <c r="A589" s="79" t="s">
        <v>1196</v>
      </c>
      <c r="B589" s="35">
        <v>6.6099999999999994</v>
      </c>
      <c r="C589" s="35">
        <v>7.2799999999999994</v>
      </c>
      <c r="D589" s="35">
        <v>6.89</v>
      </c>
      <c r="E589" s="35">
        <v>5.96</v>
      </c>
      <c r="F589" s="35">
        <v>5.97</v>
      </c>
      <c r="G589" s="35">
        <v>5.0000000000000009</v>
      </c>
      <c r="H589" s="35">
        <v>4.3100000000000005</v>
      </c>
      <c r="I589" s="35">
        <v>3.7600000000000007</v>
      </c>
      <c r="J589" s="35">
        <v>4.1100000000000003</v>
      </c>
      <c r="K589" s="35">
        <v>4.92</v>
      </c>
      <c r="L589" s="35">
        <v>5.96</v>
      </c>
      <c r="M589" s="36">
        <v>6.8999999999999986</v>
      </c>
    </row>
    <row r="590" spans="1:13" x14ac:dyDescent="0.25">
      <c r="A590" s="79" t="s">
        <v>1197</v>
      </c>
      <c r="B590" s="35">
        <v>8.7100000000000009</v>
      </c>
      <c r="C590" s="35">
        <v>8.7199999999999989</v>
      </c>
      <c r="D590" s="35">
        <v>8.2200000000000006</v>
      </c>
      <c r="E590" s="35">
        <v>7.12</v>
      </c>
      <c r="F590" s="35">
        <v>7.169999999999999</v>
      </c>
      <c r="G590" s="35">
        <v>6</v>
      </c>
      <c r="H590" s="35">
        <v>5.1899999999999995</v>
      </c>
      <c r="I590" s="35">
        <v>4.4999999999999991</v>
      </c>
      <c r="J590" s="35">
        <v>4.92</v>
      </c>
      <c r="K590" s="35">
        <v>5.8900000000000006</v>
      </c>
      <c r="L590" s="35">
        <v>7.16</v>
      </c>
      <c r="M590" s="36">
        <v>8.26</v>
      </c>
    </row>
    <row r="591" spans="1:13" x14ac:dyDescent="0.25">
      <c r="A591" s="79" t="s">
        <v>1198</v>
      </c>
      <c r="B591" s="35">
        <v>6.2200000000000006</v>
      </c>
      <c r="C591" s="35">
        <v>6.12</v>
      </c>
      <c r="D591" s="35">
        <v>5.77</v>
      </c>
      <c r="E591" s="35">
        <v>4.96</v>
      </c>
      <c r="F591" s="35">
        <v>5.0299999999999994</v>
      </c>
      <c r="G591" s="35">
        <v>4.2</v>
      </c>
      <c r="H591" s="35">
        <v>3.63</v>
      </c>
      <c r="I591" s="35">
        <v>3.1400000000000006</v>
      </c>
      <c r="J591" s="35">
        <v>3.45</v>
      </c>
      <c r="K591" s="35">
        <v>4.1399999999999997</v>
      </c>
      <c r="L591" s="35">
        <v>5</v>
      </c>
      <c r="M591" s="36">
        <v>4.71</v>
      </c>
    </row>
    <row r="592" spans="1:13" x14ac:dyDescent="0.25">
      <c r="A592" s="79" t="s">
        <v>1199</v>
      </c>
      <c r="B592" s="35">
        <v>18.86</v>
      </c>
      <c r="C592" s="35">
        <v>19.68</v>
      </c>
      <c r="D592" s="35">
        <v>18.57</v>
      </c>
      <c r="E592" s="35">
        <v>16.079999999999998</v>
      </c>
      <c r="F592" s="35">
        <v>16.189999999999998</v>
      </c>
      <c r="G592" s="35">
        <v>13.48</v>
      </c>
      <c r="H592" s="35">
        <v>11.67</v>
      </c>
      <c r="I592" s="35">
        <v>10.16</v>
      </c>
      <c r="J592" s="35">
        <v>11.11</v>
      </c>
      <c r="K592" s="35">
        <v>13.34</v>
      </c>
      <c r="L592" s="35">
        <v>16.12</v>
      </c>
      <c r="M592" s="36">
        <v>18.64</v>
      </c>
    </row>
    <row r="593" spans="1:13" x14ac:dyDescent="0.25">
      <c r="A593" s="79" t="s">
        <v>1200</v>
      </c>
      <c r="B593" s="35">
        <v>2.57</v>
      </c>
      <c r="C593" s="35">
        <v>2.6300000000000003</v>
      </c>
      <c r="D593" s="35">
        <v>2.48</v>
      </c>
      <c r="E593" s="35">
        <v>2.16</v>
      </c>
      <c r="F593" s="35">
        <v>2.16</v>
      </c>
      <c r="G593" s="35">
        <v>1.8000000000000003</v>
      </c>
      <c r="H593" s="35">
        <v>1.5500000000000003</v>
      </c>
      <c r="I593" s="35">
        <v>1.3399999999999999</v>
      </c>
      <c r="J593" s="35">
        <v>1.4700000000000002</v>
      </c>
      <c r="K593" s="35">
        <v>1.78</v>
      </c>
      <c r="L593" s="35">
        <v>2.12</v>
      </c>
      <c r="M593" s="36">
        <v>2.48</v>
      </c>
    </row>
    <row r="594" spans="1:13" x14ac:dyDescent="0.25">
      <c r="A594" s="79" t="s">
        <v>1201</v>
      </c>
      <c r="B594" s="35">
        <v>40.49</v>
      </c>
      <c r="C594" s="35">
        <v>42.660000000000004</v>
      </c>
      <c r="D594" s="35">
        <v>40.230000000000011</v>
      </c>
      <c r="E594" s="35">
        <v>34.76</v>
      </c>
      <c r="F594" s="35">
        <v>35.07</v>
      </c>
      <c r="G594" s="35">
        <v>29.220000000000002</v>
      </c>
      <c r="H594" s="35">
        <v>25.27</v>
      </c>
      <c r="I594" s="35">
        <v>21.939999999999998</v>
      </c>
      <c r="J594" s="35">
        <v>24.059999999999995</v>
      </c>
      <c r="K594" s="35">
        <v>28.910000000000004</v>
      </c>
      <c r="L594" s="35">
        <v>34.880000000000003</v>
      </c>
      <c r="M594" s="36">
        <v>40.380000000000003</v>
      </c>
    </row>
    <row r="595" spans="1:13" x14ac:dyDescent="0.25">
      <c r="A595" s="79" t="s">
        <v>1202</v>
      </c>
      <c r="B595" s="35">
        <v>14.98</v>
      </c>
      <c r="C595" s="35">
        <v>15.34</v>
      </c>
      <c r="D595" s="35">
        <v>14.519999999999998</v>
      </c>
      <c r="E595" s="35">
        <v>12.48</v>
      </c>
      <c r="F595" s="35">
        <v>12.63</v>
      </c>
      <c r="G595" s="35">
        <v>10.54</v>
      </c>
      <c r="H595" s="35">
        <v>9.07</v>
      </c>
      <c r="I595" s="35">
        <v>7.9</v>
      </c>
      <c r="J595" s="35">
        <v>8.6499999999999986</v>
      </c>
      <c r="K595" s="35">
        <v>10.42</v>
      </c>
      <c r="L595" s="35">
        <v>12.56</v>
      </c>
      <c r="M595" s="36">
        <v>14.54</v>
      </c>
    </row>
    <row r="596" spans="1:13" x14ac:dyDescent="0.25">
      <c r="A596" s="79" t="s">
        <v>1203</v>
      </c>
      <c r="B596" s="35">
        <v>21.369999999999997</v>
      </c>
      <c r="C596" s="35">
        <v>22.9</v>
      </c>
      <c r="D596" s="35">
        <v>19.03</v>
      </c>
      <c r="E596" s="35">
        <v>16.399999999999999</v>
      </c>
      <c r="F596" s="35">
        <v>16.579999999999998</v>
      </c>
      <c r="G596" s="35">
        <v>15.3</v>
      </c>
      <c r="H596" s="35">
        <v>13.009999999999998</v>
      </c>
      <c r="I596" s="35">
        <v>11.260000000000002</v>
      </c>
      <c r="J596" s="35">
        <v>12.629999999999999</v>
      </c>
      <c r="K596" s="35">
        <v>14.88</v>
      </c>
      <c r="L596" s="35">
        <v>18.86</v>
      </c>
      <c r="M596" s="36">
        <v>9.5300000000000011</v>
      </c>
    </row>
    <row r="597" spans="1:13" x14ac:dyDescent="0.25">
      <c r="A597" s="79" t="s">
        <v>1204</v>
      </c>
      <c r="B597" s="35">
        <v>32.26</v>
      </c>
      <c r="C597" s="35">
        <v>34.33</v>
      </c>
      <c r="D597" s="35">
        <v>28.490000000000002</v>
      </c>
      <c r="E597" s="35">
        <v>24.600000000000005</v>
      </c>
      <c r="F597" s="35">
        <v>24.83</v>
      </c>
      <c r="G597" s="35">
        <v>22.940000000000005</v>
      </c>
      <c r="H597" s="35">
        <v>19.45</v>
      </c>
      <c r="I597" s="35">
        <v>16.86</v>
      </c>
      <c r="J597" s="35">
        <v>18.880000000000003</v>
      </c>
      <c r="K597" s="35">
        <v>22.29</v>
      </c>
      <c r="L597" s="35">
        <v>28.24</v>
      </c>
      <c r="M597" s="36">
        <v>14.32</v>
      </c>
    </row>
    <row r="598" spans="1:13" x14ac:dyDescent="0.25">
      <c r="A598" s="79" t="s">
        <v>1205</v>
      </c>
      <c r="B598" s="35">
        <v>15.659999999999998</v>
      </c>
      <c r="C598" s="35">
        <v>12.289999999999997</v>
      </c>
      <c r="D598" s="35">
        <v>13.629999999999999</v>
      </c>
      <c r="E598" s="35">
        <v>12.04</v>
      </c>
      <c r="F598" s="35">
        <v>14.770000000000003</v>
      </c>
      <c r="G598" s="35">
        <v>12.319999999999999</v>
      </c>
      <c r="H598" s="35">
        <v>11.67</v>
      </c>
      <c r="I598" s="35">
        <v>10.7</v>
      </c>
      <c r="J598" s="35">
        <v>11.71</v>
      </c>
      <c r="K598" s="35">
        <v>13.13</v>
      </c>
      <c r="L598" s="35">
        <v>15.959999999999999</v>
      </c>
      <c r="M598" s="36">
        <v>7.9899999999999993</v>
      </c>
    </row>
    <row r="599" spans="1:13" x14ac:dyDescent="0.25">
      <c r="A599" s="79" t="s">
        <v>1206</v>
      </c>
      <c r="B599" s="35">
        <v>8.17</v>
      </c>
      <c r="C599" s="35">
        <v>6.08</v>
      </c>
      <c r="D599" s="35">
        <v>6.94</v>
      </c>
      <c r="E599" s="35">
        <v>6.6</v>
      </c>
      <c r="F599" s="35">
        <v>6.5900000000000007</v>
      </c>
      <c r="G599" s="35">
        <v>6.3800000000000008</v>
      </c>
      <c r="H599" s="35">
        <v>5.39</v>
      </c>
      <c r="I599" s="35">
        <v>5.2200000000000006</v>
      </c>
      <c r="J599" s="35">
        <v>5.8900000000000006</v>
      </c>
      <c r="K599" s="35">
        <v>6.0500000000000007</v>
      </c>
      <c r="L599" s="35">
        <v>7.5000000000000009</v>
      </c>
      <c r="M599" s="36">
        <v>5.14</v>
      </c>
    </row>
    <row r="600" spans="1:13" x14ac:dyDescent="0.25">
      <c r="A600" s="79" t="s">
        <v>1207</v>
      </c>
      <c r="B600" s="35">
        <v>17.509999999999998</v>
      </c>
      <c r="C600" s="35">
        <v>16.630000000000003</v>
      </c>
      <c r="D600" s="35">
        <v>19.149999999999999</v>
      </c>
      <c r="E600" s="35">
        <v>17.599999999999998</v>
      </c>
      <c r="F600" s="35">
        <v>17.330000000000002</v>
      </c>
      <c r="G600" s="35">
        <v>14.060000000000002</v>
      </c>
      <c r="H600" s="35">
        <v>12.17</v>
      </c>
      <c r="I600" s="35">
        <v>11.34</v>
      </c>
      <c r="J600" s="35">
        <v>12.360000000000001</v>
      </c>
      <c r="K600" s="35">
        <v>13.95</v>
      </c>
      <c r="L600" s="35">
        <v>16.84</v>
      </c>
      <c r="M600" s="36">
        <v>11.239999999999998</v>
      </c>
    </row>
    <row r="601" spans="1:13" x14ac:dyDescent="0.25">
      <c r="A601" s="79" t="s">
        <v>1208</v>
      </c>
      <c r="B601" s="35">
        <v>0</v>
      </c>
      <c r="C601" s="35">
        <v>1</v>
      </c>
      <c r="D601" s="35">
        <v>0.85000000000000009</v>
      </c>
      <c r="E601" s="35">
        <v>0.72000000000000008</v>
      </c>
      <c r="F601" s="35">
        <v>0.7400000000000001</v>
      </c>
      <c r="G601" s="35">
        <v>0.66</v>
      </c>
      <c r="H601" s="35">
        <v>0.58000000000000007</v>
      </c>
      <c r="I601" s="35">
        <v>0.5</v>
      </c>
      <c r="J601" s="35">
        <v>0.54</v>
      </c>
      <c r="K601" s="35">
        <v>0.63000000000000012</v>
      </c>
      <c r="L601" s="35">
        <v>0.82000000000000017</v>
      </c>
      <c r="M601" s="36">
        <v>0.36000000000000004</v>
      </c>
    </row>
    <row r="602" spans="1:13" x14ac:dyDescent="0.25">
      <c r="A602" s="79" t="s">
        <v>1209</v>
      </c>
      <c r="B602" s="35">
        <v>9.3999999999999986</v>
      </c>
      <c r="C602" s="35">
        <v>10.270000000000001</v>
      </c>
      <c r="D602" s="35">
        <v>8.76</v>
      </c>
      <c r="E602" s="35">
        <v>7.6000000000000014</v>
      </c>
      <c r="F602" s="35">
        <v>7.669999999999999</v>
      </c>
      <c r="G602" s="35">
        <v>7.0399999999999991</v>
      </c>
      <c r="H602" s="35">
        <v>5.9800000000000013</v>
      </c>
      <c r="I602" s="35">
        <v>5.18</v>
      </c>
      <c r="J602" s="35">
        <v>5.85</v>
      </c>
      <c r="K602" s="35">
        <v>6.8900000000000006</v>
      </c>
      <c r="L602" s="35">
        <v>8.6999999999999993</v>
      </c>
      <c r="M602" s="36">
        <v>3.82</v>
      </c>
    </row>
    <row r="603" spans="1:13" x14ac:dyDescent="0.25">
      <c r="A603" s="83" t="s">
        <v>1210</v>
      </c>
      <c r="B603" s="35">
        <v>29.68</v>
      </c>
      <c r="C603" s="35">
        <v>32.230000000000004</v>
      </c>
      <c r="D603" s="35">
        <v>26.74</v>
      </c>
      <c r="E603" s="35">
        <v>23.119999999999997</v>
      </c>
      <c r="F603" s="35">
        <v>23.28</v>
      </c>
      <c r="G603" s="35">
        <v>21.500000000000004</v>
      </c>
      <c r="H603" s="35">
        <v>18.28</v>
      </c>
      <c r="I603" s="35">
        <v>15.82</v>
      </c>
      <c r="J603" s="35">
        <v>17.71</v>
      </c>
      <c r="K603" s="35">
        <v>20.92</v>
      </c>
      <c r="L603" s="35">
        <v>26.520000000000003</v>
      </c>
      <c r="M603" s="36">
        <v>30.95</v>
      </c>
    </row>
    <row r="604" spans="1:13" x14ac:dyDescent="0.25">
      <c r="A604" s="83" t="s">
        <v>1211</v>
      </c>
      <c r="B604" s="35">
        <v>32.630000000000003</v>
      </c>
      <c r="C604" s="35">
        <v>38.200000000000003</v>
      </c>
      <c r="D604" s="35">
        <v>33.020000000000003</v>
      </c>
      <c r="E604" s="35">
        <v>27.64</v>
      </c>
      <c r="F604" s="35">
        <v>11.71</v>
      </c>
      <c r="G604" s="35">
        <v>12.239999999999998</v>
      </c>
      <c r="H604" s="35">
        <v>13.690000000000003</v>
      </c>
      <c r="I604" s="35">
        <v>12.760000000000002</v>
      </c>
      <c r="J604" s="35">
        <v>19.600000000000001</v>
      </c>
      <c r="K604" s="35">
        <v>25.580000000000002</v>
      </c>
      <c r="L604" s="35">
        <v>32.94</v>
      </c>
      <c r="M604" s="36">
        <v>36.380000000000003</v>
      </c>
    </row>
    <row r="605" spans="1:13" x14ac:dyDescent="0.25">
      <c r="A605" s="83" t="s">
        <v>1212</v>
      </c>
      <c r="B605" s="35">
        <v>28.27</v>
      </c>
      <c r="C605" s="35">
        <v>30.15</v>
      </c>
      <c r="D605" s="35">
        <v>28.639999999999997</v>
      </c>
      <c r="E605" s="35">
        <v>24.479999999999997</v>
      </c>
      <c r="F605" s="35">
        <v>24.259999999999998</v>
      </c>
      <c r="G605" s="35">
        <v>19.919999999999998</v>
      </c>
      <c r="H605" s="35">
        <v>17.779999999999998</v>
      </c>
      <c r="I605" s="35">
        <v>16.28</v>
      </c>
      <c r="J605" s="35">
        <v>17.71</v>
      </c>
      <c r="K605" s="35">
        <v>20.779999999999998</v>
      </c>
      <c r="L605" s="35">
        <v>23.420000000000005</v>
      </c>
      <c r="M605" s="36">
        <v>26.929999999999996</v>
      </c>
    </row>
    <row r="606" spans="1:13" x14ac:dyDescent="0.25">
      <c r="A606" s="83" t="s">
        <v>1213</v>
      </c>
      <c r="B606" s="35">
        <v>12.530000000000001</v>
      </c>
      <c r="C606" s="35">
        <v>13.83</v>
      </c>
      <c r="D606" s="35">
        <v>12.439999999999998</v>
      </c>
      <c r="E606" s="35">
        <v>10.64</v>
      </c>
      <c r="F606" s="35">
        <v>11.190000000000001</v>
      </c>
      <c r="G606" s="35">
        <v>9.4</v>
      </c>
      <c r="H606" s="35">
        <v>8.64</v>
      </c>
      <c r="I606" s="35">
        <v>7.7399999999999993</v>
      </c>
      <c r="J606" s="35">
        <v>8.41</v>
      </c>
      <c r="K606" s="35">
        <v>9.9200000000000017</v>
      </c>
      <c r="L606" s="35">
        <v>11.099999999999998</v>
      </c>
      <c r="M606" s="36">
        <v>12.37</v>
      </c>
    </row>
    <row r="607" spans="1:13" x14ac:dyDescent="0.25">
      <c r="A607" s="83" t="s">
        <v>1214</v>
      </c>
      <c r="B607" s="35">
        <v>0.13</v>
      </c>
      <c r="C607" s="35">
        <v>0.12</v>
      </c>
      <c r="D607" s="35">
        <v>0.11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0.08</v>
      </c>
      <c r="L607" s="35">
        <v>0.12</v>
      </c>
      <c r="M607" s="36">
        <v>0.15</v>
      </c>
    </row>
    <row r="608" spans="1:13" x14ac:dyDescent="0.25">
      <c r="A608" s="83" t="s">
        <v>1215</v>
      </c>
      <c r="B608" s="35">
        <v>0.56000000000000005</v>
      </c>
      <c r="C608" s="35">
        <v>0.54</v>
      </c>
      <c r="D608" s="35">
        <v>0.55000000000000004</v>
      </c>
      <c r="E608" s="35">
        <v>0.52</v>
      </c>
      <c r="F608" s="35">
        <v>0.55000000000000004</v>
      </c>
      <c r="G608" s="35">
        <v>0.52</v>
      </c>
      <c r="H608" s="35">
        <v>0.5</v>
      </c>
      <c r="I608" s="35">
        <v>0.45999999999999996</v>
      </c>
      <c r="J608" s="35">
        <v>0.47</v>
      </c>
      <c r="K608" s="35">
        <v>0.5</v>
      </c>
      <c r="L608" s="35">
        <v>0.5</v>
      </c>
      <c r="M608" s="36">
        <v>0.55000000000000004</v>
      </c>
    </row>
    <row r="609" spans="1:13" x14ac:dyDescent="0.25">
      <c r="A609" s="83" t="s">
        <v>1216</v>
      </c>
      <c r="B609" s="35">
        <v>1.9100000000000001</v>
      </c>
      <c r="C609" s="35">
        <v>2.02</v>
      </c>
      <c r="D609" s="35">
        <v>2.4400000000000004</v>
      </c>
      <c r="E609" s="35">
        <v>2.12</v>
      </c>
      <c r="F609" s="35">
        <v>2.17</v>
      </c>
      <c r="G609" s="35">
        <v>1.4600000000000002</v>
      </c>
      <c r="H609" s="35">
        <v>1.1200000000000001</v>
      </c>
      <c r="I609" s="35">
        <v>0.85999999999999988</v>
      </c>
      <c r="J609" s="35">
        <v>1.02</v>
      </c>
      <c r="K609" s="35">
        <v>1.2</v>
      </c>
      <c r="L609" s="35">
        <v>1.4600000000000002</v>
      </c>
      <c r="M609" s="36">
        <v>1.79</v>
      </c>
    </row>
    <row r="610" spans="1:13" x14ac:dyDescent="0.25">
      <c r="A610" s="83" t="s">
        <v>1217</v>
      </c>
      <c r="B610" s="35">
        <v>0.66</v>
      </c>
      <c r="C610" s="35">
        <v>0.73</v>
      </c>
      <c r="D610" s="35">
        <v>0.74</v>
      </c>
      <c r="E610" s="35">
        <v>0.64000000000000012</v>
      </c>
      <c r="F610" s="35">
        <v>0.7400000000000001</v>
      </c>
      <c r="G610" s="35">
        <v>0.56000000000000005</v>
      </c>
      <c r="H610" s="35">
        <v>0.53</v>
      </c>
      <c r="I610" s="35">
        <v>0.5</v>
      </c>
      <c r="J610" s="35">
        <v>0.51</v>
      </c>
      <c r="K610" s="35">
        <v>0.5</v>
      </c>
      <c r="L610" s="35">
        <v>0.32000000000000006</v>
      </c>
      <c r="M610" s="36">
        <v>0.58000000000000007</v>
      </c>
    </row>
    <row r="611" spans="1:13" x14ac:dyDescent="0.25">
      <c r="A611" s="83" t="s">
        <v>1218</v>
      </c>
      <c r="B611" s="35">
        <v>9.4600000000000009</v>
      </c>
      <c r="C611" s="35">
        <v>11.28</v>
      </c>
      <c r="D611" s="35">
        <v>13.79</v>
      </c>
      <c r="E611" s="35">
        <v>11.88</v>
      </c>
      <c r="F611" s="35">
        <v>11.979999999999999</v>
      </c>
      <c r="G611" s="35">
        <v>8.1</v>
      </c>
      <c r="H611" s="35">
        <v>6.3100000000000005</v>
      </c>
      <c r="I611" s="35">
        <v>4.9399999999999995</v>
      </c>
      <c r="J611" s="35">
        <v>5.77</v>
      </c>
      <c r="K611" s="35">
        <v>6.63</v>
      </c>
      <c r="L611" s="35">
        <v>8.14</v>
      </c>
      <c r="M611" s="36">
        <v>9.9700000000000006</v>
      </c>
    </row>
    <row r="612" spans="1:13" x14ac:dyDescent="0.25">
      <c r="A612" s="83" t="s">
        <v>1219</v>
      </c>
      <c r="B612" s="35">
        <v>0.84000000000000008</v>
      </c>
      <c r="C612" s="35">
        <v>0.97</v>
      </c>
      <c r="D612" s="35">
        <v>0.78</v>
      </c>
      <c r="E612" s="35">
        <v>0.72000000000000008</v>
      </c>
      <c r="F612" s="35">
        <v>0.70000000000000007</v>
      </c>
      <c r="G612" s="35">
        <v>0.66</v>
      </c>
      <c r="H612" s="35">
        <v>0.54</v>
      </c>
      <c r="I612" s="35">
        <v>0.5</v>
      </c>
      <c r="J612" s="35">
        <v>0.51</v>
      </c>
      <c r="K612" s="35">
        <v>0.62000000000000011</v>
      </c>
      <c r="L612" s="35">
        <v>0.80000000000000016</v>
      </c>
      <c r="M612" s="36">
        <v>0.93</v>
      </c>
    </row>
    <row r="613" spans="1:13" x14ac:dyDescent="0.25">
      <c r="A613" s="83" t="s">
        <v>1220</v>
      </c>
      <c r="B613" s="35">
        <v>57.910000000000004</v>
      </c>
      <c r="C613" s="35">
        <v>64.789999999999992</v>
      </c>
      <c r="D613" s="35">
        <v>53.800000000000004</v>
      </c>
      <c r="E613" s="35">
        <v>46.44</v>
      </c>
      <c r="F613" s="35">
        <v>46.88</v>
      </c>
      <c r="G613" s="35">
        <v>43.28</v>
      </c>
      <c r="H613" s="35">
        <v>36.729999999999997</v>
      </c>
      <c r="I613" s="35">
        <v>31.839999999999996</v>
      </c>
      <c r="J613" s="35">
        <v>35.65</v>
      </c>
      <c r="K613" s="35">
        <v>42.089999999999996</v>
      </c>
      <c r="L613" s="35">
        <v>53.339999999999989</v>
      </c>
      <c r="M613" s="36">
        <v>62.269999999999996</v>
      </c>
    </row>
    <row r="614" spans="1:13" x14ac:dyDescent="0.25">
      <c r="A614" s="83" t="s">
        <v>1221</v>
      </c>
      <c r="B614" s="35">
        <v>32.43</v>
      </c>
      <c r="C614" s="35">
        <v>34.730000000000004</v>
      </c>
      <c r="D614" s="35">
        <v>28.79</v>
      </c>
      <c r="E614" s="35">
        <v>24.880000000000003</v>
      </c>
      <c r="F614" s="35">
        <v>25.11</v>
      </c>
      <c r="G614" s="35">
        <v>23.179999999999996</v>
      </c>
      <c r="H614" s="35">
        <v>19.689999999999998</v>
      </c>
      <c r="I614" s="35">
        <v>17.060000000000002</v>
      </c>
      <c r="J614" s="35">
        <v>19.100000000000001</v>
      </c>
      <c r="K614" s="35">
        <v>22.549999999999997</v>
      </c>
      <c r="L614" s="35">
        <v>28.540000000000003</v>
      </c>
      <c r="M614" s="36">
        <v>33.36</v>
      </c>
    </row>
    <row r="615" spans="1:13" x14ac:dyDescent="0.25">
      <c r="A615" s="83" t="s">
        <v>1222</v>
      </c>
      <c r="B615" s="35">
        <v>0.45999999999999996</v>
      </c>
      <c r="C615" s="35">
        <v>0.51</v>
      </c>
      <c r="D615" s="35">
        <v>0.39</v>
      </c>
      <c r="E615" s="35">
        <v>0.36000000000000004</v>
      </c>
      <c r="F615" s="35">
        <v>0.39</v>
      </c>
      <c r="G615" s="35">
        <v>0.32000000000000006</v>
      </c>
      <c r="H615" s="35">
        <v>0.31</v>
      </c>
      <c r="I615" s="35">
        <v>0.26</v>
      </c>
      <c r="J615" s="35">
        <v>0.27</v>
      </c>
      <c r="K615" s="35">
        <v>0.34</v>
      </c>
      <c r="L615" s="35">
        <v>0.42000000000000004</v>
      </c>
      <c r="M615" s="36">
        <v>0.47</v>
      </c>
    </row>
    <row r="616" spans="1:13" x14ac:dyDescent="0.25">
      <c r="A616" s="83" t="s">
        <v>1223</v>
      </c>
      <c r="B616" s="35">
        <v>0.62000000000000011</v>
      </c>
      <c r="C616" s="35">
        <v>0.67000000000000015</v>
      </c>
      <c r="D616" s="35">
        <v>0.82000000000000017</v>
      </c>
      <c r="E616" s="35">
        <v>0.68</v>
      </c>
      <c r="F616" s="35">
        <v>0.70000000000000007</v>
      </c>
      <c r="G616" s="35">
        <v>0.48000000000000009</v>
      </c>
      <c r="H616" s="35">
        <v>0.39</v>
      </c>
      <c r="I616" s="35">
        <v>0.28000000000000003</v>
      </c>
      <c r="J616" s="35">
        <v>0.35000000000000003</v>
      </c>
      <c r="K616" s="35">
        <v>0.38</v>
      </c>
      <c r="L616" s="35">
        <v>0.5</v>
      </c>
      <c r="M616" s="36">
        <v>0.6100000000000001</v>
      </c>
    </row>
    <row r="617" spans="1:13" x14ac:dyDescent="0.25">
      <c r="A617" s="83" t="s">
        <v>1224</v>
      </c>
      <c r="B617" s="35">
        <v>0.62000000000000011</v>
      </c>
      <c r="C617" s="35">
        <v>0.67000000000000015</v>
      </c>
      <c r="D617" s="35">
        <v>0.82000000000000017</v>
      </c>
      <c r="E617" s="35">
        <v>0.68</v>
      </c>
      <c r="F617" s="35">
        <v>0.70000000000000007</v>
      </c>
      <c r="G617" s="35">
        <v>0.48000000000000009</v>
      </c>
      <c r="H617" s="35">
        <v>0.38</v>
      </c>
      <c r="I617" s="35">
        <v>0.28000000000000003</v>
      </c>
      <c r="J617" s="35">
        <v>0.35000000000000003</v>
      </c>
      <c r="K617" s="35">
        <v>0.38</v>
      </c>
      <c r="L617" s="35">
        <v>0.5</v>
      </c>
      <c r="M617" s="36">
        <v>0.6100000000000001</v>
      </c>
    </row>
    <row r="618" spans="1:13" x14ac:dyDescent="0.25">
      <c r="A618" s="83" t="s">
        <v>1225</v>
      </c>
      <c r="B618" s="35">
        <v>0.6100000000000001</v>
      </c>
      <c r="C618" s="35">
        <v>0.66</v>
      </c>
      <c r="D618" s="35">
        <v>0.80999999999999994</v>
      </c>
      <c r="E618" s="35">
        <v>0.68</v>
      </c>
      <c r="F618" s="35">
        <v>0.70000000000000007</v>
      </c>
      <c r="G618" s="35">
        <v>0.45999999999999996</v>
      </c>
      <c r="H618" s="35">
        <v>0.38000000000000006</v>
      </c>
      <c r="I618" s="35">
        <v>0.28000000000000003</v>
      </c>
      <c r="J618" s="35">
        <v>0.34</v>
      </c>
      <c r="K618" s="35">
        <v>0.39</v>
      </c>
      <c r="L618" s="35">
        <v>0.48</v>
      </c>
      <c r="M618" s="36">
        <v>0.57999999999999996</v>
      </c>
    </row>
    <row r="619" spans="1:13" x14ac:dyDescent="0.25">
      <c r="A619" s="83" t="s">
        <v>1226</v>
      </c>
      <c r="B619" s="35">
        <v>0.6100000000000001</v>
      </c>
      <c r="C619" s="35">
        <v>0.69000000000000006</v>
      </c>
      <c r="D619" s="35">
        <v>0.80999999999999994</v>
      </c>
      <c r="E619" s="35">
        <v>0.68</v>
      </c>
      <c r="F619" s="35">
        <v>0.70000000000000007</v>
      </c>
      <c r="G619" s="35">
        <v>0.48</v>
      </c>
      <c r="H619" s="35">
        <v>0.38000000000000006</v>
      </c>
      <c r="I619" s="35">
        <v>0.28000000000000003</v>
      </c>
      <c r="J619" s="35">
        <v>0.34</v>
      </c>
      <c r="K619" s="35">
        <v>0.39</v>
      </c>
      <c r="L619" s="35">
        <v>0.48</v>
      </c>
      <c r="M619" s="36">
        <v>0.57999999999999996</v>
      </c>
    </row>
    <row r="620" spans="1:13" x14ac:dyDescent="0.25">
      <c r="A620" s="83" t="s">
        <v>1227</v>
      </c>
      <c r="B620" s="35">
        <v>0.25</v>
      </c>
      <c r="C620" s="35">
        <v>0.28000000000000003</v>
      </c>
      <c r="D620" s="35">
        <v>0.32</v>
      </c>
      <c r="E620" s="35">
        <v>0.32</v>
      </c>
      <c r="F620" s="35">
        <v>0.3</v>
      </c>
      <c r="G620" s="35">
        <v>0.2</v>
      </c>
      <c r="H620" s="35">
        <v>0.15</v>
      </c>
      <c r="I620" s="35">
        <v>0.12</v>
      </c>
      <c r="J620" s="35">
        <v>0.15</v>
      </c>
      <c r="K620" s="35">
        <v>0.16</v>
      </c>
      <c r="L620" s="35">
        <v>0.2</v>
      </c>
      <c r="M620" s="36">
        <v>0.27</v>
      </c>
    </row>
    <row r="621" spans="1:13" x14ac:dyDescent="0.25">
      <c r="A621" s="83" t="s">
        <v>1228</v>
      </c>
      <c r="B621" s="35">
        <v>0.58000000000000007</v>
      </c>
      <c r="C621" s="35">
        <v>0.62</v>
      </c>
      <c r="D621" s="35">
        <v>0.77</v>
      </c>
      <c r="E621" s="35">
        <v>0.64000000000000012</v>
      </c>
      <c r="F621" s="35">
        <v>0.66000000000000014</v>
      </c>
      <c r="G621" s="35">
        <v>0.46000000000000008</v>
      </c>
      <c r="H621" s="35">
        <v>0.35000000000000003</v>
      </c>
      <c r="I621" s="35">
        <v>0.26</v>
      </c>
      <c r="J621" s="35">
        <v>0.31000000000000005</v>
      </c>
      <c r="K621" s="35">
        <v>0.39</v>
      </c>
      <c r="L621" s="35">
        <v>0.46000000000000008</v>
      </c>
      <c r="M621" s="36">
        <v>0.55000000000000004</v>
      </c>
    </row>
    <row r="622" spans="1:13" x14ac:dyDescent="0.25">
      <c r="A622" s="83" t="s">
        <v>1229</v>
      </c>
      <c r="B622" s="35">
        <v>1.7300000000000002</v>
      </c>
      <c r="C622" s="35">
        <v>1.9800000000000004</v>
      </c>
      <c r="D622" s="35">
        <v>1.6300000000000001</v>
      </c>
      <c r="E622" s="35">
        <v>1.4400000000000002</v>
      </c>
      <c r="F622" s="35">
        <v>1.4300000000000002</v>
      </c>
      <c r="G622" s="35">
        <v>1.34</v>
      </c>
      <c r="H622" s="35">
        <v>1.1300000000000001</v>
      </c>
      <c r="I622" s="35">
        <v>0.96</v>
      </c>
      <c r="J622" s="35">
        <v>1.08</v>
      </c>
      <c r="K622" s="35">
        <v>1.2800000000000002</v>
      </c>
      <c r="L622" s="35">
        <v>1.6400000000000001</v>
      </c>
      <c r="M622" s="36">
        <v>1.9000000000000001</v>
      </c>
    </row>
    <row r="623" spans="1:13" x14ac:dyDescent="0.25">
      <c r="A623" s="83" t="s">
        <v>1230</v>
      </c>
      <c r="B623" s="35">
        <v>0.56000000000000005</v>
      </c>
      <c r="C623" s="35">
        <v>0.65000000000000013</v>
      </c>
      <c r="D623" s="35">
        <v>0.7400000000000001</v>
      </c>
      <c r="E623" s="35">
        <v>0.68</v>
      </c>
      <c r="F623" s="35">
        <v>0.66</v>
      </c>
      <c r="G623" s="35">
        <v>0.44000000000000006</v>
      </c>
      <c r="H623" s="35">
        <v>0.35000000000000003</v>
      </c>
      <c r="I623" s="35">
        <v>0.30000000000000004</v>
      </c>
      <c r="J623" s="35">
        <v>0.35000000000000003</v>
      </c>
      <c r="K623" s="35">
        <v>0.35000000000000003</v>
      </c>
      <c r="L623" s="35">
        <v>0.44000000000000006</v>
      </c>
      <c r="M623" s="36">
        <v>0.55000000000000004</v>
      </c>
    </row>
    <row r="624" spans="1:13" x14ac:dyDescent="0.25">
      <c r="A624" s="83" t="s">
        <v>1231</v>
      </c>
      <c r="B624" s="35">
        <v>0.85</v>
      </c>
      <c r="C624" s="35">
        <v>0.98</v>
      </c>
      <c r="D624" s="35">
        <v>0.81000000000000016</v>
      </c>
      <c r="E624" s="35">
        <v>0.72000000000000008</v>
      </c>
      <c r="F624" s="35">
        <v>0.7400000000000001</v>
      </c>
      <c r="G624" s="35">
        <v>0.68</v>
      </c>
      <c r="H624" s="35">
        <v>0.55000000000000004</v>
      </c>
      <c r="I624" s="35">
        <v>0.48</v>
      </c>
      <c r="J624" s="35">
        <v>0.54</v>
      </c>
      <c r="K624" s="35">
        <v>0.63000000000000012</v>
      </c>
      <c r="L624" s="35">
        <v>0.80000000000000016</v>
      </c>
      <c r="M624" s="36">
        <v>0.96</v>
      </c>
    </row>
    <row r="625" spans="1:13" x14ac:dyDescent="0.25">
      <c r="A625" s="83" t="s">
        <v>1232</v>
      </c>
      <c r="B625" s="35">
        <v>0.21000000000000002</v>
      </c>
      <c r="C625" s="35">
        <v>0.23000000000000004</v>
      </c>
      <c r="D625" s="35">
        <v>0.28000000000000003</v>
      </c>
      <c r="E625" s="35">
        <v>0.24000000000000005</v>
      </c>
      <c r="F625" s="35">
        <v>0.27</v>
      </c>
      <c r="G625" s="35">
        <v>0.2</v>
      </c>
      <c r="H625" s="35">
        <v>0.12</v>
      </c>
      <c r="I625" s="35">
        <v>0.1</v>
      </c>
      <c r="J625" s="35">
        <v>0.13999999999999999</v>
      </c>
      <c r="K625" s="35">
        <v>0.15</v>
      </c>
      <c r="L625" s="35">
        <v>0.18000000000000002</v>
      </c>
      <c r="M625" s="36">
        <v>0.23000000000000004</v>
      </c>
    </row>
    <row r="626" spans="1:13" x14ac:dyDescent="0.25">
      <c r="A626" s="83" t="s">
        <v>1233</v>
      </c>
      <c r="B626" s="35">
        <v>0.41000000000000003</v>
      </c>
      <c r="C626" s="35">
        <v>0.46000000000000008</v>
      </c>
      <c r="D626" s="35">
        <v>0.55000000000000004</v>
      </c>
      <c r="E626" s="35">
        <v>0.48000000000000009</v>
      </c>
      <c r="F626" s="35">
        <v>0.49</v>
      </c>
      <c r="G626" s="35">
        <v>0.30000000000000004</v>
      </c>
      <c r="H626" s="35">
        <v>0.24000000000000005</v>
      </c>
      <c r="I626" s="35">
        <v>0.2</v>
      </c>
      <c r="J626" s="35">
        <v>0.23000000000000004</v>
      </c>
      <c r="K626" s="35">
        <v>0.27</v>
      </c>
      <c r="L626" s="35">
        <v>0.30000000000000004</v>
      </c>
      <c r="M626" s="36">
        <v>0.39</v>
      </c>
    </row>
    <row r="627" spans="1:13" x14ac:dyDescent="0.25">
      <c r="A627" s="83" t="s">
        <v>1234</v>
      </c>
      <c r="B627" s="35">
        <v>0.36000000000000004</v>
      </c>
      <c r="C627" s="35">
        <v>0.43000000000000005</v>
      </c>
      <c r="D627" s="35">
        <v>0.54</v>
      </c>
      <c r="E627" s="35">
        <v>0.48000000000000009</v>
      </c>
      <c r="F627" s="35">
        <v>0.47000000000000008</v>
      </c>
      <c r="G627" s="35">
        <v>0.30000000000000004</v>
      </c>
      <c r="H627" s="35">
        <v>0.24000000000000005</v>
      </c>
      <c r="I627" s="35">
        <v>0.18000000000000002</v>
      </c>
      <c r="J627" s="35">
        <v>0.23000000000000004</v>
      </c>
      <c r="K627" s="35">
        <v>0.27</v>
      </c>
      <c r="L627" s="35">
        <v>0.32000000000000006</v>
      </c>
      <c r="M627" s="36">
        <v>0.39</v>
      </c>
    </row>
    <row r="628" spans="1:13" x14ac:dyDescent="0.25">
      <c r="A628" s="83" t="s">
        <v>1235</v>
      </c>
      <c r="B628" s="35">
        <v>0.59000000000000008</v>
      </c>
      <c r="C628" s="35">
        <v>0.66000000000000014</v>
      </c>
      <c r="D628" s="35">
        <v>0.84000000000000008</v>
      </c>
      <c r="E628" s="35">
        <v>0.68</v>
      </c>
      <c r="F628" s="35">
        <v>0.70000000000000007</v>
      </c>
      <c r="G628" s="35">
        <v>0.5</v>
      </c>
      <c r="H628" s="35">
        <v>0.39</v>
      </c>
      <c r="I628" s="35">
        <v>0.3</v>
      </c>
      <c r="J628" s="35">
        <v>0.35000000000000003</v>
      </c>
      <c r="K628" s="35">
        <v>0.39000000000000007</v>
      </c>
      <c r="L628" s="35">
        <v>0.5</v>
      </c>
      <c r="M628" s="36">
        <v>0.58000000000000007</v>
      </c>
    </row>
    <row r="629" spans="1:13" x14ac:dyDescent="0.25">
      <c r="A629" s="83" t="s">
        <v>1236</v>
      </c>
      <c r="B629" s="35">
        <v>0.59000000000000008</v>
      </c>
      <c r="C629" s="35">
        <v>0.66000000000000014</v>
      </c>
      <c r="D629" s="35">
        <v>0.78000000000000014</v>
      </c>
      <c r="E629" s="35">
        <v>0.68</v>
      </c>
      <c r="F629" s="35">
        <v>0.70000000000000007</v>
      </c>
      <c r="G629" s="35">
        <v>0.46000000000000008</v>
      </c>
      <c r="H629" s="35">
        <v>0.38</v>
      </c>
      <c r="I629" s="35">
        <v>0.28000000000000003</v>
      </c>
      <c r="J629" s="35">
        <v>0.34</v>
      </c>
      <c r="K629" s="35">
        <v>0.35000000000000003</v>
      </c>
      <c r="L629" s="35">
        <v>0.46000000000000008</v>
      </c>
      <c r="M629" s="36">
        <v>0.58000000000000007</v>
      </c>
    </row>
    <row r="630" spans="1:13" x14ac:dyDescent="0.25">
      <c r="A630" s="83" t="s">
        <v>1237</v>
      </c>
      <c r="B630" s="35">
        <v>0.64</v>
      </c>
      <c r="C630" s="35">
        <v>0.66</v>
      </c>
      <c r="D630" s="35">
        <v>0.82000000000000006</v>
      </c>
      <c r="E630" s="35">
        <v>0.68000000000000016</v>
      </c>
      <c r="F630" s="35">
        <v>0.70000000000000007</v>
      </c>
      <c r="G630" s="35">
        <v>0.48</v>
      </c>
      <c r="H630" s="35">
        <v>0.36000000000000004</v>
      </c>
      <c r="I630" s="35">
        <v>0.3</v>
      </c>
      <c r="J630" s="35">
        <v>0.34</v>
      </c>
      <c r="K630" s="35">
        <v>0.42</v>
      </c>
      <c r="L630" s="35">
        <v>0.48</v>
      </c>
      <c r="M630" s="36">
        <v>0.59000000000000008</v>
      </c>
    </row>
    <row r="631" spans="1:13" x14ac:dyDescent="0.25">
      <c r="A631" s="83" t="s">
        <v>1238</v>
      </c>
      <c r="B631" s="35">
        <v>0.31</v>
      </c>
      <c r="C631" s="35">
        <v>0.39</v>
      </c>
      <c r="D631" s="35">
        <v>0.28000000000000003</v>
      </c>
      <c r="E631" s="35">
        <v>0.24000000000000005</v>
      </c>
      <c r="F631" s="35">
        <v>0.27</v>
      </c>
      <c r="G631" s="35">
        <v>0.26</v>
      </c>
      <c r="H631" s="35">
        <v>0.23000000000000004</v>
      </c>
      <c r="I631" s="35">
        <v>0.16</v>
      </c>
      <c r="J631" s="35">
        <v>0.19000000000000003</v>
      </c>
      <c r="K631" s="35">
        <v>0.24000000000000005</v>
      </c>
      <c r="L631" s="35">
        <v>0.30000000000000004</v>
      </c>
      <c r="M631" s="36">
        <v>0.34</v>
      </c>
    </row>
    <row r="632" spans="1:13" x14ac:dyDescent="0.25">
      <c r="A632" s="83" t="s">
        <v>1239</v>
      </c>
      <c r="B632" s="35">
        <v>0.51</v>
      </c>
      <c r="C632" s="35">
        <v>0.59000000000000008</v>
      </c>
      <c r="D632" s="35">
        <v>0.70000000000000007</v>
      </c>
      <c r="E632" s="35">
        <v>0.60000000000000009</v>
      </c>
      <c r="F632" s="35">
        <v>0.62000000000000011</v>
      </c>
      <c r="G632" s="35">
        <v>0.4200000000000001</v>
      </c>
      <c r="H632" s="35">
        <v>0.31000000000000005</v>
      </c>
      <c r="I632" s="35">
        <v>0.26</v>
      </c>
      <c r="J632" s="35">
        <v>0.31000000000000005</v>
      </c>
      <c r="K632" s="35">
        <v>0.35000000000000003</v>
      </c>
      <c r="L632" s="35">
        <v>0.42000000000000004</v>
      </c>
      <c r="M632" s="36">
        <v>0.51</v>
      </c>
    </row>
    <row r="633" spans="1:13" x14ac:dyDescent="0.25">
      <c r="A633" s="83" t="s">
        <v>1240</v>
      </c>
      <c r="B633" s="35">
        <v>0.86</v>
      </c>
      <c r="C633" s="35">
        <v>0.98</v>
      </c>
      <c r="D633" s="35">
        <v>0.81</v>
      </c>
      <c r="E633" s="35">
        <v>0.72000000000000008</v>
      </c>
      <c r="F633" s="35">
        <v>0.73</v>
      </c>
      <c r="G633" s="35">
        <v>0.66000000000000014</v>
      </c>
      <c r="H633" s="35">
        <v>0.55000000000000004</v>
      </c>
      <c r="I633" s="35">
        <v>0.5</v>
      </c>
      <c r="J633" s="35">
        <v>0.55000000000000004</v>
      </c>
      <c r="K633" s="35">
        <v>0.62000000000000011</v>
      </c>
      <c r="L633" s="35">
        <v>0.8</v>
      </c>
      <c r="M633" s="36">
        <v>0.97000000000000008</v>
      </c>
    </row>
    <row r="634" spans="1:13" x14ac:dyDescent="0.25">
      <c r="A634" s="83" t="s">
        <v>1241</v>
      </c>
      <c r="B634" s="35">
        <v>0.61</v>
      </c>
      <c r="C634" s="35">
        <v>0.66</v>
      </c>
      <c r="D634" s="35">
        <v>0.81</v>
      </c>
      <c r="E634" s="35">
        <v>0.72000000000000008</v>
      </c>
      <c r="F634" s="35">
        <v>0.73</v>
      </c>
      <c r="G634" s="35">
        <v>0.48</v>
      </c>
      <c r="H634" s="35">
        <v>0.35000000000000003</v>
      </c>
      <c r="I634" s="35">
        <v>0.30000000000000004</v>
      </c>
      <c r="J634" s="35">
        <v>0.35000000000000003</v>
      </c>
      <c r="K634" s="35">
        <v>0.39000000000000007</v>
      </c>
      <c r="L634" s="35">
        <v>0.48</v>
      </c>
      <c r="M634" s="36">
        <v>0.58000000000000007</v>
      </c>
    </row>
    <row r="635" spans="1:13" x14ac:dyDescent="0.25">
      <c r="A635" s="83" t="s">
        <v>1242</v>
      </c>
      <c r="B635" s="35">
        <v>19.100000000000001</v>
      </c>
      <c r="C635" s="35">
        <v>20.459999999999997</v>
      </c>
      <c r="D635" s="35">
        <v>24.950000000000003</v>
      </c>
      <c r="E635" s="35">
        <v>21.479999999999997</v>
      </c>
      <c r="F635" s="35">
        <v>21.700000000000003</v>
      </c>
      <c r="G635" s="35">
        <v>14.66</v>
      </c>
      <c r="H635" s="35">
        <v>11.430000000000001</v>
      </c>
      <c r="I635" s="35">
        <v>8.92</v>
      </c>
      <c r="J635" s="35">
        <v>10.429999999999998</v>
      </c>
      <c r="K635" s="35">
        <v>12.040000000000001</v>
      </c>
      <c r="L635" s="35">
        <v>14.74</v>
      </c>
      <c r="M635" s="36">
        <v>18.09</v>
      </c>
    </row>
    <row r="636" spans="1:13" x14ac:dyDescent="0.25">
      <c r="A636" s="83" t="s">
        <v>1243</v>
      </c>
      <c r="B636" s="35">
        <v>24</v>
      </c>
      <c r="C636" s="35">
        <v>25.08</v>
      </c>
      <c r="D636" s="35">
        <v>30.570000000000004</v>
      </c>
      <c r="E636" s="35">
        <v>26.400000000000002</v>
      </c>
      <c r="F636" s="35">
        <v>26.62</v>
      </c>
      <c r="G636" s="35">
        <v>17.96</v>
      </c>
      <c r="H636" s="35">
        <v>13.990000000000002</v>
      </c>
      <c r="I636" s="35">
        <v>10.940000000000001</v>
      </c>
      <c r="J636" s="35">
        <v>12.81</v>
      </c>
      <c r="K636" s="35">
        <v>14.73</v>
      </c>
      <c r="L636" s="35">
        <v>18.079999999999998</v>
      </c>
      <c r="M636" s="36">
        <v>22.12</v>
      </c>
    </row>
    <row r="637" spans="1:13" x14ac:dyDescent="0.25">
      <c r="A637" s="83" t="s">
        <v>1244</v>
      </c>
      <c r="B637" s="35">
        <v>0.03</v>
      </c>
      <c r="C637" s="35">
        <v>0.03</v>
      </c>
      <c r="D637" s="35">
        <v>0.04</v>
      </c>
      <c r="E637" s="35">
        <v>0.04</v>
      </c>
      <c r="F637" s="35">
        <v>0.04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</v>
      </c>
    </row>
    <row r="638" spans="1:13" x14ac:dyDescent="0.25">
      <c r="A638" s="83" t="s">
        <v>1245</v>
      </c>
      <c r="B638" s="35">
        <v>0.62000000000000011</v>
      </c>
      <c r="C638" s="35">
        <v>0.70000000000000007</v>
      </c>
      <c r="D638" s="35">
        <v>0.85000000000000009</v>
      </c>
      <c r="E638" s="35">
        <v>0.72000000000000008</v>
      </c>
      <c r="F638" s="35">
        <v>0.7400000000000001</v>
      </c>
      <c r="G638" s="35">
        <v>0.5</v>
      </c>
      <c r="H638" s="35">
        <v>0.36000000000000004</v>
      </c>
      <c r="I638" s="35">
        <v>0.3</v>
      </c>
      <c r="J638" s="35">
        <v>0.35000000000000003</v>
      </c>
      <c r="K638" s="35">
        <v>0.42</v>
      </c>
      <c r="L638" s="35">
        <v>0.5</v>
      </c>
      <c r="M638" s="36">
        <v>0.62</v>
      </c>
    </row>
    <row r="639" spans="1:13" x14ac:dyDescent="0.25">
      <c r="A639" s="83" t="s">
        <v>1246</v>
      </c>
      <c r="B639" s="35">
        <v>0.89</v>
      </c>
      <c r="C639" s="35">
        <v>1</v>
      </c>
      <c r="D639" s="35">
        <v>0.81000000000000016</v>
      </c>
      <c r="E639" s="35">
        <v>0.72000000000000008</v>
      </c>
      <c r="F639" s="35">
        <v>0.7400000000000001</v>
      </c>
      <c r="G639" s="35">
        <v>0.68</v>
      </c>
      <c r="H639" s="35">
        <v>0.57999999999999996</v>
      </c>
      <c r="I639" s="35">
        <v>0.48</v>
      </c>
      <c r="J639" s="35">
        <v>0.54</v>
      </c>
      <c r="K639" s="35">
        <v>0.63</v>
      </c>
      <c r="L639" s="35">
        <v>0.82000000000000006</v>
      </c>
      <c r="M639" s="36">
        <v>0.92999999999999994</v>
      </c>
    </row>
    <row r="640" spans="1:13" x14ac:dyDescent="0.25">
      <c r="A640" s="83" t="s">
        <v>1247</v>
      </c>
      <c r="B640" s="35">
        <v>1.9100000000000001</v>
      </c>
      <c r="C640" s="35">
        <v>2.02</v>
      </c>
      <c r="D640" s="35">
        <v>2.4400000000000004</v>
      </c>
      <c r="E640" s="35">
        <v>2.12</v>
      </c>
      <c r="F640" s="35">
        <v>2.17</v>
      </c>
      <c r="G640" s="35">
        <v>1.4600000000000002</v>
      </c>
      <c r="H640" s="35">
        <v>1.1200000000000001</v>
      </c>
      <c r="I640" s="35">
        <v>0.85999999999999988</v>
      </c>
      <c r="J640" s="35">
        <v>1.02</v>
      </c>
      <c r="K640" s="35">
        <v>1.2</v>
      </c>
      <c r="L640" s="35">
        <v>1.4600000000000002</v>
      </c>
      <c r="M640" s="36">
        <v>1.79</v>
      </c>
    </row>
    <row r="641" spans="1:13" x14ac:dyDescent="0.25">
      <c r="A641" s="83" t="s">
        <v>1248</v>
      </c>
      <c r="B641" s="35">
        <v>27.43</v>
      </c>
      <c r="C641" s="35">
        <v>28.479999999999997</v>
      </c>
      <c r="D641" s="35">
        <v>26.89</v>
      </c>
      <c r="E641" s="35">
        <v>23.200000000000003</v>
      </c>
      <c r="F641" s="35">
        <v>23.410000000000004</v>
      </c>
      <c r="G641" s="35">
        <v>19.52</v>
      </c>
      <c r="H641" s="35">
        <v>16.869999999999997</v>
      </c>
      <c r="I641" s="35">
        <v>14.66</v>
      </c>
      <c r="J641" s="35">
        <v>16.079999999999998</v>
      </c>
      <c r="K641" s="35">
        <v>19.3</v>
      </c>
      <c r="L641" s="35">
        <v>23.299999999999997</v>
      </c>
      <c r="M641" s="36">
        <v>22.08</v>
      </c>
    </row>
    <row r="642" spans="1:13" x14ac:dyDescent="0.25">
      <c r="A642" s="83" t="s">
        <v>1249</v>
      </c>
      <c r="B642" s="35">
        <v>0.09</v>
      </c>
      <c r="C642" s="35">
        <v>0.11</v>
      </c>
      <c r="D642" s="35">
        <v>0.08</v>
      </c>
      <c r="E642" s="35">
        <v>0.08</v>
      </c>
      <c r="F642" s="35">
        <v>6.9999999999999993E-2</v>
      </c>
      <c r="G642" s="35">
        <v>6.0000000000000005E-2</v>
      </c>
      <c r="H642" s="35">
        <v>0.04</v>
      </c>
      <c r="I642" s="35">
        <v>0.04</v>
      </c>
      <c r="J642" s="35">
        <v>0.04</v>
      </c>
      <c r="K642" s="35">
        <v>0.04</v>
      </c>
      <c r="L642" s="35">
        <v>0.08</v>
      </c>
      <c r="M642" s="36">
        <v>0.11</v>
      </c>
    </row>
    <row r="643" spans="1:13" x14ac:dyDescent="0.25">
      <c r="A643" s="83" t="s">
        <v>1250</v>
      </c>
      <c r="B643" s="35">
        <v>0.31000000000000005</v>
      </c>
      <c r="C643" s="35">
        <v>0.32</v>
      </c>
      <c r="D643" s="35">
        <v>0.39</v>
      </c>
      <c r="E643" s="35">
        <v>0.32</v>
      </c>
      <c r="F643" s="35">
        <v>0.35000000000000003</v>
      </c>
      <c r="G643" s="35">
        <v>0.24000000000000005</v>
      </c>
      <c r="H643" s="35">
        <v>0.19</v>
      </c>
      <c r="I643" s="35">
        <v>0.16</v>
      </c>
      <c r="J643" s="35">
        <v>0.16</v>
      </c>
      <c r="K643" s="35">
        <v>0.19</v>
      </c>
      <c r="L643" s="35">
        <v>0.22000000000000003</v>
      </c>
      <c r="M643" s="36">
        <v>0.27</v>
      </c>
    </row>
    <row r="644" spans="1:13" x14ac:dyDescent="0.25">
      <c r="A644" s="83" t="s">
        <v>1251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0.04</v>
      </c>
      <c r="G644" s="35">
        <v>0.02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6">
        <v>0.03</v>
      </c>
    </row>
    <row r="645" spans="1:13" x14ac:dyDescent="0.25">
      <c r="A645" s="83" t="s">
        <v>1252</v>
      </c>
      <c r="B645" s="35">
        <v>0.32</v>
      </c>
      <c r="C645" s="35">
        <v>0.46</v>
      </c>
      <c r="D645" s="35">
        <v>0.55000000000000004</v>
      </c>
      <c r="E645" s="35">
        <v>0.48000000000000009</v>
      </c>
      <c r="F645" s="35">
        <v>0.51</v>
      </c>
      <c r="G645" s="35">
        <v>0.34</v>
      </c>
      <c r="H645" s="35">
        <v>0.26</v>
      </c>
      <c r="I645" s="35">
        <v>0.19999999999999998</v>
      </c>
      <c r="J645" s="35">
        <v>0.23000000000000004</v>
      </c>
      <c r="K645" s="35">
        <v>0.28000000000000003</v>
      </c>
      <c r="L645" s="35">
        <v>0.34</v>
      </c>
      <c r="M645" s="36">
        <v>0.42999999999999994</v>
      </c>
    </row>
    <row r="646" spans="1:13" x14ac:dyDescent="0.25">
      <c r="A646" s="83" t="s">
        <v>1253</v>
      </c>
      <c r="B646" s="35">
        <v>9.8400000000000016</v>
      </c>
      <c r="C646" s="35">
        <v>11.200000000000001</v>
      </c>
      <c r="D646" s="35">
        <v>9.4899999999999984</v>
      </c>
      <c r="E646" s="35">
        <v>8.16</v>
      </c>
      <c r="F646" s="35">
        <v>8.25</v>
      </c>
      <c r="G646" s="35">
        <v>7.6199999999999992</v>
      </c>
      <c r="H646" s="35">
        <v>6.47</v>
      </c>
      <c r="I646" s="35">
        <v>5.6</v>
      </c>
      <c r="J646" s="35">
        <v>6.28</v>
      </c>
      <c r="K646" s="35">
        <v>7.41</v>
      </c>
      <c r="L646" s="35">
        <v>9.42</v>
      </c>
      <c r="M646" s="36">
        <v>10.969999999999999</v>
      </c>
    </row>
    <row r="647" spans="1:13" x14ac:dyDescent="0.25">
      <c r="A647" s="83" t="s">
        <v>1254</v>
      </c>
      <c r="B647" s="35">
        <v>1.8400000000000003</v>
      </c>
      <c r="C647" s="35">
        <v>2.02</v>
      </c>
      <c r="D647" s="35">
        <v>2.4400000000000004</v>
      </c>
      <c r="E647" s="35">
        <v>2.12</v>
      </c>
      <c r="F647" s="35">
        <v>2.17</v>
      </c>
      <c r="G647" s="35">
        <v>1.4600000000000002</v>
      </c>
      <c r="H647" s="35">
        <v>1.1200000000000001</v>
      </c>
      <c r="I647" s="35">
        <v>0.85999999999999988</v>
      </c>
      <c r="J647" s="35">
        <v>1.02</v>
      </c>
      <c r="K647" s="35">
        <v>1.2</v>
      </c>
      <c r="L647" s="35">
        <v>1.4600000000000002</v>
      </c>
      <c r="M647" s="36">
        <v>1.79</v>
      </c>
    </row>
    <row r="648" spans="1:13" x14ac:dyDescent="0.25">
      <c r="A648" s="83" t="s">
        <v>1255</v>
      </c>
      <c r="B648" s="35">
        <v>1.9400000000000004</v>
      </c>
      <c r="C648" s="35">
        <v>2.02</v>
      </c>
      <c r="D648" s="35">
        <v>2.4400000000000004</v>
      </c>
      <c r="E648" s="35">
        <v>2.12</v>
      </c>
      <c r="F648" s="35">
        <v>2.17</v>
      </c>
      <c r="G648" s="35">
        <v>1.4600000000000002</v>
      </c>
      <c r="H648" s="35">
        <v>1.1200000000000001</v>
      </c>
      <c r="I648" s="35">
        <v>0.85999999999999988</v>
      </c>
      <c r="J648" s="35">
        <v>1.02</v>
      </c>
      <c r="K648" s="35">
        <v>1.2</v>
      </c>
      <c r="L648" s="35">
        <v>1.4600000000000002</v>
      </c>
      <c r="M648" s="36">
        <v>1.79</v>
      </c>
    </row>
    <row r="649" spans="1:13" x14ac:dyDescent="0.25">
      <c r="A649" s="83" t="s">
        <v>1256</v>
      </c>
      <c r="B649" s="35">
        <v>0.55000000000000004</v>
      </c>
      <c r="C649" s="35">
        <v>0.61</v>
      </c>
      <c r="D649" s="35">
        <v>0.7400000000000001</v>
      </c>
      <c r="E649" s="35">
        <v>0.60000000000000009</v>
      </c>
      <c r="F649" s="35">
        <v>0.65000000000000013</v>
      </c>
      <c r="G649" s="35">
        <v>0.42000000000000004</v>
      </c>
      <c r="H649" s="35">
        <v>0.35000000000000003</v>
      </c>
      <c r="I649" s="35">
        <v>0.26</v>
      </c>
      <c r="J649" s="35">
        <v>0.31</v>
      </c>
      <c r="K649" s="35">
        <v>0.35000000000000003</v>
      </c>
      <c r="L649" s="35">
        <v>0.44</v>
      </c>
      <c r="M649" s="36">
        <v>0.55000000000000004</v>
      </c>
    </row>
    <row r="650" spans="1:13" x14ac:dyDescent="0.25">
      <c r="A650" s="83" t="s">
        <v>2239</v>
      </c>
      <c r="B650" s="35">
        <v>2.5899999999999994</v>
      </c>
      <c r="C650" s="35">
        <v>2.6300000000000003</v>
      </c>
      <c r="D650" s="35">
        <v>2.4399999999999995</v>
      </c>
      <c r="E650" s="35">
        <v>2.16</v>
      </c>
      <c r="F650" s="35">
        <v>2.14</v>
      </c>
      <c r="G650" s="35">
        <v>1.8</v>
      </c>
      <c r="H650" s="35">
        <v>1.55</v>
      </c>
      <c r="I650" s="35">
        <v>1.34</v>
      </c>
      <c r="J650" s="35">
        <v>1.4800000000000002</v>
      </c>
      <c r="K650" s="35">
        <v>1.78</v>
      </c>
      <c r="L650" s="35">
        <v>2.1399999999999997</v>
      </c>
      <c r="M650" s="36">
        <v>2.48</v>
      </c>
    </row>
    <row r="651" spans="1:13" x14ac:dyDescent="0.25">
      <c r="A651" s="83" t="s">
        <v>1257</v>
      </c>
      <c r="B651" s="35">
        <v>0.54</v>
      </c>
      <c r="C651" s="35">
        <v>0.55000000000000004</v>
      </c>
      <c r="D651" s="35">
        <v>0.69000000000000006</v>
      </c>
      <c r="E651" s="35">
        <v>0.60000000000000009</v>
      </c>
      <c r="F651" s="35">
        <v>0.62000000000000011</v>
      </c>
      <c r="G651" s="35">
        <v>0.42000000000000004</v>
      </c>
      <c r="H651" s="35">
        <v>0.31</v>
      </c>
      <c r="I651" s="35">
        <v>0.26</v>
      </c>
      <c r="J651" s="35">
        <v>0.28000000000000003</v>
      </c>
      <c r="K651" s="35">
        <v>0.32</v>
      </c>
      <c r="L651" s="35">
        <v>0.42000000000000004</v>
      </c>
      <c r="M651" s="36">
        <v>0.5</v>
      </c>
    </row>
    <row r="652" spans="1:13" x14ac:dyDescent="0.25">
      <c r="A652" s="83" t="s">
        <v>1258</v>
      </c>
      <c r="B652" s="35">
        <v>0.78</v>
      </c>
      <c r="C652" s="35">
        <v>1</v>
      </c>
      <c r="D652" s="35">
        <v>0.81000000000000016</v>
      </c>
      <c r="E652" s="35">
        <v>0.72000000000000008</v>
      </c>
      <c r="F652" s="35">
        <v>0.7400000000000001</v>
      </c>
      <c r="G652" s="35">
        <v>0.66</v>
      </c>
      <c r="H652" s="35">
        <v>0.57999999999999996</v>
      </c>
      <c r="I652" s="35">
        <v>0.48</v>
      </c>
      <c r="J652" s="35">
        <v>0.54</v>
      </c>
      <c r="K652" s="35">
        <v>0.63</v>
      </c>
      <c r="L652" s="35">
        <v>0.82000000000000006</v>
      </c>
      <c r="M652" s="36">
        <v>0.92999999999999994</v>
      </c>
    </row>
    <row r="653" spans="1:13" x14ac:dyDescent="0.25">
      <c r="A653" s="83" t="s">
        <v>1259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83" t="s">
        <v>1260</v>
      </c>
      <c r="B654" s="35">
        <v>1.28</v>
      </c>
      <c r="C654" s="35">
        <v>1.35</v>
      </c>
      <c r="D654" s="35">
        <v>1.6600000000000004</v>
      </c>
      <c r="E654" s="35">
        <v>1.4400000000000002</v>
      </c>
      <c r="F654" s="35">
        <v>1.4700000000000002</v>
      </c>
      <c r="G654" s="35">
        <v>0.96</v>
      </c>
      <c r="H654" s="35">
        <v>0.77</v>
      </c>
      <c r="I654" s="35">
        <v>0.60000000000000009</v>
      </c>
      <c r="J654" s="35">
        <v>0.70000000000000007</v>
      </c>
      <c r="K654" s="35">
        <v>0.81</v>
      </c>
      <c r="L654" s="35">
        <v>1</v>
      </c>
      <c r="M654" s="36">
        <v>1.2100000000000002</v>
      </c>
    </row>
    <row r="655" spans="1:13" x14ac:dyDescent="0.25">
      <c r="A655" s="83" t="s">
        <v>1261</v>
      </c>
      <c r="B655" s="35">
        <v>0.6100000000000001</v>
      </c>
      <c r="C655" s="35">
        <v>0.65</v>
      </c>
      <c r="D655" s="35">
        <v>0.65000000000000013</v>
      </c>
      <c r="E655" s="35">
        <v>0.52</v>
      </c>
      <c r="F655" s="35">
        <v>0.54</v>
      </c>
      <c r="G655" s="35">
        <v>0.42000000000000004</v>
      </c>
      <c r="H655" s="35">
        <v>0.35000000000000003</v>
      </c>
      <c r="I655" s="35">
        <v>0.3</v>
      </c>
      <c r="J655" s="35">
        <v>0.31</v>
      </c>
      <c r="K655" s="35">
        <v>0.42</v>
      </c>
      <c r="L655" s="35">
        <v>0.52</v>
      </c>
      <c r="M655" s="36">
        <v>0.62</v>
      </c>
    </row>
    <row r="656" spans="1:13" x14ac:dyDescent="0.25">
      <c r="A656" s="83" t="s">
        <v>1262</v>
      </c>
      <c r="B656" s="35">
        <v>0</v>
      </c>
      <c r="C656" s="35">
        <v>0</v>
      </c>
      <c r="D656" s="35">
        <v>0</v>
      </c>
      <c r="E656" s="35">
        <v>0</v>
      </c>
      <c r="F656" s="35">
        <v>7.32</v>
      </c>
      <c r="G656" s="35">
        <v>7.64</v>
      </c>
      <c r="H656" s="35">
        <v>8.5200000000000014</v>
      </c>
      <c r="I656" s="35">
        <v>7.9400000000000013</v>
      </c>
      <c r="J656" s="35">
        <v>12.209999999999999</v>
      </c>
      <c r="K656" s="35">
        <v>15.93</v>
      </c>
      <c r="L656" s="35">
        <v>20.54</v>
      </c>
      <c r="M656" s="36">
        <v>22.699999999999996</v>
      </c>
    </row>
    <row r="657" spans="1:13" x14ac:dyDescent="0.25">
      <c r="A657" s="83" t="s">
        <v>1263</v>
      </c>
      <c r="B657" s="35">
        <v>0</v>
      </c>
      <c r="C657" s="35">
        <v>0</v>
      </c>
      <c r="D657" s="35">
        <v>16.39</v>
      </c>
      <c r="E657" s="35">
        <v>14.16</v>
      </c>
      <c r="F657" s="35">
        <v>14.3</v>
      </c>
      <c r="G657" s="35">
        <v>11.92</v>
      </c>
      <c r="H657" s="35">
        <v>10.31</v>
      </c>
      <c r="I657" s="35">
        <v>8.9599999999999991</v>
      </c>
      <c r="J657" s="35">
        <v>9.81</v>
      </c>
      <c r="K657" s="35">
        <v>11.780000000000001</v>
      </c>
      <c r="L657" s="35">
        <v>14.219999999999999</v>
      </c>
      <c r="M657" s="36">
        <v>14.520000000000001</v>
      </c>
    </row>
    <row r="658" spans="1:13" x14ac:dyDescent="0.25">
      <c r="A658" s="83" t="s">
        <v>1264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2.75</v>
      </c>
      <c r="I658" s="35">
        <v>2.54</v>
      </c>
      <c r="J658" s="35">
        <v>3.87</v>
      </c>
      <c r="K658" s="35">
        <v>5.08</v>
      </c>
      <c r="L658" s="35">
        <v>6.54</v>
      </c>
      <c r="M658" s="36">
        <v>7.2400000000000011</v>
      </c>
    </row>
    <row r="659" spans="1:13" x14ac:dyDescent="0.25">
      <c r="A659" s="83" t="s">
        <v>1265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15.780000000000001</v>
      </c>
      <c r="I659" s="35">
        <v>14.74</v>
      </c>
      <c r="J659" s="35">
        <v>22.63</v>
      </c>
      <c r="K659" s="35">
        <v>29.49</v>
      </c>
      <c r="L659" s="35">
        <v>38.040000000000006</v>
      </c>
      <c r="M659" s="36">
        <v>41.96</v>
      </c>
    </row>
    <row r="660" spans="1:13" x14ac:dyDescent="0.25">
      <c r="A660" s="83" t="s">
        <v>1266</v>
      </c>
      <c r="B660" s="35">
        <v>2.0300000000000002</v>
      </c>
      <c r="C660" s="35">
        <v>2.2100000000000004</v>
      </c>
      <c r="D660" s="35">
        <v>2.71</v>
      </c>
      <c r="E660" s="35">
        <v>2.3200000000000003</v>
      </c>
      <c r="F660" s="35">
        <v>2.3600000000000003</v>
      </c>
      <c r="G660" s="35">
        <v>1.6000000000000003</v>
      </c>
      <c r="H660" s="35">
        <v>1.2400000000000002</v>
      </c>
      <c r="I660" s="35">
        <v>0.96000000000000008</v>
      </c>
      <c r="J660" s="35">
        <v>1.1200000000000001</v>
      </c>
      <c r="K660" s="35">
        <v>1.3100000000000003</v>
      </c>
      <c r="L660" s="35">
        <v>1.6</v>
      </c>
      <c r="M660" s="36">
        <v>1.97</v>
      </c>
    </row>
    <row r="661" spans="1:13" x14ac:dyDescent="0.25">
      <c r="A661" s="83" t="s">
        <v>1267</v>
      </c>
      <c r="B661" s="35">
        <v>0</v>
      </c>
      <c r="C661" s="35">
        <v>0.63</v>
      </c>
      <c r="D661" s="35">
        <v>0.74</v>
      </c>
      <c r="E661" s="35">
        <v>0.68</v>
      </c>
      <c r="F661" s="35">
        <v>0.66000000000000014</v>
      </c>
      <c r="G661" s="35">
        <v>0.46000000000000008</v>
      </c>
      <c r="H661" s="35">
        <v>0.35000000000000003</v>
      </c>
      <c r="I661" s="35">
        <v>0.26</v>
      </c>
      <c r="J661" s="35">
        <v>0.31000000000000005</v>
      </c>
      <c r="K661" s="35">
        <v>0.35000000000000003</v>
      </c>
      <c r="L661" s="35">
        <v>0.44000000000000006</v>
      </c>
      <c r="M661" s="36">
        <v>0.55000000000000004</v>
      </c>
    </row>
    <row r="662" spans="1:13" x14ac:dyDescent="0.25">
      <c r="A662" s="83" t="s">
        <v>1268</v>
      </c>
      <c r="B662" s="35">
        <v>0.89000000000000012</v>
      </c>
      <c r="C662" s="35">
        <v>1</v>
      </c>
      <c r="D662" s="35">
        <v>0.82000000000000006</v>
      </c>
      <c r="E662" s="35">
        <v>0.68000000000000016</v>
      </c>
      <c r="F662" s="35">
        <v>0.70000000000000007</v>
      </c>
      <c r="G662" s="35">
        <v>0.66000000000000014</v>
      </c>
      <c r="H662" s="35">
        <v>0.55000000000000004</v>
      </c>
      <c r="I662" s="35">
        <v>0.48</v>
      </c>
      <c r="J662" s="35">
        <v>0.55000000000000004</v>
      </c>
      <c r="K662" s="35">
        <v>0.66</v>
      </c>
      <c r="L662" s="35">
        <v>0.8</v>
      </c>
      <c r="M662" s="36">
        <v>0.94000000000000006</v>
      </c>
    </row>
    <row r="663" spans="1:13" x14ac:dyDescent="0.25">
      <c r="A663" s="83" t="s">
        <v>1269</v>
      </c>
      <c r="B663" s="35">
        <v>1.7100000000000002</v>
      </c>
      <c r="C663" s="35">
        <v>1.97</v>
      </c>
      <c r="D663" s="35">
        <v>1.6300000000000001</v>
      </c>
      <c r="E663" s="35">
        <v>1.4000000000000001</v>
      </c>
      <c r="F663" s="35">
        <v>1.4400000000000002</v>
      </c>
      <c r="G663" s="35">
        <v>1.34</v>
      </c>
      <c r="H663" s="35">
        <v>1.1300000000000001</v>
      </c>
      <c r="I663" s="35">
        <v>0.98</v>
      </c>
      <c r="J663" s="35">
        <v>1.1100000000000001</v>
      </c>
      <c r="K663" s="35">
        <v>1.2800000000000002</v>
      </c>
      <c r="L663" s="35">
        <v>1.6200000000000003</v>
      </c>
      <c r="M663" s="36">
        <v>1.9000000000000001</v>
      </c>
    </row>
    <row r="664" spans="1:13" x14ac:dyDescent="0.25">
      <c r="A664" s="83" t="s">
        <v>1270</v>
      </c>
      <c r="B664" s="35">
        <v>0.87</v>
      </c>
      <c r="C664" s="35">
        <v>0.96000000000000008</v>
      </c>
      <c r="D664" s="35">
        <v>0.81</v>
      </c>
      <c r="E664" s="35">
        <v>0.68</v>
      </c>
      <c r="F664" s="35">
        <v>0.67000000000000015</v>
      </c>
      <c r="G664" s="35">
        <v>0.64000000000000012</v>
      </c>
      <c r="H664" s="35">
        <v>0.54</v>
      </c>
      <c r="I664" s="35">
        <v>0.45999999999999996</v>
      </c>
      <c r="J664" s="35">
        <v>0.51</v>
      </c>
      <c r="K664" s="35">
        <v>0.62000000000000011</v>
      </c>
      <c r="L664" s="35">
        <v>0.76000000000000012</v>
      </c>
      <c r="M664" s="36">
        <v>0.90000000000000013</v>
      </c>
    </row>
    <row r="665" spans="1:13" x14ac:dyDescent="0.25">
      <c r="A665" s="83" t="s">
        <v>1271</v>
      </c>
      <c r="B665" s="35">
        <v>0.88</v>
      </c>
      <c r="C665" s="35">
        <v>0.97</v>
      </c>
      <c r="D665" s="35">
        <v>0.81</v>
      </c>
      <c r="E665" s="35">
        <v>0.72000000000000008</v>
      </c>
      <c r="F665" s="35">
        <v>0.73</v>
      </c>
      <c r="G665" s="35">
        <v>0.64000000000000012</v>
      </c>
      <c r="H665" s="35">
        <v>0.55000000000000004</v>
      </c>
      <c r="I665" s="35">
        <v>0.48</v>
      </c>
      <c r="J665" s="35">
        <v>0.54</v>
      </c>
      <c r="K665" s="35">
        <v>0.63</v>
      </c>
      <c r="L665" s="35">
        <v>0.80000000000000016</v>
      </c>
      <c r="M665" s="36">
        <v>0.92999999999999994</v>
      </c>
    </row>
    <row r="666" spans="1:13" x14ac:dyDescent="0.25">
      <c r="A666" s="83" t="s">
        <v>1272</v>
      </c>
      <c r="B666" s="35">
        <v>0.87000000000000011</v>
      </c>
      <c r="C666" s="35">
        <v>0.93</v>
      </c>
      <c r="D666" s="35">
        <v>0.77</v>
      </c>
      <c r="E666" s="35">
        <v>0.68</v>
      </c>
      <c r="F666" s="35">
        <v>0.66000000000000014</v>
      </c>
      <c r="G666" s="35">
        <v>0.64000000000000012</v>
      </c>
      <c r="H666" s="35">
        <v>0.55000000000000004</v>
      </c>
      <c r="I666" s="35">
        <v>0.48</v>
      </c>
      <c r="J666" s="35">
        <v>0.53</v>
      </c>
      <c r="K666" s="35">
        <v>0.62</v>
      </c>
      <c r="L666" s="35">
        <v>0.78000000000000014</v>
      </c>
      <c r="M666" s="36">
        <v>0.92999999999999994</v>
      </c>
    </row>
    <row r="667" spans="1:13" x14ac:dyDescent="0.25">
      <c r="A667" s="83" t="s">
        <v>1273</v>
      </c>
      <c r="B667" s="35">
        <v>0.92999999999999994</v>
      </c>
      <c r="C667" s="35">
        <v>1.01</v>
      </c>
      <c r="D667" s="35">
        <v>0.81</v>
      </c>
      <c r="E667" s="35">
        <v>0.72000000000000008</v>
      </c>
      <c r="F667" s="35">
        <v>0.73</v>
      </c>
      <c r="G667" s="35">
        <v>0.66000000000000014</v>
      </c>
      <c r="H667" s="35">
        <v>0.55000000000000004</v>
      </c>
      <c r="I667" s="35">
        <v>0.48</v>
      </c>
      <c r="J667" s="35">
        <v>0.54</v>
      </c>
      <c r="K667" s="35">
        <v>0.66</v>
      </c>
      <c r="L667" s="35">
        <v>0.82000000000000017</v>
      </c>
      <c r="M667" s="36">
        <v>0.96000000000000008</v>
      </c>
    </row>
    <row r="668" spans="1:13" x14ac:dyDescent="0.25">
      <c r="A668" s="83" t="s">
        <v>1274</v>
      </c>
      <c r="B668" s="35">
        <v>0.92</v>
      </c>
      <c r="C668" s="35">
        <v>1</v>
      </c>
      <c r="D668" s="35">
        <v>0.84000000000000008</v>
      </c>
      <c r="E668" s="35">
        <v>0.72000000000000008</v>
      </c>
      <c r="F668" s="35">
        <v>0.73000000000000009</v>
      </c>
      <c r="G668" s="35">
        <v>0.66</v>
      </c>
      <c r="H668" s="35">
        <v>0.58000000000000007</v>
      </c>
      <c r="I668" s="35">
        <v>0.48</v>
      </c>
      <c r="J668" s="35">
        <v>0.54</v>
      </c>
      <c r="K668" s="35">
        <v>0.66</v>
      </c>
      <c r="L668" s="35">
        <v>0.80000000000000016</v>
      </c>
      <c r="M668" s="36">
        <v>0.97</v>
      </c>
    </row>
    <row r="669" spans="1:13" x14ac:dyDescent="0.25">
      <c r="A669" s="83" t="s">
        <v>1275</v>
      </c>
      <c r="B669" s="35">
        <v>2.2999999999999998</v>
      </c>
      <c r="C669" s="35">
        <v>2.94</v>
      </c>
      <c r="D669" s="35">
        <v>2.41</v>
      </c>
      <c r="E669" s="35">
        <v>2.08</v>
      </c>
      <c r="F669" s="35">
        <v>2.1300000000000003</v>
      </c>
      <c r="G669" s="35">
        <v>1.96</v>
      </c>
      <c r="H669" s="35">
        <v>1.6600000000000001</v>
      </c>
      <c r="I669" s="35">
        <v>1.4400000000000002</v>
      </c>
      <c r="J669" s="35">
        <v>1.59</v>
      </c>
      <c r="K669" s="35">
        <v>1.9</v>
      </c>
      <c r="L669" s="35">
        <v>2.44</v>
      </c>
      <c r="M669" s="36">
        <v>2.83</v>
      </c>
    </row>
    <row r="670" spans="1:13" x14ac:dyDescent="0.25">
      <c r="A670" s="83" t="s">
        <v>1276</v>
      </c>
      <c r="B670" s="35">
        <v>0.66000000000000014</v>
      </c>
      <c r="C670" s="35">
        <v>0.67</v>
      </c>
      <c r="D670" s="35">
        <v>0.81000000000000016</v>
      </c>
      <c r="E670" s="35">
        <v>0.72000000000000008</v>
      </c>
      <c r="F670" s="35">
        <v>0.7400000000000001</v>
      </c>
      <c r="G670" s="35">
        <v>0.48000000000000009</v>
      </c>
      <c r="H670" s="35">
        <v>0.35000000000000003</v>
      </c>
      <c r="I670" s="35">
        <v>0.28000000000000003</v>
      </c>
      <c r="J670" s="35">
        <v>0.35000000000000003</v>
      </c>
      <c r="K670" s="35">
        <v>0.42</v>
      </c>
      <c r="L670" s="35">
        <v>0.5</v>
      </c>
      <c r="M670" s="36">
        <v>0.59</v>
      </c>
    </row>
    <row r="671" spans="1:13" x14ac:dyDescent="0.25">
      <c r="A671" s="83" t="s">
        <v>1277</v>
      </c>
      <c r="B671" s="35">
        <v>0.92</v>
      </c>
      <c r="C671" s="35">
        <v>1</v>
      </c>
      <c r="D671" s="35">
        <v>0.81000000000000016</v>
      </c>
      <c r="E671" s="35">
        <v>0.72000000000000008</v>
      </c>
      <c r="F671" s="35">
        <v>0.7400000000000001</v>
      </c>
      <c r="G671" s="35">
        <v>0.66</v>
      </c>
      <c r="H671" s="35">
        <v>0.57999999999999996</v>
      </c>
      <c r="I671" s="35">
        <v>0.48</v>
      </c>
      <c r="J671" s="35">
        <v>0.54</v>
      </c>
      <c r="K671" s="35">
        <v>0.63</v>
      </c>
      <c r="L671" s="35">
        <v>0.82000000000000006</v>
      </c>
      <c r="M671" s="36">
        <v>0.92999999999999994</v>
      </c>
    </row>
    <row r="672" spans="1:13" x14ac:dyDescent="0.25">
      <c r="A672" s="83" t="s">
        <v>1278</v>
      </c>
      <c r="B672" s="35">
        <v>0.64000000000000012</v>
      </c>
      <c r="C672" s="35">
        <v>0.67</v>
      </c>
      <c r="D672" s="35">
        <v>0.81000000000000016</v>
      </c>
      <c r="E672" s="35">
        <v>0.72000000000000008</v>
      </c>
      <c r="F672" s="35">
        <v>0.7400000000000001</v>
      </c>
      <c r="G672" s="35">
        <v>0.48000000000000009</v>
      </c>
      <c r="H672" s="35">
        <v>0.35000000000000003</v>
      </c>
      <c r="I672" s="35">
        <v>0.28000000000000003</v>
      </c>
      <c r="J672" s="35">
        <v>0.35000000000000003</v>
      </c>
      <c r="K672" s="35">
        <v>0.42</v>
      </c>
      <c r="L672" s="35">
        <v>0.5</v>
      </c>
      <c r="M672" s="36">
        <v>0.59</v>
      </c>
    </row>
    <row r="673" spans="1:13" x14ac:dyDescent="0.25">
      <c r="A673" s="83" t="s">
        <v>1279</v>
      </c>
      <c r="B673" s="35">
        <v>0.66000000000000014</v>
      </c>
      <c r="C673" s="35">
        <v>0.67</v>
      </c>
      <c r="D673" s="35">
        <v>0.81000000000000016</v>
      </c>
      <c r="E673" s="35">
        <v>0.72000000000000008</v>
      </c>
      <c r="F673" s="35">
        <v>0.7400000000000001</v>
      </c>
      <c r="G673" s="35">
        <v>0.48000000000000009</v>
      </c>
      <c r="H673" s="35">
        <v>0.35000000000000003</v>
      </c>
      <c r="I673" s="35">
        <v>0.28000000000000003</v>
      </c>
      <c r="J673" s="35">
        <v>0.35000000000000003</v>
      </c>
      <c r="K673" s="35">
        <v>0.42</v>
      </c>
      <c r="L673" s="35">
        <v>0.5</v>
      </c>
      <c r="M673" s="36">
        <v>0.59</v>
      </c>
    </row>
    <row r="674" spans="1:13" x14ac:dyDescent="0.25">
      <c r="A674" s="83" t="s">
        <v>1280</v>
      </c>
      <c r="B674" s="35">
        <v>1</v>
      </c>
      <c r="C674" s="35">
        <v>1.0900000000000001</v>
      </c>
      <c r="D674" s="35">
        <v>1.3200000000000003</v>
      </c>
      <c r="E674" s="35">
        <v>1.1200000000000001</v>
      </c>
      <c r="F674" s="35">
        <v>1.1600000000000001</v>
      </c>
      <c r="G674" s="35">
        <v>0.78000000000000014</v>
      </c>
      <c r="H674" s="35">
        <v>0.61</v>
      </c>
      <c r="I674" s="35">
        <v>0.48</v>
      </c>
      <c r="J674" s="35">
        <v>0.55000000000000004</v>
      </c>
      <c r="K674" s="35">
        <v>0.63</v>
      </c>
      <c r="L674" s="35">
        <v>0.78000000000000014</v>
      </c>
      <c r="M674" s="36">
        <v>0.92999999999999994</v>
      </c>
    </row>
    <row r="675" spans="1:13" x14ac:dyDescent="0.25">
      <c r="A675" s="83" t="s">
        <v>1281</v>
      </c>
      <c r="B675" s="35">
        <v>0.35</v>
      </c>
      <c r="C675" s="35">
        <v>0.35000000000000003</v>
      </c>
      <c r="D675" s="35">
        <v>0.43000000000000005</v>
      </c>
      <c r="E675" s="35">
        <v>0.32000000000000006</v>
      </c>
      <c r="F675" s="35">
        <v>0.35000000000000003</v>
      </c>
      <c r="G675" s="35">
        <v>0.26</v>
      </c>
      <c r="H675" s="35">
        <v>0.19</v>
      </c>
      <c r="I675" s="35">
        <v>0.13999999999999999</v>
      </c>
      <c r="J675" s="35">
        <v>0.19</v>
      </c>
      <c r="K675" s="35">
        <v>0.19</v>
      </c>
      <c r="L675" s="35">
        <v>0.22000000000000003</v>
      </c>
      <c r="M675" s="36">
        <v>0.28000000000000003</v>
      </c>
    </row>
    <row r="676" spans="1:13" x14ac:dyDescent="0.25">
      <c r="A676" s="83" t="s">
        <v>1282</v>
      </c>
      <c r="B676" s="35">
        <v>0.35</v>
      </c>
      <c r="C676" s="35">
        <v>0.35000000000000003</v>
      </c>
      <c r="D676" s="35">
        <v>0.43000000000000005</v>
      </c>
      <c r="E676" s="35">
        <v>0.32000000000000006</v>
      </c>
      <c r="F676" s="35">
        <v>0.35000000000000003</v>
      </c>
      <c r="G676" s="35">
        <v>0.26</v>
      </c>
      <c r="H676" s="35">
        <v>0.19</v>
      </c>
      <c r="I676" s="35">
        <v>0.13999999999999999</v>
      </c>
      <c r="J676" s="35">
        <v>0.19</v>
      </c>
      <c r="K676" s="35">
        <v>0.19</v>
      </c>
      <c r="L676" s="35">
        <v>0.22000000000000003</v>
      </c>
      <c r="M676" s="36">
        <v>0.28000000000000003</v>
      </c>
    </row>
    <row r="677" spans="1:13" x14ac:dyDescent="0.25">
      <c r="A677" s="83" t="s">
        <v>1283</v>
      </c>
      <c r="B677" s="35">
        <v>0.66000000000000014</v>
      </c>
      <c r="C677" s="35">
        <v>0.67</v>
      </c>
      <c r="D677" s="35">
        <v>0.81000000000000016</v>
      </c>
      <c r="E677" s="35">
        <v>0.72000000000000008</v>
      </c>
      <c r="F677" s="35">
        <v>0.7400000000000001</v>
      </c>
      <c r="G677" s="35">
        <v>0.48000000000000009</v>
      </c>
      <c r="H677" s="35">
        <v>0.35000000000000003</v>
      </c>
      <c r="I677" s="35">
        <v>0.28000000000000003</v>
      </c>
      <c r="J677" s="35">
        <v>0.35000000000000003</v>
      </c>
      <c r="K677" s="35">
        <v>0.42</v>
      </c>
      <c r="L677" s="35">
        <v>0.5</v>
      </c>
      <c r="M677" s="36">
        <v>0.59</v>
      </c>
    </row>
    <row r="678" spans="1:13" x14ac:dyDescent="0.25">
      <c r="A678" s="83" t="s">
        <v>1284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83" t="s">
        <v>1285</v>
      </c>
      <c r="B679" s="35">
        <v>0.93</v>
      </c>
      <c r="C679" s="35">
        <v>1.04</v>
      </c>
      <c r="D679" s="35">
        <v>0.82000000000000006</v>
      </c>
      <c r="E679" s="35">
        <v>0.72000000000000008</v>
      </c>
      <c r="F679" s="35">
        <v>0.73</v>
      </c>
      <c r="G679" s="35">
        <v>0.68</v>
      </c>
      <c r="H679" s="35">
        <v>0.58000000000000007</v>
      </c>
      <c r="I679" s="35">
        <v>0.5</v>
      </c>
      <c r="J679" s="35">
        <v>0.58000000000000007</v>
      </c>
      <c r="K679" s="35">
        <v>0.66</v>
      </c>
      <c r="L679" s="35">
        <v>0.82000000000000006</v>
      </c>
      <c r="M679" s="36">
        <v>0.97</v>
      </c>
    </row>
    <row r="680" spans="1:13" x14ac:dyDescent="0.25">
      <c r="A680" s="83" t="s">
        <v>1286</v>
      </c>
      <c r="B680" s="35">
        <v>0.78000000000000014</v>
      </c>
      <c r="C680" s="35">
        <v>0.89</v>
      </c>
      <c r="D680" s="35">
        <v>0.73000000000000009</v>
      </c>
      <c r="E680" s="35">
        <v>0.60000000000000009</v>
      </c>
      <c r="F680" s="35">
        <v>0.63000000000000012</v>
      </c>
      <c r="G680" s="35">
        <v>0.60000000000000009</v>
      </c>
      <c r="H680" s="35">
        <v>0.5</v>
      </c>
      <c r="I680" s="35">
        <v>0.41999999999999993</v>
      </c>
      <c r="J680" s="35">
        <v>0.5</v>
      </c>
      <c r="K680" s="35">
        <v>0.57999999999999996</v>
      </c>
      <c r="L680" s="35">
        <v>0.72000000000000008</v>
      </c>
      <c r="M680" s="36">
        <v>0.85999999999999988</v>
      </c>
    </row>
    <row r="681" spans="1:13" x14ac:dyDescent="0.25">
      <c r="A681" s="83" t="s">
        <v>1287</v>
      </c>
      <c r="B681" s="35">
        <v>2.0300000000000002</v>
      </c>
      <c r="C681" s="35">
        <v>2.06</v>
      </c>
      <c r="D681" s="35">
        <v>2.5199999999999996</v>
      </c>
      <c r="E681" s="35">
        <v>2.1999999999999997</v>
      </c>
      <c r="F681" s="35">
        <v>2.1800000000000002</v>
      </c>
      <c r="G681" s="35">
        <v>1.4600000000000002</v>
      </c>
      <c r="H681" s="35">
        <v>1.1300000000000001</v>
      </c>
      <c r="I681" s="35">
        <v>0.89999999999999991</v>
      </c>
      <c r="J681" s="35">
        <v>1.05</v>
      </c>
      <c r="K681" s="35">
        <v>1.2300000000000002</v>
      </c>
      <c r="L681" s="35">
        <v>1.5000000000000002</v>
      </c>
      <c r="M681" s="36">
        <v>1.8500000000000003</v>
      </c>
    </row>
    <row r="682" spans="1:13" x14ac:dyDescent="0.25">
      <c r="A682" s="83" t="s">
        <v>1288</v>
      </c>
      <c r="B682" s="35">
        <v>0.91</v>
      </c>
      <c r="C682" s="35">
        <v>0.98</v>
      </c>
      <c r="D682" s="35">
        <v>0.81</v>
      </c>
      <c r="E682" s="35">
        <v>0.72000000000000008</v>
      </c>
      <c r="F682" s="35">
        <v>0.73</v>
      </c>
      <c r="G682" s="35">
        <v>0.66000000000000014</v>
      </c>
      <c r="H682" s="35">
        <v>0.55000000000000004</v>
      </c>
      <c r="I682" s="35">
        <v>0.48</v>
      </c>
      <c r="J682" s="35">
        <v>0.54</v>
      </c>
      <c r="K682" s="35">
        <v>0.66</v>
      </c>
      <c r="L682" s="35">
        <v>0.82000000000000017</v>
      </c>
      <c r="M682" s="36">
        <v>0.96000000000000008</v>
      </c>
    </row>
    <row r="683" spans="1:13" x14ac:dyDescent="0.25">
      <c r="A683" s="83" t="s">
        <v>1289</v>
      </c>
      <c r="B683" s="35">
        <v>0.87000000000000011</v>
      </c>
      <c r="C683" s="35">
        <v>0.97000000000000008</v>
      </c>
      <c r="D683" s="35">
        <v>0.78000000000000014</v>
      </c>
      <c r="E683" s="35">
        <v>0.72000000000000008</v>
      </c>
      <c r="F683" s="35">
        <v>0.70000000000000007</v>
      </c>
      <c r="G683" s="35">
        <v>0.64</v>
      </c>
      <c r="H683" s="35">
        <v>0.56999999999999995</v>
      </c>
      <c r="I683" s="35">
        <v>0.48</v>
      </c>
      <c r="J683" s="35">
        <v>0.54</v>
      </c>
      <c r="K683" s="35">
        <v>0.63</v>
      </c>
      <c r="L683" s="35">
        <v>0.80000000000000016</v>
      </c>
      <c r="M683" s="36">
        <v>0.92999999999999994</v>
      </c>
    </row>
    <row r="684" spans="1:13" x14ac:dyDescent="0.25">
      <c r="A684" s="83" t="s">
        <v>1290</v>
      </c>
      <c r="B684" s="35">
        <v>0.66000000000000014</v>
      </c>
      <c r="C684" s="35">
        <v>0.67</v>
      </c>
      <c r="D684" s="35">
        <v>0.81000000000000016</v>
      </c>
      <c r="E684" s="35">
        <v>0.72000000000000008</v>
      </c>
      <c r="F684" s="35">
        <v>0.7400000000000001</v>
      </c>
      <c r="G684" s="35">
        <v>0.48000000000000009</v>
      </c>
      <c r="H684" s="35">
        <v>0.35000000000000003</v>
      </c>
      <c r="I684" s="35">
        <v>0.28000000000000003</v>
      </c>
      <c r="J684" s="35">
        <v>0.35000000000000003</v>
      </c>
      <c r="K684" s="35">
        <v>0.42</v>
      </c>
      <c r="L684" s="35">
        <v>0.5</v>
      </c>
      <c r="M684" s="36">
        <v>0.47999999999999993</v>
      </c>
    </row>
    <row r="685" spans="1:13" x14ac:dyDescent="0.25">
      <c r="A685" s="83" t="s">
        <v>1291</v>
      </c>
      <c r="B685" s="35">
        <v>0.63000000000000012</v>
      </c>
      <c r="C685" s="35">
        <v>0.67</v>
      </c>
      <c r="D685" s="35">
        <v>0.81000000000000016</v>
      </c>
      <c r="E685" s="35">
        <v>0.72000000000000008</v>
      </c>
      <c r="F685" s="35">
        <v>0.7400000000000001</v>
      </c>
      <c r="G685" s="35">
        <v>0.48000000000000009</v>
      </c>
      <c r="H685" s="35">
        <v>0.35000000000000003</v>
      </c>
      <c r="I685" s="35">
        <v>0.28000000000000003</v>
      </c>
      <c r="J685" s="35">
        <v>0.35000000000000003</v>
      </c>
      <c r="K685" s="35">
        <v>0.42</v>
      </c>
      <c r="L685" s="35">
        <v>0.5</v>
      </c>
      <c r="M685" s="36">
        <v>0.59</v>
      </c>
    </row>
    <row r="686" spans="1:13" x14ac:dyDescent="0.25">
      <c r="A686" s="83" t="s">
        <v>1292</v>
      </c>
      <c r="B686" s="35">
        <v>2.2900000000000005</v>
      </c>
      <c r="C686" s="35">
        <v>2.9199999999999995</v>
      </c>
      <c r="D686" s="35">
        <v>2.9600000000000004</v>
      </c>
      <c r="E686" s="35">
        <v>2.48</v>
      </c>
      <c r="F686" s="35">
        <v>2.81</v>
      </c>
      <c r="G686" s="35">
        <v>2.62</v>
      </c>
      <c r="H686" s="35">
        <v>2.6200000000000006</v>
      </c>
      <c r="I686" s="35">
        <v>2.46</v>
      </c>
      <c r="J686" s="35">
        <v>2.58</v>
      </c>
      <c r="K686" s="35">
        <v>2.66</v>
      </c>
      <c r="L686" s="35">
        <v>2.7</v>
      </c>
      <c r="M686" s="36">
        <v>2.8800000000000003</v>
      </c>
    </row>
    <row r="687" spans="1:13" x14ac:dyDescent="0.25">
      <c r="A687" s="83" t="s">
        <v>1293</v>
      </c>
      <c r="B687" s="35">
        <v>0.70000000000000007</v>
      </c>
      <c r="C687" s="35">
        <v>0.71000000000000008</v>
      </c>
      <c r="D687" s="35">
        <v>0.66000000000000014</v>
      </c>
      <c r="E687" s="35">
        <v>0.60000000000000009</v>
      </c>
      <c r="F687" s="35">
        <v>0.58000000000000007</v>
      </c>
      <c r="G687" s="35">
        <v>0.5</v>
      </c>
      <c r="H687" s="35">
        <v>0.42</v>
      </c>
      <c r="I687" s="35">
        <v>0.36000000000000004</v>
      </c>
      <c r="J687" s="35">
        <v>0.42</v>
      </c>
      <c r="K687" s="35">
        <v>0.5</v>
      </c>
      <c r="L687" s="35">
        <v>0.58000000000000007</v>
      </c>
      <c r="M687" s="36">
        <v>0.67</v>
      </c>
    </row>
    <row r="688" spans="1:13" x14ac:dyDescent="0.25">
      <c r="A688" s="83" t="s">
        <v>1294</v>
      </c>
      <c r="B688" s="35">
        <v>0.14000000000000001</v>
      </c>
      <c r="C688" s="35">
        <v>0.19</v>
      </c>
      <c r="D688" s="35">
        <v>0.19</v>
      </c>
      <c r="E688" s="35">
        <v>0.16</v>
      </c>
      <c r="F688" s="35">
        <v>0.16</v>
      </c>
      <c r="G688" s="35">
        <v>0.12</v>
      </c>
      <c r="H688" s="35">
        <v>0.12</v>
      </c>
      <c r="I688" s="35">
        <v>0.12</v>
      </c>
      <c r="J688" s="35">
        <v>0.12</v>
      </c>
      <c r="K688" s="35">
        <v>0.15</v>
      </c>
      <c r="L688" s="35">
        <v>0.16</v>
      </c>
      <c r="M688" s="36">
        <v>0.19</v>
      </c>
    </row>
    <row r="689" spans="1:13" x14ac:dyDescent="0.25">
      <c r="A689" s="83" t="s">
        <v>1295</v>
      </c>
      <c r="B689" s="35">
        <v>2.63</v>
      </c>
      <c r="C689" s="35">
        <v>2.6300000000000003</v>
      </c>
      <c r="D689" s="35">
        <v>2.4399999999999995</v>
      </c>
      <c r="E689" s="35">
        <v>2.16</v>
      </c>
      <c r="F689" s="35">
        <v>2.14</v>
      </c>
      <c r="G689" s="35">
        <v>1.8</v>
      </c>
      <c r="H689" s="35">
        <v>1.55</v>
      </c>
      <c r="I689" s="35">
        <v>1.34</v>
      </c>
      <c r="J689" s="35">
        <v>1.4800000000000002</v>
      </c>
      <c r="K689" s="35">
        <v>1.78</v>
      </c>
      <c r="L689" s="35">
        <v>2.1399999999999997</v>
      </c>
      <c r="M689" s="36">
        <v>2.48</v>
      </c>
    </row>
    <row r="690" spans="1:13" x14ac:dyDescent="0.25">
      <c r="A690" s="83" t="s">
        <v>1296</v>
      </c>
      <c r="B690" s="35">
        <v>2</v>
      </c>
      <c r="C690" s="35">
        <v>2.0499999999999998</v>
      </c>
      <c r="D690" s="35">
        <v>2.4500000000000002</v>
      </c>
      <c r="E690" s="35">
        <v>2.1199999999999997</v>
      </c>
      <c r="F690" s="35">
        <v>2.1399999999999997</v>
      </c>
      <c r="G690" s="35">
        <v>1.4600000000000002</v>
      </c>
      <c r="H690" s="35">
        <v>1.1300000000000001</v>
      </c>
      <c r="I690" s="35">
        <v>0.90000000000000013</v>
      </c>
      <c r="J690" s="35">
        <v>1.02</v>
      </c>
      <c r="K690" s="35">
        <v>1.1700000000000002</v>
      </c>
      <c r="L690" s="35">
        <v>1.4600000000000002</v>
      </c>
      <c r="M690" s="35">
        <v>1.78</v>
      </c>
    </row>
    <row r="691" spans="1:13" x14ac:dyDescent="0.25">
      <c r="A691" s="83" t="s">
        <v>1297</v>
      </c>
      <c r="B691" s="35">
        <v>0.63</v>
      </c>
      <c r="C691" s="35">
        <v>0.67</v>
      </c>
      <c r="D691" s="35">
        <v>0.82000000000000006</v>
      </c>
      <c r="E691" s="35">
        <v>0.72000000000000008</v>
      </c>
      <c r="F691" s="35">
        <v>0.7400000000000001</v>
      </c>
      <c r="G691" s="35">
        <v>0.5</v>
      </c>
      <c r="H691" s="35">
        <v>0.35000000000000003</v>
      </c>
      <c r="I691" s="35">
        <v>0.30000000000000004</v>
      </c>
      <c r="J691" s="35">
        <v>0.35000000000000003</v>
      </c>
      <c r="K691" s="35">
        <v>0.39</v>
      </c>
      <c r="L691" s="35">
        <v>0.5</v>
      </c>
      <c r="M691" s="35">
        <v>0.59000000000000008</v>
      </c>
    </row>
    <row r="692" spans="1:13" x14ac:dyDescent="0.25">
      <c r="A692" s="83" t="s">
        <v>1298</v>
      </c>
      <c r="B692" s="35">
        <v>1.8399999999999999</v>
      </c>
      <c r="C692" s="35">
        <v>1.9700000000000004</v>
      </c>
      <c r="D692" s="35">
        <v>2.37</v>
      </c>
      <c r="E692" s="35">
        <v>2.04</v>
      </c>
      <c r="F692" s="35">
        <v>2.0499999999999998</v>
      </c>
      <c r="G692" s="35">
        <v>1.4200000000000002</v>
      </c>
      <c r="H692" s="35">
        <v>1.0900000000000001</v>
      </c>
      <c r="I692" s="35">
        <v>0.85999999999999988</v>
      </c>
      <c r="J692" s="35">
        <v>1.01</v>
      </c>
      <c r="K692" s="35">
        <v>1.1599999999999999</v>
      </c>
      <c r="L692" s="35">
        <v>1.4000000000000001</v>
      </c>
      <c r="M692" s="35">
        <v>1.7400000000000002</v>
      </c>
    </row>
    <row r="693" spans="1:13" x14ac:dyDescent="0.25">
      <c r="A693" s="83" t="s">
        <v>1299</v>
      </c>
      <c r="B693" s="35">
        <v>0.64000000000000012</v>
      </c>
      <c r="C693" s="35">
        <v>0.70000000000000007</v>
      </c>
      <c r="D693" s="35">
        <v>0.85000000000000009</v>
      </c>
      <c r="E693" s="35">
        <v>0.72000000000000008</v>
      </c>
      <c r="F693" s="35">
        <v>0.7400000000000001</v>
      </c>
      <c r="G693" s="35">
        <v>0.5</v>
      </c>
      <c r="H693" s="35">
        <v>0.36000000000000004</v>
      </c>
      <c r="I693" s="35">
        <v>0.3</v>
      </c>
      <c r="J693" s="35">
        <v>0.35000000000000003</v>
      </c>
      <c r="K693" s="35">
        <v>0.42</v>
      </c>
      <c r="L693" s="35">
        <v>0.5</v>
      </c>
      <c r="M693" s="35">
        <v>0.62</v>
      </c>
    </row>
    <row r="694" spans="1:13" x14ac:dyDescent="0.25">
      <c r="A694" s="83" t="s">
        <v>1300</v>
      </c>
      <c r="B694" s="35">
        <v>0</v>
      </c>
      <c r="C694" s="35">
        <v>0.66</v>
      </c>
      <c r="D694" s="35">
        <v>0.81</v>
      </c>
      <c r="E694" s="35">
        <v>0.72000000000000008</v>
      </c>
      <c r="F694" s="35">
        <v>0.73</v>
      </c>
      <c r="G694" s="35">
        <v>0.48</v>
      </c>
      <c r="H694" s="35">
        <v>0.39</v>
      </c>
      <c r="I694" s="35">
        <v>0.3</v>
      </c>
      <c r="J694" s="35">
        <v>0.35000000000000003</v>
      </c>
      <c r="K694" s="35">
        <v>0.39000000000000007</v>
      </c>
      <c r="L694" s="35">
        <v>0.5</v>
      </c>
      <c r="M694" s="35">
        <v>0.59000000000000008</v>
      </c>
    </row>
    <row r="695" spans="1:13" x14ac:dyDescent="0.25">
      <c r="A695" s="83" t="s">
        <v>1301</v>
      </c>
      <c r="B695" s="35">
        <v>0.84000000000000008</v>
      </c>
      <c r="C695" s="35">
        <v>0.73</v>
      </c>
      <c r="D695" s="35">
        <v>0.77</v>
      </c>
      <c r="E695" s="35">
        <v>0.60000000000000009</v>
      </c>
      <c r="F695" s="35">
        <v>0.73</v>
      </c>
      <c r="G695" s="35">
        <v>0.62000000000000011</v>
      </c>
      <c r="H695" s="35">
        <v>0.55000000000000004</v>
      </c>
      <c r="I695" s="35">
        <v>0.48000000000000009</v>
      </c>
      <c r="J695" s="35">
        <v>0.5</v>
      </c>
      <c r="K695" s="35">
        <v>0.62000000000000011</v>
      </c>
      <c r="L695" s="35">
        <v>0.70000000000000007</v>
      </c>
      <c r="M695" s="35">
        <v>0.81</v>
      </c>
    </row>
    <row r="696" spans="1:13" x14ac:dyDescent="0.25">
      <c r="A696" s="83" t="s">
        <v>1302</v>
      </c>
      <c r="B696" s="35">
        <v>0.46000000000000008</v>
      </c>
      <c r="C696" s="35">
        <v>0.51</v>
      </c>
      <c r="D696" s="35">
        <v>0.65000000000000013</v>
      </c>
      <c r="E696" s="35">
        <v>0.56000000000000005</v>
      </c>
      <c r="F696" s="35">
        <v>0.54</v>
      </c>
      <c r="G696" s="35">
        <v>0.38000000000000006</v>
      </c>
      <c r="H696" s="35">
        <v>0.31</v>
      </c>
      <c r="I696" s="35">
        <v>0.24</v>
      </c>
      <c r="J696" s="35">
        <v>0.24000000000000005</v>
      </c>
      <c r="K696" s="35">
        <v>0.31</v>
      </c>
      <c r="L696" s="35">
        <v>0.38000000000000006</v>
      </c>
      <c r="M696" s="35">
        <v>0.42999999999999994</v>
      </c>
    </row>
    <row r="697" spans="1:13" x14ac:dyDescent="0.25">
      <c r="A697" s="83" t="s">
        <v>1303</v>
      </c>
      <c r="B697" s="35">
        <v>0</v>
      </c>
      <c r="C697" s="35">
        <v>0.82000000000000006</v>
      </c>
      <c r="D697" s="35">
        <v>0.85000000000000009</v>
      </c>
      <c r="E697" s="35">
        <v>0.68000000000000016</v>
      </c>
      <c r="F697" s="35">
        <v>0.82000000000000006</v>
      </c>
      <c r="G697" s="35">
        <v>0.68</v>
      </c>
      <c r="H697" s="35">
        <v>0.62000000000000011</v>
      </c>
      <c r="I697" s="35">
        <v>0.54</v>
      </c>
      <c r="J697" s="35">
        <v>0.55000000000000004</v>
      </c>
      <c r="K697" s="35">
        <v>0.70000000000000007</v>
      </c>
      <c r="L697" s="35">
        <v>0.8</v>
      </c>
      <c r="M697" s="35">
        <v>0.90000000000000013</v>
      </c>
    </row>
    <row r="698" spans="1:13" x14ac:dyDescent="0.25">
      <c r="A698" s="83" t="s">
        <v>1304</v>
      </c>
      <c r="B698" s="35">
        <v>0.92000000000000015</v>
      </c>
      <c r="C698" s="35">
        <v>0.82000000000000006</v>
      </c>
      <c r="D698" s="35">
        <v>0.85000000000000009</v>
      </c>
      <c r="E698" s="35">
        <v>0.68000000000000016</v>
      </c>
      <c r="F698" s="35">
        <v>0.82000000000000006</v>
      </c>
      <c r="G698" s="35">
        <v>0.68</v>
      </c>
      <c r="H698" s="35">
        <v>0.62000000000000011</v>
      </c>
      <c r="I698" s="35">
        <v>0.54</v>
      </c>
      <c r="J698" s="35">
        <v>0.55000000000000004</v>
      </c>
      <c r="K698" s="35">
        <v>0.70000000000000007</v>
      </c>
      <c r="L698" s="35">
        <v>0.8</v>
      </c>
      <c r="M698" s="35">
        <v>0.90000000000000013</v>
      </c>
    </row>
    <row r="699" spans="1:13" x14ac:dyDescent="0.25">
      <c r="A699" s="83" t="s">
        <v>1305</v>
      </c>
      <c r="B699" s="35">
        <v>0</v>
      </c>
      <c r="C699" s="35">
        <v>0</v>
      </c>
      <c r="D699" s="35">
        <v>0</v>
      </c>
      <c r="E699" s="35">
        <v>0.76000000000000012</v>
      </c>
      <c r="F699" s="35">
        <v>0.82000000000000017</v>
      </c>
      <c r="G699" s="35">
        <v>0.68</v>
      </c>
      <c r="H699" s="35">
        <v>0.51</v>
      </c>
      <c r="I699" s="35">
        <v>0.43999999999999995</v>
      </c>
      <c r="J699" s="35">
        <v>0.46000000000000008</v>
      </c>
      <c r="K699" s="35">
        <v>0.63</v>
      </c>
      <c r="L699" s="35">
        <v>0.78000000000000014</v>
      </c>
      <c r="M699" s="35">
        <v>0.8899999999999999</v>
      </c>
    </row>
    <row r="700" spans="1:13" x14ac:dyDescent="0.25">
      <c r="A700" s="83" t="s">
        <v>1306</v>
      </c>
      <c r="B700" s="35">
        <v>0</v>
      </c>
      <c r="C700" s="35">
        <v>0</v>
      </c>
      <c r="D700" s="35">
        <v>0</v>
      </c>
      <c r="E700" s="35">
        <v>0.76000000000000012</v>
      </c>
      <c r="F700" s="35">
        <v>0.82000000000000017</v>
      </c>
      <c r="G700" s="35">
        <v>0.68</v>
      </c>
      <c r="H700" s="35">
        <v>0.51</v>
      </c>
      <c r="I700" s="35">
        <v>0.43999999999999995</v>
      </c>
      <c r="J700" s="35">
        <v>0.46000000000000008</v>
      </c>
      <c r="K700" s="35">
        <v>0.63</v>
      </c>
      <c r="L700" s="35">
        <v>0.78000000000000014</v>
      </c>
      <c r="M700" s="35">
        <v>0.8899999999999999</v>
      </c>
    </row>
    <row r="701" spans="1:13" x14ac:dyDescent="0.25">
      <c r="A701" s="83" t="s">
        <v>1307</v>
      </c>
      <c r="B701" s="35">
        <v>2.6500000000000004</v>
      </c>
      <c r="C701" s="35">
        <v>2.91</v>
      </c>
      <c r="D701" s="35">
        <v>2.95</v>
      </c>
      <c r="E701" s="35">
        <v>2.2800000000000002</v>
      </c>
      <c r="F701" s="35">
        <v>2.4399999999999995</v>
      </c>
      <c r="G701" s="35">
        <v>2</v>
      </c>
      <c r="H701" s="35">
        <v>1.5200000000000002</v>
      </c>
      <c r="I701" s="35">
        <v>1.34</v>
      </c>
      <c r="J701" s="35">
        <v>1.3900000000000001</v>
      </c>
      <c r="K701" s="35">
        <v>1.9000000000000001</v>
      </c>
      <c r="L701" s="35">
        <v>2.3200000000000003</v>
      </c>
      <c r="M701" s="35">
        <v>2.6799999999999997</v>
      </c>
    </row>
    <row r="702" spans="1:13" x14ac:dyDescent="0.25">
      <c r="A702" s="83" t="s">
        <v>1308</v>
      </c>
      <c r="B702" s="35">
        <v>0</v>
      </c>
      <c r="C702" s="35">
        <v>0</v>
      </c>
      <c r="D702" s="35">
        <v>2.4399999999999995</v>
      </c>
      <c r="E702" s="35">
        <v>2.16</v>
      </c>
      <c r="F702" s="35">
        <v>2.14</v>
      </c>
      <c r="G702" s="35">
        <v>1.8</v>
      </c>
      <c r="H702" s="35">
        <v>1.55</v>
      </c>
      <c r="I702" s="35">
        <v>1.34</v>
      </c>
      <c r="J702" s="35">
        <v>1.4800000000000002</v>
      </c>
      <c r="K702" s="35">
        <v>1.78</v>
      </c>
      <c r="L702" s="35">
        <v>2.1399999999999997</v>
      </c>
      <c r="M702" s="35">
        <v>1.9399999999999997</v>
      </c>
    </row>
    <row r="703" spans="1:13" x14ac:dyDescent="0.25">
      <c r="A703" s="83" t="s">
        <v>1309</v>
      </c>
      <c r="B703" s="35">
        <v>0</v>
      </c>
      <c r="C703" s="35">
        <v>0.55000000000000004</v>
      </c>
      <c r="D703" s="35">
        <v>0.69000000000000006</v>
      </c>
      <c r="E703" s="35">
        <v>0.60000000000000009</v>
      </c>
      <c r="F703" s="35">
        <v>0.58000000000000007</v>
      </c>
      <c r="G703" s="35">
        <v>0.40000000000000008</v>
      </c>
      <c r="H703" s="35">
        <v>0.31</v>
      </c>
      <c r="I703" s="35">
        <v>0.26</v>
      </c>
      <c r="J703" s="35">
        <v>0.28000000000000003</v>
      </c>
      <c r="K703" s="35">
        <v>0.32</v>
      </c>
      <c r="L703" s="35">
        <v>0.42000000000000004</v>
      </c>
      <c r="M703" s="35">
        <v>0.5</v>
      </c>
    </row>
    <row r="704" spans="1:13" x14ac:dyDescent="0.25">
      <c r="A704" s="83" t="s">
        <v>1310</v>
      </c>
      <c r="B704" s="35">
        <v>0</v>
      </c>
      <c r="C704" s="35">
        <v>0.55000000000000004</v>
      </c>
      <c r="D704" s="35">
        <v>0.69000000000000006</v>
      </c>
      <c r="E704" s="35">
        <v>0.60000000000000009</v>
      </c>
      <c r="F704" s="35">
        <v>0.58000000000000007</v>
      </c>
      <c r="G704" s="35">
        <v>0.40000000000000008</v>
      </c>
      <c r="H704" s="35">
        <v>0.31</v>
      </c>
      <c r="I704" s="35">
        <v>0.26</v>
      </c>
      <c r="J704" s="35">
        <v>0.28000000000000003</v>
      </c>
      <c r="K704" s="35">
        <v>0.32</v>
      </c>
      <c r="L704" s="35">
        <v>0.42000000000000004</v>
      </c>
      <c r="M704" s="35">
        <v>0.5</v>
      </c>
    </row>
    <row r="705" spans="1:13" x14ac:dyDescent="0.25">
      <c r="A705" s="83" t="s">
        <v>1311</v>
      </c>
      <c r="B705" s="35">
        <v>0</v>
      </c>
      <c r="C705" s="35">
        <v>36.499999999999993</v>
      </c>
      <c r="D705" s="35">
        <v>34.479999999999997</v>
      </c>
      <c r="E705" s="35">
        <v>29.72</v>
      </c>
      <c r="F705" s="35">
        <v>30.02</v>
      </c>
      <c r="G705" s="35">
        <v>25.04</v>
      </c>
      <c r="H705" s="35">
        <v>21.630000000000003</v>
      </c>
      <c r="I705" s="35">
        <v>18.8</v>
      </c>
      <c r="J705" s="35">
        <v>20.61</v>
      </c>
      <c r="K705" s="35">
        <v>24.719999999999995</v>
      </c>
      <c r="L705" s="35">
        <v>29.880000000000003</v>
      </c>
      <c r="M705" s="35">
        <v>34.61</v>
      </c>
    </row>
    <row r="706" spans="1:13" x14ac:dyDescent="0.25">
      <c r="A706" s="83" t="s">
        <v>1312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17.130000000000003</v>
      </c>
      <c r="I706" s="35">
        <v>14.899999999999999</v>
      </c>
      <c r="J706" s="35">
        <v>16.32</v>
      </c>
      <c r="K706" s="35">
        <v>19.61</v>
      </c>
      <c r="L706" s="35">
        <v>23.68</v>
      </c>
      <c r="M706" s="35">
        <v>27.42</v>
      </c>
    </row>
    <row r="707" spans="1:13" x14ac:dyDescent="0.25">
      <c r="A707" s="83" t="s">
        <v>1313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0</v>
      </c>
      <c r="H707" s="35">
        <v>14.42</v>
      </c>
      <c r="I707" s="35">
        <v>11.240000000000002</v>
      </c>
      <c r="J707" s="35">
        <v>13.17</v>
      </c>
      <c r="K707" s="35">
        <v>15.189999999999998</v>
      </c>
      <c r="L707" s="35">
        <v>18.600000000000001</v>
      </c>
      <c r="M707" s="35">
        <v>22.780000000000005</v>
      </c>
    </row>
    <row r="708" spans="1:13" x14ac:dyDescent="0.25">
      <c r="A708" s="83" t="s">
        <v>1314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23.32</v>
      </c>
      <c r="M708" s="35">
        <v>27.269999999999996</v>
      </c>
    </row>
    <row r="709" spans="1:13" x14ac:dyDescent="0.25">
      <c r="A709" s="83" t="s">
        <v>1315</v>
      </c>
      <c r="B709" s="35">
        <v>0.66000000000000014</v>
      </c>
      <c r="C709" s="35">
        <v>0.67</v>
      </c>
      <c r="D709" s="35">
        <v>0.81000000000000016</v>
      </c>
      <c r="E709" s="35">
        <v>0.72000000000000008</v>
      </c>
      <c r="F709" s="35">
        <v>0.7400000000000001</v>
      </c>
      <c r="G709" s="35">
        <v>0.48000000000000009</v>
      </c>
      <c r="H709" s="35">
        <v>0.35000000000000003</v>
      </c>
      <c r="I709" s="35">
        <v>0.28000000000000003</v>
      </c>
      <c r="J709" s="35">
        <v>0.35000000000000003</v>
      </c>
      <c r="K709" s="35">
        <v>0.42</v>
      </c>
      <c r="L709" s="35">
        <v>0.5</v>
      </c>
      <c r="M709" s="35">
        <v>0.59</v>
      </c>
    </row>
    <row r="710" spans="1:13" x14ac:dyDescent="0.25">
      <c r="A710" s="83" t="s">
        <v>1316</v>
      </c>
      <c r="B710" s="35">
        <v>1.69</v>
      </c>
      <c r="C710" s="35">
        <v>1.7800000000000002</v>
      </c>
      <c r="D710" s="35">
        <v>2.17</v>
      </c>
      <c r="E710" s="35">
        <v>1.8800000000000006</v>
      </c>
      <c r="F710" s="35">
        <v>1.93</v>
      </c>
      <c r="G710" s="35">
        <v>1.28</v>
      </c>
      <c r="H710" s="35">
        <v>1.01</v>
      </c>
      <c r="I710" s="35">
        <v>0.77999999999999992</v>
      </c>
      <c r="J710" s="35">
        <v>0.93</v>
      </c>
      <c r="K710" s="35">
        <v>1.05</v>
      </c>
      <c r="L710" s="35">
        <v>1.3000000000000003</v>
      </c>
      <c r="M710" s="35">
        <v>1.58</v>
      </c>
    </row>
    <row r="711" spans="1:13" x14ac:dyDescent="0.25">
      <c r="A711" s="83" t="s">
        <v>1317</v>
      </c>
      <c r="B711" s="35">
        <v>0.62000000000000011</v>
      </c>
      <c r="C711" s="35">
        <v>0.61</v>
      </c>
      <c r="D711" s="35">
        <v>0.73000000000000009</v>
      </c>
      <c r="E711" s="35">
        <v>0.60000000000000009</v>
      </c>
      <c r="F711" s="35">
        <v>0.63000000000000012</v>
      </c>
      <c r="G711" s="35">
        <v>0.42000000000000004</v>
      </c>
      <c r="H711" s="35">
        <v>0.35000000000000003</v>
      </c>
      <c r="I711" s="35">
        <v>0.26</v>
      </c>
      <c r="J711" s="35">
        <v>0.31</v>
      </c>
      <c r="K711" s="35">
        <v>0.35000000000000003</v>
      </c>
      <c r="L711" s="35">
        <v>0.44</v>
      </c>
      <c r="M711" s="35">
        <v>0.55000000000000004</v>
      </c>
    </row>
    <row r="712" spans="1:13" x14ac:dyDescent="0.25">
      <c r="A712" s="83" t="s">
        <v>1318</v>
      </c>
      <c r="B712" s="35">
        <v>0.65</v>
      </c>
      <c r="C712" s="35">
        <v>0.66</v>
      </c>
      <c r="D712" s="35">
        <v>0.81</v>
      </c>
      <c r="E712" s="35">
        <v>0.72000000000000008</v>
      </c>
      <c r="F712" s="35">
        <v>0.73</v>
      </c>
      <c r="G712" s="35">
        <v>0.48</v>
      </c>
      <c r="H712" s="35">
        <v>0.39</v>
      </c>
      <c r="I712" s="35">
        <v>0.3</v>
      </c>
      <c r="J712" s="35">
        <v>0.35000000000000003</v>
      </c>
      <c r="K712" s="35">
        <v>0.39000000000000007</v>
      </c>
      <c r="L712" s="35">
        <v>0.5</v>
      </c>
      <c r="M712" s="35">
        <v>0.59000000000000008</v>
      </c>
    </row>
    <row r="713" spans="1:13" x14ac:dyDescent="0.25">
      <c r="A713" s="83" t="s">
        <v>1319</v>
      </c>
      <c r="B713" s="35">
        <v>0.64000000000000012</v>
      </c>
      <c r="C713" s="35">
        <v>0.66</v>
      </c>
      <c r="D713" s="35">
        <v>0.81</v>
      </c>
      <c r="E713" s="35">
        <v>0.68</v>
      </c>
      <c r="F713" s="35">
        <v>0.70000000000000007</v>
      </c>
      <c r="G713" s="35">
        <v>0.46000000000000008</v>
      </c>
      <c r="H713" s="35">
        <v>0.35000000000000003</v>
      </c>
      <c r="I713" s="35">
        <v>0.28000000000000003</v>
      </c>
      <c r="J713" s="35">
        <v>0.35000000000000003</v>
      </c>
      <c r="K713" s="35">
        <v>0.39000000000000007</v>
      </c>
      <c r="L713" s="35">
        <v>0.46000000000000008</v>
      </c>
      <c r="M713" s="35">
        <v>0.58000000000000007</v>
      </c>
    </row>
    <row r="714" spans="1:13" x14ac:dyDescent="0.25">
      <c r="A714" s="83" t="s">
        <v>1320</v>
      </c>
      <c r="B714" s="35">
        <v>0.66000000000000014</v>
      </c>
      <c r="C714" s="35">
        <v>0.67</v>
      </c>
      <c r="D714" s="35">
        <v>0.81000000000000016</v>
      </c>
      <c r="E714" s="35">
        <v>0.72000000000000008</v>
      </c>
      <c r="F714" s="35">
        <v>0.7400000000000001</v>
      </c>
      <c r="G714" s="35">
        <v>0.48000000000000009</v>
      </c>
      <c r="H714" s="35">
        <v>0.35000000000000003</v>
      </c>
      <c r="I714" s="35">
        <v>0.28000000000000003</v>
      </c>
      <c r="J714" s="35">
        <v>0.35000000000000003</v>
      </c>
      <c r="K714" s="35">
        <v>0.42</v>
      </c>
      <c r="L714" s="35">
        <v>0.5</v>
      </c>
      <c r="M714" s="35">
        <v>0.59</v>
      </c>
    </row>
    <row r="715" spans="1:13" x14ac:dyDescent="0.25">
      <c r="A715" s="83" t="s">
        <v>1321</v>
      </c>
      <c r="B715" s="35">
        <v>0.8600000000000001</v>
      </c>
      <c r="C715" s="35">
        <v>0.97000000000000008</v>
      </c>
      <c r="D715" s="35">
        <v>0.82000000000000006</v>
      </c>
      <c r="E715" s="35">
        <v>0.68000000000000016</v>
      </c>
      <c r="F715" s="35">
        <v>0.71000000000000008</v>
      </c>
      <c r="G715" s="35">
        <v>0.66</v>
      </c>
      <c r="H715" s="35">
        <v>0.55000000000000004</v>
      </c>
      <c r="I715" s="35">
        <v>0.5</v>
      </c>
      <c r="J715" s="35">
        <v>0.55000000000000004</v>
      </c>
      <c r="K715" s="35">
        <v>0.63000000000000012</v>
      </c>
      <c r="L715" s="35">
        <v>0.82000000000000017</v>
      </c>
      <c r="M715" s="35">
        <v>0.94000000000000006</v>
      </c>
    </row>
    <row r="716" spans="1:13" x14ac:dyDescent="0.25">
      <c r="A716" s="83" t="s">
        <v>1322</v>
      </c>
      <c r="B716" s="35">
        <v>0.62000000000000011</v>
      </c>
      <c r="C716" s="35">
        <v>0.67</v>
      </c>
      <c r="D716" s="35">
        <v>0.81000000000000016</v>
      </c>
      <c r="E716" s="35">
        <v>0.72000000000000008</v>
      </c>
      <c r="F716" s="35">
        <v>0.7400000000000001</v>
      </c>
      <c r="G716" s="35">
        <v>0.48000000000000009</v>
      </c>
      <c r="H716" s="35">
        <v>0.35000000000000003</v>
      </c>
      <c r="I716" s="35">
        <v>0.28000000000000003</v>
      </c>
      <c r="J716" s="35">
        <v>0.35000000000000003</v>
      </c>
      <c r="K716" s="35">
        <v>0.42</v>
      </c>
      <c r="L716" s="35">
        <v>0.5</v>
      </c>
      <c r="M716" s="35">
        <v>0.59</v>
      </c>
    </row>
    <row r="717" spans="1:13" x14ac:dyDescent="0.25">
      <c r="A717" s="83" t="s">
        <v>1323</v>
      </c>
      <c r="B717" s="35">
        <v>2.8299999999999996</v>
      </c>
      <c r="C717" s="35">
        <v>2.98</v>
      </c>
      <c r="D717" s="35">
        <v>2.4800000000000004</v>
      </c>
      <c r="E717" s="35">
        <v>2.12</v>
      </c>
      <c r="F717" s="35">
        <v>2.17</v>
      </c>
      <c r="G717" s="35">
        <v>1.9800000000000002</v>
      </c>
      <c r="H717" s="35">
        <v>1.7100000000000002</v>
      </c>
      <c r="I717" s="35">
        <v>1.4600000000000002</v>
      </c>
      <c r="J717" s="35">
        <v>1.6300000000000001</v>
      </c>
      <c r="K717" s="35">
        <v>1.9400000000000002</v>
      </c>
      <c r="L717" s="35">
        <v>2.4600000000000004</v>
      </c>
      <c r="M717" s="35">
        <v>2.83</v>
      </c>
    </row>
    <row r="718" spans="1:13" x14ac:dyDescent="0.25">
      <c r="A718" s="83" t="s">
        <v>1324</v>
      </c>
      <c r="B718" s="35">
        <v>2.82</v>
      </c>
      <c r="C718" s="35">
        <v>2.98</v>
      </c>
      <c r="D718" s="35">
        <v>2.4800000000000004</v>
      </c>
      <c r="E718" s="35">
        <v>2.12</v>
      </c>
      <c r="F718" s="35">
        <v>2.17</v>
      </c>
      <c r="G718" s="35">
        <v>1.9800000000000002</v>
      </c>
      <c r="H718" s="35">
        <v>1.7100000000000002</v>
      </c>
      <c r="I718" s="35">
        <v>1.4600000000000002</v>
      </c>
      <c r="J718" s="35">
        <v>1.6300000000000001</v>
      </c>
      <c r="K718" s="35">
        <v>1.9400000000000002</v>
      </c>
      <c r="L718" s="35">
        <v>2.4600000000000004</v>
      </c>
      <c r="M718" s="35">
        <v>2.83</v>
      </c>
    </row>
    <row r="719" spans="1:13" x14ac:dyDescent="0.25">
      <c r="A719" s="83" t="s">
        <v>1325</v>
      </c>
      <c r="B719" s="35">
        <v>2.7199999999999998</v>
      </c>
      <c r="C719" s="35">
        <v>2.98</v>
      </c>
      <c r="D719" s="35">
        <v>2.4800000000000004</v>
      </c>
      <c r="E719" s="35">
        <v>2.12</v>
      </c>
      <c r="F719" s="35">
        <v>2.17</v>
      </c>
      <c r="G719" s="35">
        <v>1.9800000000000002</v>
      </c>
      <c r="H719" s="35">
        <v>1.7100000000000002</v>
      </c>
      <c r="I719" s="35">
        <v>1.4600000000000002</v>
      </c>
      <c r="J719" s="35">
        <v>1.6300000000000001</v>
      </c>
      <c r="K719" s="35">
        <v>1.9400000000000002</v>
      </c>
      <c r="L719" s="35">
        <v>2.4600000000000004</v>
      </c>
      <c r="M719" s="35">
        <v>2.83</v>
      </c>
    </row>
    <row r="720" spans="1:13" x14ac:dyDescent="0.25">
      <c r="A720" s="83" t="s">
        <v>1326</v>
      </c>
      <c r="B720" s="35">
        <v>0.54</v>
      </c>
      <c r="C720" s="35">
        <v>0.69000000000000006</v>
      </c>
      <c r="D720" s="35">
        <v>0.85000000000000009</v>
      </c>
      <c r="E720" s="35">
        <v>0.72000000000000008</v>
      </c>
      <c r="F720" s="35">
        <v>0.73000000000000009</v>
      </c>
      <c r="G720" s="35">
        <v>0.5</v>
      </c>
      <c r="H720" s="35">
        <v>0.39</v>
      </c>
      <c r="I720" s="35">
        <v>0.3</v>
      </c>
      <c r="J720" s="35">
        <v>0.35000000000000003</v>
      </c>
      <c r="K720" s="35">
        <v>0.39</v>
      </c>
      <c r="L720" s="35">
        <v>0.48</v>
      </c>
      <c r="M720" s="35">
        <v>0.59000000000000008</v>
      </c>
    </row>
    <row r="721" spans="1:13" x14ac:dyDescent="0.25">
      <c r="A721" s="83" t="s">
        <v>1327</v>
      </c>
      <c r="B721" s="35">
        <v>0.54</v>
      </c>
      <c r="C721" s="35">
        <v>0.54</v>
      </c>
      <c r="D721" s="35">
        <v>0.65000000000000013</v>
      </c>
      <c r="E721" s="35">
        <v>0.56000000000000005</v>
      </c>
      <c r="F721" s="35">
        <v>0.58000000000000007</v>
      </c>
      <c r="G721" s="35">
        <v>0.38000000000000006</v>
      </c>
      <c r="H721" s="35">
        <v>0.31</v>
      </c>
      <c r="I721" s="35">
        <v>0.24</v>
      </c>
      <c r="J721" s="35">
        <v>0.27</v>
      </c>
      <c r="K721" s="35">
        <v>0.31</v>
      </c>
      <c r="L721" s="35">
        <v>0.38000000000000006</v>
      </c>
      <c r="M721" s="35">
        <v>0.5</v>
      </c>
    </row>
    <row r="722" spans="1:13" x14ac:dyDescent="0.25">
      <c r="A722" s="83" t="s">
        <v>1328</v>
      </c>
      <c r="B722" s="35">
        <v>0</v>
      </c>
      <c r="C722" s="35">
        <v>0.63</v>
      </c>
      <c r="D722" s="35">
        <v>0.77</v>
      </c>
      <c r="E722" s="35">
        <v>0.68</v>
      </c>
      <c r="F722" s="35">
        <v>0.66000000000000014</v>
      </c>
      <c r="G722" s="35">
        <v>0.46000000000000008</v>
      </c>
      <c r="H722" s="35">
        <v>0.35000000000000003</v>
      </c>
      <c r="I722" s="35">
        <v>0.28000000000000003</v>
      </c>
      <c r="J722" s="35">
        <v>0.35000000000000003</v>
      </c>
      <c r="K722" s="35">
        <v>0.35000000000000003</v>
      </c>
      <c r="L722" s="35">
        <v>0.46000000000000008</v>
      </c>
      <c r="M722" s="35">
        <v>0.57000000000000006</v>
      </c>
    </row>
    <row r="723" spans="1:13" x14ac:dyDescent="0.25">
      <c r="A723" s="83" t="s">
        <v>1329</v>
      </c>
      <c r="B723" s="35">
        <v>0</v>
      </c>
      <c r="C723" s="35">
        <v>0.67</v>
      </c>
      <c r="D723" s="35">
        <v>0.81000000000000016</v>
      </c>
      <c r="E723" s="35">
        <v>0.72000000000000008</v>
      </c>
      <c r="F723" s="35">
        <v>0.7400000000000001</v>
      </c>
      <c r="G723" s="35">
        <v>0.48000000000000009</v>
      </c>
      <c r="H723" s="35">
        <v>0.35000000000000003</v>
      </c>
      <c r="I723" s="35">
        <v>0.28000000000000003</v>
      </c>
      <c r="J723" s="35">
        <v>0.35000000000000003</v>
      </c>
      <c r="K723" s="35">
        <v>0.42</v>
      </c>
      <c r="L723" s="35">
        <v>0.5</v>
      </c>
      <c r="M723" s="35">
        <v>0.59</v>
      </c>
    </row>
    <row r="724" spans="1:13" x14ac:dyDescent="0.25">
      <c r="A724" s="83" t="s">
        <v>1330</v>
      </c>
      <c r="B724" s="35">
        <v>0</v>
      </c>
      <c r="C724" s="35">
        <v>0.67</v>
      </c>
      <c r="D724" s="35">
        <v>0.81000000000000016</v>
      </c>
      <c r="E724" s="35">
        <v>0.72000000000000008</v>
      </c>
      <c r="F724" s="35">
        <v>0.7400000000000001</v>
      </c>
      <c r="G724" s="35">
        <v>0.48000000000000009</v>
      </c>
      <c r="H724" s="35">
        <v>0.35000000000000003</v>
      </c>
      <c r="I724" s="35">
        <v>0.28000000000000003</v>
      </c>
      <c r="J724" s="35">
        <v>0.35000000000000003</v>
      </c>
      <c r="K724" s="35">
        <v>0.42</v>
      </c>
      <c r="L724" s="35">
        <v>0.5</v>
      </c>
      <c r="M724" s="35">
        <v>0.59</v>
      </c>
    </row>
    <row r="725" spans="1:13" x14ac:dyDescent="0.25">
      <c r="A725" s="83" t="s">
        <v>1331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9.4599999999999973</v>
      </c>
      <c r="I725" s="35">
        <v>8.2200000000000006</v>
      </c>
      <c r="J725" s="35">
        <v>9.0300000000000011</v>
      </c>
      <c r="K725" s="35">
        <v>10.850000000000001</v>
      </c>
      <c r="L725" s="35">
        <v>13.1</v>
      </c>
      <c r="M725" s="35">
        <v>15.15</v>
      </c>
    </row>
    <row r="726" spans="1:13" x14ac:dyDescent="0.25">
      <c r="A726" s="83" t="s">
        <v>1332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1.4600000000000002</v>
      </c>
      <c r="J726" s="35">
        <v>1.6300000000000001</v>
      </c>
      <c r="K726" s="35">
        <v>1.9100000000000001</v>
      </c>
      <c r="L726" s="35">
        <v>2.4800000000000004</v>
      </c>
      <c r="M726" s="35">
        <v>2.8600000000000003</v>
      </c>
    </row>
    <row r="727" spans="1:13" x14ac:dyDescent="0.25">
      <c r="A727" s="83" t="s">
        <v>1333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35">
        <v>27.72</v>
      </c>
      <c r="J727" s="35">
        <v>30.380000000000003</v>
      </c>
      <c r="K727" s="35">
        <v>36.5</v>
      </c>
      <c r="L727" s="35">
        <v>44.1</v>
      </c>
      <c r="M727" s="35">
        <v>51.039999999999992</v>
      </c>
    </row>
    <row r="728" spans="1:13" x14ac:dyDescent="0.25">
      <c r="A728" s="83" t="s">
        <v>1334</v>
      </c>
      <c r="B728" s="35">
        <v>2.6999999999999997</v>
      </c>
      <c r="C728" s="35">
        <v>2.98</v>
      </c>
      <c r="D728" s="35">
        <v>2.4800000000000004</v>
      </c>
      <c r="E728" s="35">
        <v>2.12</v>
      </c>
      <c r="F728" s="35">
        <v>2.17</v>
      </c>
      <c r="G728" s="35">
        <v>1.9800000000000002</v>
      </c>
      <c r="H728" s="35">
        <v>1.7100000000000002</v>
      </c>
      <c r="I728" s="35">
        <v>1.4600000000000002</v>
      </c>
      <c r="J728" s="35">
        <v>1.6300000000000001</v>
      </c>
      <c r="K728" s="35">
        <v>1.9400000000000002</v>
      </c>
      <c r="L728" s="35">
        <v>2.4600000000000004</v>
      </c>
      <c r="M728" s="35">
        <v>2.83</v>
      </c>
    </row>
    <row r="729" spans="1:13" x14ac:dyDescent="0.25">
      <c r="A729" s="83" t="s">
        <v>1335</v>
      </c>
      <c r="B729" s="35">
        <v>0.64000000000000012</v>
      </c>
      <c r="C729" s="35">
        <v>0.67</v>
      </c>
      <c r="D729" s="35">
        <v>0.78000000000000014</v>
      </c>
      <c r="E729" s="35">
        <v>0.72000000000000008</v>
      </c>
      <c r="F729" s="35">
        <v>0.71000000000000008</v>
      </c>
      <c r="G729" s="35">
        <v>0.48000000000000009</v>
      </c>
      <c r="H729" s="35">
        <v>0.35000000000000003</v>
      </c>
      <c r="I729" s="35">
        <v>0.28000000000000003</v>
      </c>
      <c r="J729" s="35">
        <v>0.35000000000000003</v>
      </c>
      <c r="K729" s="35">
        <v>0.42</v>
      </c>
      <c r="L729" s="35">
        <v>0.5</v>
      </c>
      <c r="M729" s="35">
        <v>0.59</v>
      </c>
    </row>
    <row r="730" spans="1:13" x14ac:dyDescent="0.25">
      <c r="A730" s="83" t="s">
        <v>1336</v>
      </c>
      <c r="B730" s="35">
        <v>1.4600000000000002</v>
      </c>
      <c r="C730" s="35">
        <v>1.55</v>
      </c>
      <c r="D730" s="35">
        <v>1.9000000000000001</v>
      </c>
      <c r="E730" s="35">
        <v>1.6400000000000001</v>
      </c>
      <c r="F730" s="35">
        <v>1.6700000000000004</v>
      </c>
      <c r="G730" s="35">
        <v>1.1200000000000001</v>
      </c>
      <c r="H730" s="35">
        <v>0.89</v>
      </c>
      <c r="I730" s="35">
        <v>0.68</v>
      </c>
      <c r="J730" s="35">
        <v>0.81</v>
      </c>
      <c r="K730" s="35">
        <v>0.92</v>
      </c>
      <c r="L730" s="35">
        <v>1.1200000000000001</v>
      </c>
      <c r="M730" s="35">
        <v>1.36</v>
      </c>
    </row>
    <row r="731" spans="1:13" x14ac:dyDescent="0.25">
      <c r="A731" s="83" t="s">
        <v>1337</v>
      </c>
      <c r="B731" s="35">
        <v>0.72000000000000008</v>
      </c>
      <c r="C731" s="35">
        <v>1</v>
      </c>
      <c r="D731" s="35">
        <v>0.81000000000000016</v>
      </c>
      <c r="E731" s="35">
        <v>0.72000000000000008</v>
      </c>
      <c r="F731" s="35">
        <v>0.71000000000000008</v>
      </c>
      <c r="G731" s="35">
        <v>0.66</v>
      </c>
      <c r="H731" s="35">
        <v>0.55000000000000004</v>
      </c>
      <c r="I731" s="35">
        <v>0.48</v>
      </c>
      <c r="J731" s="35">
        <v>0.54</v>
      </c>
      <c r="K731" s="35">
        <v>0.62000000000000011</v>
      </c>
      <c r="L731" s="35">
        <v>0.82000000000000017</v>
      </c>
      <c r="M731" s="35">
        <v>0.36000000000000004</v>
      </c>
    </row>
    <row r="732" spans="1:13" x14ac:dyDescent="0.25">
      <c r="A732" s="83" t="s">
        <v>1338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83" t="s">
        <v>1339</v>
      </c>
      <c r="B733" s="35">
        <v>0.65000000000000013</v>
      </c>
      <c r="C733" s="35">
        <v>0.67</v>
      </c>
      <c r="D733" s="35">
        <v>0.81000000000000016</v>
      </c>
      <c r="E733" s="35">
        <v>0.72000000000000008</v>
      </c>
      <c r="F733" s="35">
        <v>0.7400000000000001</v>
      </c>
      <c r="G733" s="35">
        <v>0.48000000000000009</v>
      </c>
      <c r="H733" s="35">
        <v>0.35000000000000003</v>
      </c>
      <c r="I733" s="35">
        <v>0.28000000000000003</v>
      </c>
      <c r="J733" s="35">
        <v>0.35000000000000003</v>
      </c>
      <c r="K733" s="35">
        <v>0.42</v>
      </c>
      <c r="L733" s="35">
        <v>0.5</v>
      </c>
      <c r="M733" s="35">
        <v>0.59</v>
      </c>
    </row>
    <row r="734" spans="1:13" x14ac:dyDescent="0.25">
      <c r="A734" s="83" t="s">
        <v>1340</v>
      </c>
      <c r="B734" s="35">
        <v>0.66000000000000014</v>
      </c>
      <c r="C734" s="35">
        <v>0.67</v>
      </c>
      <c r="D734" s="35">
        <v>0.81000000000000016</v>
      </c>
      <c r="E734" s="35">
        <v>0.72000000000000008</v>
      </c>
      <c r="F734" s="35">
        <v>0.7400000000000001</v>
      </c>
      <c r="G734" s="35">
        <v>0.48000000000000009</v>
      </c>
      <c r="H734" s="35">
        <v>0.35000000000000003</v>
      </c>
      <c r="I734" s="35">
        <v>0.28000000000000003</v>
      </c>
      <c r="J734" s="35">
        <v>0.35000000000000003</v>
      </c>
      <c r="K734" s="35">
        <v>0.42</v>
      </c>
      <c r="L734" s="35">
        <v>0.5</v>
      </c>
      <c r="M734" s="35">
        <v>0.59</v>
      </c>
    </row>
    <row r="735" spans="1:13" x14ac:dyDescent="0.25">
      <c r="A735" s="83" t="s">
        <v>1341</v>
      </c>
      <c r="B735" s="35">
        <v>0.62</v>
      </c>
      <c r="C735" s="35">
        <v>0.66</v>
      </c>
      <c r="D735" s="35">
        <v>0.81</v>
      </c>
      <c r="E735" s="35">
        <v>0.72000000000000008</v>
      </c>
      <c r="F735" s="35">
        <v>0.73</v>
      </c>
      <c r="G735" s="35">
        <v>0.48</v>
      </c>
      <c r="H735" s="35">
        <v>0.39</v>
      </c>
      <c r="I735" s="35">
        <v>0.3</v>
      </c>
      <c r="J735" s="35">
        <v>0.35000000000000003</v>
      </c>
      <c r="K735" s="35">
        <v>0.39000000000000007</v>
      </c>
      <c r="L735" s="35">
        <v>0.5</v>
      </c>
      <c r="M735" s="35">
        <v>0.59000000000000008</v>
      </c>
    </row>
    <row r="736" spans="1:13" x14ac:dyDescent="0.25">
      <c r="A736" s="83" t="s">
        <v>1342</v>
      </c>
      <c r="B736" s="35">
        <v>1.94</v>
      </c>
      <c r="C736" s="35">
        <v>2.02</v>
      </c>
      <c r="D736" s="35">
        <v>2.4399999999999995</v>
      </c>
      <c r="E736" s="35">
        <v>2.12</v>
      </c>
      <c r="F736" s="35">
        <v>2.14</v>
      </c>
      <c r="G736" s="35">
        <v>1.4600000000000002</v>
      </c>
      <c r="H736" s="35">
        <v>1.1300000000000001</v>
      </c>
      <c r="I736" s="35">
        <v>0.87999999999999989</v>
      </c>
      <c r="J736" s="35">
        <v>1.01</v>
      </c>
      <c r="K736" s="35">
        <v>1.1700000000000002</v>
      </c>
      <c r="L736" s="35">
        <v>1.4600000000000002</v>
      </c>
      <c r="M736" s="35">
        <v>1.7900000000000003</v>
      </c>
    </row>
    <row r="737" spans="1:13" x14ac:dyDescent="0.25">
      <c r="A737" s="83" t="s">
        <v>1343</v>
      </c>
      <c r="B737" s="35">
        <v>0.62000000000000011</v>
      </c>
      <c r="C737" s="35">
        <v>0.66</v>
      </c>
      <c r="D737" s="35">
        <v>0.81</v>
      </c>
      <c r="E737" s="35">
        <v>0.72000000000000008</v>
      </c>
      <c r="F737" s="35">
        <v>0.73</v>
      </c>
      <c r="G737" s="35">
        <v>0.48</v>
      </c>
      <c r="H737" s="35">
        <v>0.39</v>
      </c>
      <c r="I737" s="35">
        <v>0.3</v>
      </c>
      <c r="J737" s="35">
        <v>0.35000000000000003</v>
      </c>
      <c r="K737" s="35">
        <v>0.39000000000000007</v>
      </c>
      <c r="L737" s="35">
        <v>0.48</v>
      </c>
      <c r="M737" s="35">
        <v>0.59000000000000008</v>
      </c>
    </row>
    <row r="738" spans="1:13" x14ac:dyDescent="0.25">
      <c r="A738" s="83" t="s">
        <v>1344</v>
      </c>
      <c r="B738" s="35">
        <v>0.91</v>
      </c>
      <c r="C738" s="35">
        <v>0.97000000000000008</v>
      </c>
      <c r="D738" s="35">
        <v>0.97</v>
      </c>
      <c r="E738" s="35">
        <v>0.76000000000000012</v>
      </c>
      <c r="F738" s="35">
        <v>0.82000000000000017</v>
      </c>
      <c r="G738" s="35">
        <v>0.68</v>
      </c>
      <c r="H738" s="35">
        <v>0.51</v>
      </c>
      <c r="I738" s="35">
        <v>0.43999999999999995</v>
      </c>
      <c r="J738" s="35">
        <v>0.46000000000000008</v>
      </c>
      <c r="K738" s="35">
        <v>0.63</v>
      </c>
      <c r="L738" s="35">
        <v>0.78000000000000014</v>
      </c>
      <c r="M738" s="35">
        <v>0.8899999999999999</v>
      </c>
    </row>
    <row r="739" spans="1:13" x14ac:dyDescent="0.25">
      <c r="A739" s="83" t="s">
        <v>1345</v>
      </c>
      <c r="B739" s="35">
        <v>0.73</v>
      </c>
      <c r="C739" s="35">
        <v>0.98</v>
      </c>
      <c r="D739" s="35">
        <v>0.98</v>
      </c>
      <c r="E739" s="35">
        <v>0.84000000000000008</v>
      </c>
      <c r="F739" s="35">
        <v>0.89</v>
      </c>
      <c r="G739" s="35">
        <v>0.72000000000000008</v>
      </c>
      <c r="H739" s="35">
        <v>0.55000000000000004</v>
      </c>
      <c r="I739" s="35">
        <v>0.48000000000000009</v>
      </c>
      <c r="J739" s="35">
        <v>0.5</v>
      </c>
      <c r="K739" s="35">
        <v>0.70000000000000007</v>
      </c>
      <c r="L739" s="35">
        <v>0.8600000000000001</v>
      </c>
      <c r="M739" s="35">
        <v>0.94000000000000017</v>
      </c>
    </row>
    <row r="740" spans="1:13" x14ac:dyDescent="0.25">
      <c r="A740" s="83" t="s">
        <v>1346</v>
      </c>
      <c r="B740" s="35">
        <v>2.2300000000000004</v>
      </c>
      <c r="C740" s="35">
        <v>2.36</v>
      </c>
      <c r="D740" s="35">
        <v>2.3900000000000006</v>
      </c>
      <c r="E740" s="35">
        <v>1.8400000000000003</v>
      </c>
      <c r="F740" s="35">
        <v>1.9400000000000002</v>
      </c>
      <c r="G740" s="35">
        <v>1.6000000000000003</v>
      </c>
      <c r="H740" s="35">
        <v>1.2400000000000002</v>
      </c>
      <c r="I740" s="35">
        <v>1.08</v>
      </c>
      <c r="J740" s="35">
        <v>1.1200000000000001</v>
      </c>
      <c r="K740" s="35">
        <v>1.5500000000000003</v>
      </c>
      <c r="L740" s="35">
        <v>1.8400000000000003</v>
      </c>
      <c r="M740" s="35">
        <v>2.17</v>
      </c>
    </row>
    <row r="741" spans="1:13" x14ac:dyDescent="0.25">
      <c r="A741" s="83" t="s">
        <v>1347</v>
      </c>
      <c r="B741" s="35">
        <v>1.01</v>
      </c>
      <c r="C741" s="35">
        <v>1.0900000000000001</v>
      </c>
      <c r="D741" s="35">
        <v>1.08</v>
      </c>
      <c r="E741" s="35">
        <v>0.88000000000000012</v>
      </c>
      <c r="F741" s="35">
        <v>0.97</v>
      </c>
      <c r="G741" s="35">
        <v>0.76000000000000012</v>
      </c>
      <c r="H741" s="35">
        <v>0.6100000000000001</v>
      </c>
      <c r="I741" s="35">
        <v>0.5</v>
      </c>
      <c r="J741" s="35">
        <v>0.54</v>
      </c>
      <c r="K741" s="35">
        <v>0.7400000000000001</v>
      </c>
      <c r="L741" s="35">
        <v>0.90000000000000013</v>
      </c>
      <c r="M741" s="35">
        <v>1.04</v>
      </c>
    </row>
    <row r="742" spans="1:13" x14ac:dyDescent="0.25">
      <c r="A742" s="83" t="s">
        <v>1348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0.04</v>
      </c>
      <c r="H742" s="35">
        <v>0</v>
      </c>
      <c r="I742" s="35">
        <v>0</v>
      </c>
      <c r="J742" s="35">
        <v>0</v>
      </c>
      <c r="K742" s="35">
        <v>0.03</v>
      </c>
      <c r="L742" s="35">
        <v>0.04</v>
      </c>
      <c r="M742" s="35">
        <v>0.04</v>
      </c>
    </row>
    <row r="743" spans="1:13" x14ac:dyDescent="0.25">
      <c r="A743" s="83" t="s">
        <v>1349</v>
      </c>
      <c r="B743" s="35">
        <v>0</v>
      </c>
      <c r="C743" s="35">
        <v>0</v>
      </c>
      <c r="D743" s="35">
        <v>0</v>
      </c>
      <c r="E743" s="35">
        <v>0</v>
      </c>
      <c r="F743" s="35">
        <v>0</v>
      </c>
      <c r="G743" s="35">
        <v>0.04</v>
      </c>
      <c r="H743" s="35">
        <v>0</v>
      </c>
      <c r="I743" s="35">
        <v>0</v>
      </c>
      <c r="J743" s="35">
        <v>0</v>
      </c>
      <c r="K743" s="35">
        <v>0.03</v>
      </c>
      <c r="L743" s="35">
        <v>0.04</v>
      </c>
      <c r="M743" s="35">
        <v>0.04</v>
      </c>
    </row>
    <row r="744" spans="1:13" x14ac:dyDescent="0.25">
      <c r="A744" s="83" t="s">
        <v>1350</v>
      </c>
      <c r="B744" s="35">
        <v>6.0000000000000005E-2</v>
      </c>
      <c r="C744" s="35">
        <v>6.9999999999999993E-2</v>
      </c>
      <c r="D744" s="35">
        <v>6.9999999999999993E-2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0.04</v>
      </c>
    </row>
    <row r="745" spans="1:13" x14ac:dyDescent="0.25">
      <c r="A745" s="83" t="s">
        <v>1351</v>
      </c>
      <c r="B745" s="35">
        <v>0.05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0.04</v>
      </c>
    </row>
    <row r="746" spans="1:13" x14ac:dyDescent="0.25">
      <c r="A746" s="83" t="s">
        <v>1352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0.04</v>
      </c>
      <c r="H746" s="35">
        <v>0</v>
      </c>
      <c r="I746" s="35">
        <v>0</v>
      </c>
      <c r="J746" s="35">
        <v>0</v>
      </c>
      <c r="K746" s="35">
        <v>0.03</v>
      </c>
      <c r="L746" s="35">
        <v>0.04</v>
      </c>
      <c r="M746" s="35">
        <v>0.04</v>
      </c>
    </row>
    <row r="747" spans="1:13" x14ac:dyDescent="0.25">
      <c r="A747" s="83" t="s">
        <v>1353</v>
      </c>
      <c r="B747" s="35">
        <v>0.96000000000000008</v>
      </c>
      <c r="C747" s="35">
        <v>1.08</v>
      </c>
      <c r="D747" s="35">
        <v>1.08</v>
      </c>
      <c r="E747" s="35">
        <v>0.88000000000000012</v>
      </c>
      <c r="F747" s="35">
        <v>0.96000000000000008</v>
      </c>
      <c r="G747" s="35">
        <v>0.78000000000000014</v>
      </c>
      <c r="H747" s="35">
        <v>0.59000000000000008</v>
      </c>
      <c r="I747" s="35">
        <v>0.54</v>
      </c>
      <c r="J747" s="35">
        <v>0.55000000000000004</v>
      </c>
      <c r="K747" s="35">
        <v>0.7400000000000001</v>
      </c>
      <c r="L747" s="35">
        <v>0.90000000000000013</v>
      </c>
      <c r="M747" s="35">
        <v>1.04</v>
      </c>
    </row>
    <row r="748" spans="1:13" x14ac:dyDescent="0.25">
      <c r="A748" s="83" t="s">
        <v>1354</v>
      </c>
      <c r="B748" s="35">
        <v>0.88000000000000012</v>
      </c>
      <c r="C748" s="35">
        <v>1.0900000000000001</v>
      </c>
      <c r="D748" s="35">
        <v>1.08</v>
      </c>
      <c r="E748" s="35">
        <v>0.88000000000000012</v>
      </c>
      <c r="F748" s="35">
        <v>0.97</v>
      </c>
      <c r="G748" s="35">
        <v>0.76000000000000012</v>
      </c>
      <c r="H748" s="35">
        <v>0.6100000000000001</v>
      </c>
      <c r="I748" s="35">
        <v>0.5</v>
      </c>
      <c r="J748" s="35">
        <v>0.54</v>
      </c>
      <c r="K748" s="35">
        <v>0.7400000000000001</v>
      </c>
      <c r="L748" s="35">
        <v>0.90000000000000013</v>
      </c>
      <c r="M748" s="35">
        <v>1.04</v>
      </c>
    </row>
    <row r="749" spans="1:13" x14ac:dyDescent="0.25">
      <c r="A749" s="83" t="s">
        <v>1355</v>
      </c>
      <c r="B749" s="35">
        <v>0.9900000000000001</v>
      </c>
      <c r="C749" s="35">
        <v>1.08</v>
      </c>
      <c r="D749" s="35">
        <v>1.08</v>
      </c>
      <c r="E749" s="35">
        <v>0.88000000000000012</v>
      </c>
      <c r="F749" s="35">
        <v>0.96000000000000008</v>
      </c>
      <c r="G749" s="35">
        <v>0.76000000000000012</v>
      </c>
      <c r="H749" s="35">
        <v>0.59000000000000008</v>
      </c>
      <c r="I749" s="35">
        <v>0.54</v>
      </c>
      <c r="J749" s="35">
        <v>0.55000000000000004</v>
      </c>
      <c r="K749" s="35">
        <v>0.7400000000000001</v>
      </c>
      <c r="L749" s="35">
        <v>0.90000000000000013</v>
      </c>
      <c r="M749" s="35">
        <v>1.04</v>
      </c>
    </row>
    <row r="750" spans="1:13" x14ac:dyDescent="0.25">
      <c r="A750" s="83" t="s">
        <v>1356</v>
      </c>
      <c r="B750" s="35">
        <v>0.61</v>
      </c>
      <c r="C750" s="35">
        <v>0.66</v>
      </c>
      <c r="D750" s="35">
        <v>0.82000000000000006</v>
      </c>
      <c r="E750" s="35">
        <v>0.68000000000000016</v>
      </c>
      <c r="F750" s="35">
        <v>0.73000000000000009</v>
      </c>
      <c r="G750" s="35">
        <v>0.48</v>
      </c>
      <c r="H750" s="35">
        <v>0.35000000000000003</v>
      </c>
      <c r="I750" s="35">
        <v>0.3</v>
      </c>
      <c r="J750" s="35">
        <v>0.34</v>
      </c>
      <c r="K750" s="35">
        <v>0.42</v>
      </c>
      <c r="L750" s="35">
        <v>0.48</v>
      </c>
      <c r="M750" s="35">
        <v>0.59000000000000008</v>
      </c>
    </row>
    <row r="751" spans="1:13" x14ac:dyDescent="0.25">
      <c r="A751" s="83" t="s">
        <v>1357</v>
      </c>
      <c r="B751" s="38">
        <v>2.15</v>
      </c>
      <c r="C751" s="38">
        <v>2.02</v>
      </c>
      <c r="D751" s="38">
        <v>2.1</v>
      </c>
      <c r="E751" s="38">
        <v>1.6400000000000003</v>
      </c>
      <c r="F751" s="38">
        <v>2.06</v>
      </c>
      <c r="G751" s="38">
        <v>1.7400000000000002</v>
      </c>
      <c r="H751" s="38">
        <v>1.5200000000000002</v>
      </c>
      <c r="I751" s="38">
        <v>1.3</v>
      </c>
      <c r="J751" s="38">
        <v>1.36</v>
      </c>
      <c r="K751" s="38">
        <v>1.7500000000000002</v>
      </c>
      <c r="L751" s="38">
        <v>2</v>
      </c>
      <c r="M751" s="35">
        <v>2.25</v>
      </c>
    </row>
    <row r="752" spans="1:13" x14ac:dyDescent="0.25">
      <c r="A752" s="83" t="s">
        <v>1358</v>
      </c>
      <c r="B752" s="38">
        <v>0.36</v>
      </c>
      <c r="C752" s="38">
        <v>0.43000000000000005</v>
      </c>
      <c r="D752" s="38">
        <v>0.43000000000000005</v>
      </c>
      <c r="E752" s="38">
        <v>0.4</v>
      </c>
      <c r="F752" s="38">
        <v>0.39</v>
      </c>
      <c r="G752" s="38">
        <v>0.30000000000000004</v>
      </c>
      <c r="H752" s="38">
        <v>0.27</v>
      </c>
      <c r="I752" s="38">
        <v>0.24000000000000005</v>
      </c>
      <c r="J752" s="38">
        <v>0.24000000000000005</v>
      </c>
      <c r="K752" s="38">
        <v>0.31000000000000005</v>
      </c>
      <c r="L752" s="38">
        <v>0.38000000000000006</v>
      </c>
      <c r="M752" s="35">
        <v>0.43000000000000005</v>
      </c>
    </row>
    <row r="753" spans="1:13" x14ac:dyDescent="0.25">
      <c r="A753" s="83" t="s">
        <v>1359</v>
      </c>
      <c r="B753" s="38">
        <v>0.47000000000000008</v>
      </c>
      <c r="C753" s="38">
        <v>0.45999999999999996</v>
      </c>
      <c r="D753" s="38">
        <v>0.47</v>
      </c>
      <c r="E753" s="38">
        <v>0.36000000000000004</v>
      </c>
      <c r="F753" s="38">
        <v>0.38000000000000006</v>
      </c>
      <c r="G753" s="38">
        <v>0.3</v>
      </c>
      <c r="H753" s="38">
        <v>0.26</v>
      </c>
      <c r="I753" s="38">
        <v>0.2</v>
      </c>
      <c r="J753" s="38">
        <v>0.2</v>
      </c>
      <c r="K753" s="38">
        <v>0.31</v>
      </c>
      <c r="L753" s="38">
        <v>0.36000000000000004</v>
      </c>
      <c r="M753" s="35">
        <v>0.45999999999999996</v>
      </c>
    </row>
    <row r="754" spans="1:13" x14ac:dyDescent="0.25">
      <c r="A754" s="83" t="s">
        <v>1360</v>
      </c>
      <c r="B754" s="38">
        <v>0.61</v>
      </c>
      <c r="C754" s="38">
        <v>0.65</v>
      </c>
      <c r="D754" s="38">
        <v>0.66000000000000014</v>
      </c>
      <c r="E754" s="38">
        <v>0.48000000000000009</v>
      </c>
      <c r="F754" s="38">
        <v>0.54</v>
      </c>
      <c r="G754" s="38">
        <v>0.46000000000000008</v>
      </c>
      <c r="H754" s="38">
        <v>0.34</v>
      </c>
      <c r="I754" s="38">
        <v>0.30000000000000004</v>
      </c>
      <c r="J754" s="38">
        <v>0.31000000000000005</v>
      </c>
      <c r="K754" s="38">
        <v>0.43000000000000005</v>
      </c>
      <c r="L754" s="38">
        <v>0.52</v>
      </c>
      <c r="M754" s="35">
        <v>0.61</v>
      </c>
    </row>
    <row r="755" spans="1:13" x14ac:dyDescent="0.25">
      <c r="A755" s="83" t="s">
        <v>1361</v>
      </c>
      <c r="B755" s="38">
        <v>0.63</v>
      </c>
      <c r="C755" s="38">
        <v>0.65</v>
      </c>
      <c r="D755" s="38">
        <v>0.66000000000000014</v>
      </c>
      <c r="E755" s="38">
        <v>0.48000000000000009</v>
      </c>
      <c r="F755" s="38">
        <v>0.54</v>
      </c>
      <c r="G755" s="38">
        <v>0.46000000000000008</v>
      </c>
      <c r="H755" s="38">
        <v>0.34</v>
      </c>
      <c r="I755" s="38">
        <v>0.30000000000000004</v>
      </c>
      <c r="J755" s="38">
        <v>0.31000000000000005</v>
      </c>
      <c r="K755" s="38">
        <v>0.43000000000000005</v>
      </c>
      <c r="L755" s="38">
        <v>0.52</v>
      </c>
      <c r="M755" s="35">
        <v>0.61</v>
      </c>
    </row>
    <row r="756" spans="1:13" x14ac:dyDescent="0.25">
      <c r="A756" s="83" t="s">
        <v>1362</v>
      </c>
      <c r="B756" s="38">
        <v>0.8600000000000001</v>
      </c>
      <c r="C756" s="38">
        <v>0.92</v>
      </c>
      <c r="D756" s="38">
        <v>0.90000000000000013</v>
      </c>
      <c r="E756" s="38">
        <v>0.72000000000000008</v>
      </c>
      <c r="F756" s="38">
        <v>0.78</v>
      </c>
      <c r="G756" s="38">
        <v>0.62000000000000011</v>
      </c>
      <c r="H756" s="38">
        <v>0.49</v>
      </c>
      <c r="I756" s="38">
        <v>0.40000000000000008</v>
      </c>
      <c r="J756" s="38">
        <v>0.43000000000000005</v>
      </c>
      <c r="K756" s="38">
        <v>0.6100000000000001</v>
      </c>
      <c r="L756" s="38">
        <v>0.70000000000000007</v>
      </c>
      <c r="M756" s="35">
        <v>0.85000000000000009</v>
      </c>
    </row>
    <row r="757" spans="1:13" x14ac:dyDescent="0.25">
      <c r="A757" s="83" t="s">
        <v>1363</v>
      </c>
      <c r="B757" s="38">
        <v>0.71000000000000008</v>
      </c>
      <c r="C757" s="38">
        <v>0.70000000000000007</v>
      </c>
      <c r="D757" s="38">
        <v>0.70000000000000007</v>
      </c>
      <c r="E757" s="38">
        <v>0.56000000000000005</v>
      </c>
      <c r="F757" s="38">
        <v>0.59</v>
      </c>
      <c r="G757" s="38">
        <v>0.45999999999999996</v>
      </c>
      <c r="H757" s="38">
        <v>0.35000000000000003</v>
      </c>
      <c r="I757" s="38">
        <v>0.32</v>
      </c>
      <c r="J757" s="38">
        <v>0.32</v>
      </c>
      <c r="K757" s="38">
        <v>0.47</v>
      </c>
      <c r="L757" s="38">
        <v>0.54</v>
      </c>
      <c r="M757" s="35">
        <v>0.63</v>
      </c>
    </row>
    <row r="758" spans="1:13" x14ac:dyDescent="0.25">
      <c r="A758" s="83" t="s">
        <v>1364</v>
      </c>
      <c r="B758" s="38">
        <v>0.76</v>
      </c>
      <c r="C758" s="38">
        <v>0.97</v>
      </c>
      <c r="D758" s="38">
        <v>1</v>
      </c>
      <c r="E758" s="38">
        <v>0.76000000000000012</v>
      </c>
      <c r="F758" s="38">
        <v>0.82000000000000006</v>
      </c>
      <c r="G758" s="38">
        <v>0.68</v>
      </c>
      <c r="H758" s="38">
        <v>0.51</v>
      </c>
      <c r="I758" s="38">
        <v>0.44000000000000006</v>
      </c>
      <c r="J758" s="38">
        <v>0.46000000000000008</v>
      </c>
      <c r="K758" s="38">
        <v>0.65000000000000013</v>
      </c>
      <c r="L758" s="38">
        <v>0.76000000000000012</v>
      </c>
      <c r="M758" s="35">
        <v>0.90000000000000013</v>
      </c>
    </row>
    <row r="759" spans="1:13" x14ac:dyDescent="0.25">
      <c r="A759" s="83" t="s">
        <v>1365</v>
      </c>
      <c r="B759" s="38">
        <v>0.97000000000000008</v>
      </c>
      <c r="C759" s="38">
        <v>1.01</v>
      </c>
      <c r="D759" s="38">
        <v>1.01</v>
      </c>
      <c r="E759" s="38">
        <v>0.8</v>
      </c>
      <c r="F759" s="38">
        <v>0.82000000000000006</v>
      </c>
      <c r="G759" s="38">
        <v>0.68</v>
      </c>
      <c r="H759" s="38">
        <v>0.54</v>
      </c>
      <c r="I759" s="38">
        <v>0.46000000000000008</v>
      </c>
      <c r="J759" s="38">
        <v>0.49</v>
      </c>
      <c r="K759" s="38">
        <v>0.65000000000000013</v>
      </c>
      <c r="L759" s="38">
        <v>0.8</v>
      </c>
      <c r="M759" s="35">
        <v>0.93000000000000016</v>
      </c>
    </row>
    <row r="760" spans="1:13" x14ac:dyDescent="0.25">
      <c r="A760" s="83" t="s">
        <v>1366</v>
      </c>
      <c r="B760" s="38">
        <v>0.85</v>
      </c>
      <c r="C760" s="38">
        <v>1</v>
      </c>
      <c r="D760" s="38">
        <v>1</v>
      </c>
      <c r="E760" s="38">
        <v>0.76000000000000012</v>
      </c>
      <c r="F760" s="38">
        <v>0.82000000000000006</v>
      </c>
      <c r="G760" s="38">
        <v>0.68</v>
      </c>
      <c r="H760" s="38">
        <v>0.54</v>
      </c>
      <c r="I760" s="38">
        <v>0.46000000000000008</v>
      </c>
      <c r="J760" s="38">
        <v>0.49</v>
      </c>
      <c r="K760" s="38">
        <v>0.65000000000000013</v>
      </c>
      <c r="L760" s="38">
        <v>0.8</v>
      </c>
      <c r="M760" s="35">
        <v>0.93000000000000016</v>
      </c>
    </row>
    <row r="761" spans="1:13" x14ac:dyDescent="0.25">
      <c r="A761" s="83" t="s">
        <v>1367</v>
      </c>
      <c r="B761" s="38">
        <v>0.96000000000000008</v>
      </c>
      <c r="C761" s="38">
        <v>1.01</v>
      </c>
      <c r="D761" s="38">
        <v>1</v>
      </c>
      <c r="E761" s="38">
        <v>0.76</v>
      </c>
      <c r="F761" s="38">
        <v>0.82000000000000006</v>
      </c>
      <c r="G761" s="38">
        <v>0.70000000000000007</v>
      </c>
      <c r="H761" s="38">
        <v>0.54</v>
      </c>
      <c r="I761" s="38">
        <v>0.46000000000000008</v>
      </c>
      <c r="J761" s="38">
        <v>0.47000000000000008</v>
      </c>
      <c r="K761" s="38">
        <v>0.66000000000000014</v>
      </c>
      <c r="L761" s="38">
        <v>0.80000000000000016</v>
      </c>
      <c r="M761" s="35">
        <v>0.92</v>
      </c>
    </row>
    <row r="762" spans="1:13" x14ac:dyDescent="0.25">
      <c r="A762" s="83" t="s">
        <v>1368</v>
      </c>
      <c r="B762" s="38">
        <v>0.9</v>
      </c>
      <c r="C762" s="38">
        <v>1</v>
      </c>
      <c r="D762" s="38">
        <v>1</v>
      </c>
      <c r="E762" s="38">
        <v>0.76000000000000012</v>
      </c>
      <c r="F762" s="38">
        <v>0.82000000000000006</v>
      </c>
      <c r="G762" s="38">
        <v>0.68</v>
      </c>
      <c r="H762" s="38">
        <v>0.54</v>
      </c>
      <c r="I762" s="38">
        <v>0.46000000000000008</v>
      </c>
      <c r="J762" s="38">
        <v>0.49</v>
      </c>
      <c r="K762" s="38">
        <v>0.65000000000000013</v>
      </c>
      <c r="L762" s="38">
        <v>0.8</v>
      </c>
      <c r="M762" s="35">
        <v>0.93000000000000016</v>
      </c>
    </row>
    <row r="763" spans="1:13" x14ac:dyDescent="0.25">
      <c r="A763" s="83" t="s">
        <v>1369</v>
      </c>
      <c r="B763" s="38">
        <v>2.33</v>
      </c>
      <c r="C763" s="38">
        <v>2.3199999999999998</v>
      </c>
      <c r="D763" s="38">
        <v>2.3600000000000003</v>
      </c>
      <c r="E763" s="38">
        <v>1.84</v>
      </c>
      <c r="F763" s="38">
        <v>1.9700000000000002</v>
      </c>
      <c r="G763" s="38">
        <v>1.62</v>
      </c>
      <c r="H763" s="38">
        <v>1.2400000000000002</v>
      </c>
      <c r="I763" s="38">
        <v>1.08</v>
      </c>
      <c r="J763" s="38">
        <v>1.1300000000000001</v>
      </c>
      <c r="K763" s="38">
        <v>1.5100000000000002</v>
      </c>
      <c r="L763" s="38">
        <v>1.8600000000000003</v>
      </c>
      <c r="M763" s="35">
        <v>2.17</v>
      </c>
    </row>
    <row r="764" spans="1:13" x14ac:dyDescent="0.25">
      <c r="A764" s="83" t="s">
        <v>1370</v>
      </c>
      <c r="B764" s="38">
        <v>1.2000000000000002</v>
      </c>
      <c r="C764" s="38">
        <v>1</v>
      </c>
      <c r="D764" s="38">
        <v>1</v>
      </c>
      <c r="E764" s="38">
        <v>0.76000000000000012</v>
      </c>
      <c r="F764" s="38">
        <v>0.82000000000000006</v>
      </c>
      <c r="G764" s="38">
        <v>0.68</v>
      </c>
      <c r="H764" s="38">
        <v>0.54</v>
      </c>
      <c r="I764" s="38">
        <v>0.46000000000000008</v>
      </c>
      <c r="J764" s="38">
        <v>0.49</v>
      </c>
      <c r="K764" s="38">
        <v>0.65000000000000013</v>
      </c>
      <c r="L764" s="38">
        <v>0.8</v>
      </c>
      <c r="M764" s="35">
        <v>0.93000000000000016</v>
      </c>
    </row>
    <row r="765" spans="1:13" x14ac:dyDescent="0.25">
      <c r="A765" s="83" t="s">
        <v>1371</v>
      </c>
      <c r="B765" s="38">
        <v>0.8</v>
      </c>
      <c r="C765" s="38">
        <v>0.81</v>
      </c>
      <c r="D765" s="38">
        <v>0.82000000000000017</v>
      </c>
      <c r="E765" s="38">
        <v>0.64000000000000012</v>
      </c>
      <c r="F765" s="38">
        <v>0.69000000000000006</v>
      </c>
      <c r="G765" s="38">
        <v>0.56000000000000005</v>
      </c>
      <c r="H765" s="38">
        <v>0.43000000000000005</v>
      </c>
      <c r="I765" s="38">
        <v>0.38000000000000006</v>
      </c>
      <c r="J765" s="38">
        <v>0.39000000000000007</v>
      </c>
      <c r="K765" s="38">
        <v>0.55000000000000004</v>
      </c>
      <c r="L765" s="38">
        <v>0.66</v>
      </c>
      <c r="M765" s="35">
        <v>0.77</v>
      </c>
    </row>
    <row r="766" spans="1:13" x14ac:dyDescent="0.25">
      <c r="A766" s="83" t="s">
        <v>1372</v>
      </c>
      <c r="B766" s="38">
        <v>0.98000000000000009</v>
      </c>
      <c r="C766" s="38">
        <v>1.01</v>
      </c>
      <c r="D766" s="38">
        <v>1</v>
      </c>
      <c r="E766" s="38">
        <v>0.76</v>
      </c>
      <c r="F766" s="38">
        <v>0.82000000000000006</v>
      </c>
      <c r="G766" s="38">
        <v>0.70000000000000007</v>
      </c>
      <c r="H766" s="38">
        <v>0.54</v>
      </c>
      <c r="I766" s="38">
        <v>0.46000000000000008</v>
      </c>
      <c r="J766" s="38">
        <v>0.47000000000000008</v>
      </c>
      <c r="K766" s="38">
        <v>0.66000000000000014</v>
      </c>
      <c r="L766" s="38">
        <v>0.80000000000000016</v>
      </c>
      <c r="M766" s="35">
        <v>0.92</v>
      </c>
    </row>
    <row r="767" spans="1:13" x14ac:dyDescent="0.25">
      <c r="A767" s="83" t="s">
        <v>1373</v>
      </c>
      <c r="B767" s="38">
        <v>0.9</v>
      </c>
      <c r="C767" s="38">
        <v>1</v>
      </c>
      <c r="D767" s="38">
        <v>1</v>
      </c>
      <c r="E767" s="38">
        <v>0.76000000000000012</v>
      </c>
      <c r="F767" s="38">
        <v>0.82000000000000006</v>
      </c>
      <c r="G767" s="38">
        <v>0.68</v>
      </c>
      <c r="H767" s="38">
        <v>0.54</v>
      </c>
      <c r="I767" s="38">
        <v>0.46000000000000008</v>
      </c>
      <c r="J767" s="38">
        <v>0.49</v>
      </c>
      <c r="K767" s="38">
        <v>0.65000000000000013</v>
      </c>
      <c r="L767" s="38">
        <v>0.8</v>
      </c>
      <c r="M767" s="35">
        <v>0.93000000000000016</v>
      </c>
    </row>
    <row r="768" spans="1:13" x14ac:dyDescent="0.25">
      <c r="A768" s="83" t="s">
        <v>1374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83" t="s">
        <v>1375</v>
      </c>
      <c r="B769" s="38">
        <v>0</v>
      </c>
      <c r="C769" s="38">
        <v>48.79</v>
      </c>
      <c r="D769" s="38">
        <v>49.52</v>
      </c>
      <c r="E769" s="38">
        <v>37.56</v>
      </c>
      <c r="F769" s="38">
        <v>45.65</v>
      </c>
      <c r="G769" s="38">
        <v>37.5</v>
      </c>
      <c r="H769" s="38">
        <v>32.01</v>
      </c>
      <c r="I769" s="38">
        <v>26.419999999999998</v>
      </c>
      <c r="J769" s="38">
        <v>28.949999999999996</v>
      </c>
      <c r="K769" s="38">
        <v>37.239999999999995</v>
      </c>
      <c r="L769" s="38">
        <v>43.1</v>
      </c>
      <c r="M769" s="35">
        <v>48.89</v>
      </c>
    </row>
    <row r="770" spans="1:13" x14ac:dyDescent="0.25">
      <c r="A770" s="83" t="s">
        <v>1376</v>
      </c>
      <c r="B770" s="38">
        <v>0.88</v>
      </c>
      <c r="C770" s="38">
        <v>1</v>
      </c>
      <c r="D770" s="38">
        <v>0.84000000000000008</v>
      </c>
      <c r="E770" s="38">
        <v>0.68</v>
      </c>
      <c r="F770" s="38">
        <v>0.70000000000000007</v>
      </c>
      <c r="G770" s="38">
        <v>0.64</v>
      </c>
      <c r="H770" s="38">
        <v>0.57000000000000006</v>
      </c>
      <c r="I770" s="38">
        <v>0.5</v>
      </c>
      <c r="J770" s="38">
        <v>0.54</v>
      </c>
      <c r="K770" s="38">
        <v>0.63000000000000012</v>
      </c>
      <c r="L770" s="38">
        <v>0.84000000000000019</v>
      </c>
      <c r="M770" s="35">
        <v>0.97</v>
      </c>
    </row>
    <row r="771" spans="1:13" x14ac:dyDescent="0.25">
      <c r="A771" s="83" t="s">
        <v>1377</v>
      </c>
      <c r="B771" s="38">
        <v>1.8700000000000003</v>
      </c>
      <c r="C771" s="38">
        <v>2.02</v>
      </c>
      <c r="D771" s="38">
        <v>2.4400000000000004</v>
      </c>
      <c r="E771" s="38">
        <v>2.12</v>
      </c>
      <c r="F771" s="38">
        <v>2.17</v>
      </c>
      <c r="G771" s="38">
        <v>1.4600000000000002</v>
      </c>
      <c r="H771" s="38">
        <v>1.1200000000000001</v>
      </c>
      <c r="I771" s="38">
        <v>0.85999999999999988</v>
      </c>
      <c r="J771" s="38">
        <v>1.02</v>
      </c>
      <c r="K771" s="38">
        <v>1.2</v>
      </c>
      <c r="L771" s="38">
        <v>1.4600000000000002</v>
      </c>
      <c r="M771" s="35">
        <v>1.79</v>
      </c>
    </row>
    <row r="772" spans="1:13" x14ac:dyDescent="0.25">
      <c r="A772" s="83" t="s">
        <v>1378</v>
      </c>
      <c r="B772" s="38">
        <v>0.63000000000000012</v>
      </c>
      <c r="C772" s="38">
        <v>0.67</v>
      </c>
      <c r="D772" s="38">
        <v>0.81000000000000016</v>
      </c>
      <c r="E772" s="38">
        <v>0.72000000000000008</v>
      </c>
      <c r="F772" s="38">
        <v>0.7400000000000001</v>
      </c>
      <c r="G772" s="38">
        <v>0.48000000000000009</v>
      </c>
      <c r="H772" s="38">
        <v>0.35000000000000003</v>
      </c>
      <c r="I772" s="38">
        <v>0.28000000000000003</v>
      </c>
      <c r="J772" s="38">
        <v>0.35000000000000003</v>
      </c>
      <c r="K772" s="38">
        <v>0.42</v>
      </c>
      <c r="L772" s="38">
        <v>0.5</v>
      </c>
      <c r="M772" s="35">
        <v>0.59</v>
      </c>
    </row>
    <row r="773" spans="1:13" x14ac:dyDescent="0.25">
      <c r="A773" s="83" t="s">
        <v>1379</v>
      </c>
      <c r="B773" s="38">
        <v>0.53</v>
      </c>
      <c r="C773" s="38">
        <v>0.51</v>
      </c>
      <c r="D773" s="38">
        <v>0.62000000000000011</v>
      </c>
      <c r="E773" s="38">
        <v>0.52</v>
      </c>
      <c r="F773" s="38">
        <v>0.54</v>
      </c>
      <c r="G773" s="38">
        <v>0.34</v>
      </c>
      <c r="H773" s="38">
        <v>0.28000000000000003</v>
      </c>
      <c r="I773" s="38">
        <v>0.24</v>
      </c>
      <c r="J773" s="38">
        <v>0.24000000000000005</v>
      </c>
      <c r="K773" s="38">
        <v>0.31</v>
      </c>
      <c r="L773" s="38">
        <v>0.36000000000000004</v>
      </c>
      <c r="M773" s="35">
        <v>0.42999999999999994</v>
      </c>
    </row>
    <row r="774" spans="1:13" x14ac:dyDescent="0.25">
      <c r="A774" s="83" t="s">
        <v>1380</v>
      </c>
      <c r="B774" s="38">
        <v>0.65000000000000013</v>
      </c>
      <c r="C774" s="38">
        <v>0.67</v>
      </c>
      <c r="D774" s="38">
        <v>0.80999999999999994</v>
      </c>
      <c r="E774" s="38">
        <v>0.72000000000000008</v>
      </c>
      <c r="F774" s="38">
        <v>0.70000000000000007</v>
      </c>
      <c r="G774" s="38">
        <v>0.45999999999999996</v>
      </c>
      <c r="H774" s="38">
        <v>0.38000000000000006</v>
      </c>
      <c r="I774" s="38">
        <v>0.3</v>
      </c>
      <c r="J774" s="38">
        <v>0.35000000000000003</v>
      </c>
      <c r="K774" s="38">
        <v>0.42</v>
      </c>
      <c r="L774" s="38">
        <v>0.48</v>
      </c>
      <c r="M774" s="35">
        <v>0.58000000000000007</v>
      </c>
    </row>
    <row r="775" spans="1:13" x14ac:dyDescent="0.25">
      <c r="A775" s="83" t="s">
        <v>1381</v>
      </c>
      <c r="B775" s="38">
        <v>0.35</v>
      </c>
      <c r="C775" s="38">
        <v>0.46000000000000008</v>
      </c>
      <c r="D775" s="38">
        <v>0.54</v>
      </c>
      <c r="E775" s="38">
        <v>0.48000000000000009</v>
      </c>
      <c r="F775" s="38">
        <v>0.49</v>
      </c>
      <c r="G775" s="38">
        <v>0.30000000000000004</v>
      </c>
      <c r="H775" s="38">
        <v>0.24000000000000005</v>
      </c>
      <c r="I775" s="38">
        <v>0.2</v>
      </c>
      <c r="J775" s="38">
        <v>0.23000000000000004</v>
      </c>
      <c r="K775" s="38">
        <v>0.27</v>
      </c>
      <c r="L775" s="38">
        <v>0.32000000000000006</v>
      </c>
      <c r="M775" s="35">
        <v>0.41000000000000003</v>
      </c>
    </row>
    <row r="776" spans="1:13" x14ac:dyDescent="0.25">
      <c r="A776" s="83" t="s">
        <v>1382</v>
      </c>
      <c r="B776" s="38">
        <v>1.62</v>
      </c>
      <c r="C776" s="38">
        <v>1.6700000000000002</v>
      </c>
      <c r="D776" s="38">
        <v>2.06</v>
      </c>
      <c r="E776" s="38">
        <v>1.76</v>
      </c>
      <c r="F776" s="38">
        <v>1.7800000000000002</v>
      </c>
      <c r="G776" s="38">
        <v>1.2000000000000002</v>
      </c>
      <c r="H776" s="38">
        <v>0.93</v>
      </c>
      <c r="I776" s="38">
        <v>0.7400000000000001</v>
      </c>
      <c r="J776" s="38">
        <v>0.88</v>
      </c>
      <c r="K776" s="38">
        <v>1.01</v>
      </c>
      <c r="L776" s="38">
        <v>1.2000000000000002</v>
      </c>
      <c r="M776" s="35">
        <v>1.4800000000000002</v>
      </c>
    </row>
    <row r="777" spans="1:13" x14ac:dyDescent="0.25">
      <c r="A777" s="83" t="s">
        <v>1383</v>
      </c>
      <c r="B777" s="38">
        <v>0.56000000000000005</v>
      </c>
      <c r="C777" s="38">
        <v>0.66</v>
      </c>
      <c r="D777" s="38">
        <v>0.54</v>
      </c>
      <c r="E777" s="38">
        <v>0.48000000000000009</v>
      </c>
      <c r="F777" s="38">
        <v>0.47000000000000008</v>
      </c>
      <c r="G777" s="38">
        <v>0.46000000000000008</v>
      </c>
      <c r="H777" s="38">
        <v>0.35000000000000003</v>
      </c>
      <c r="I777" s="38">
        <v>0.30000000000000004</v>
      </c>
      <c r="J777" s="38">
        <v>0.35000000000000003</v>
      </c>
      <c r="K777" s="38">
        <v>0.43000000000000005</v>
      </c>
      <c r="L777" s="38">
        <v>0.54</v>
      </c>
      <c r="M777" s="35">
        <v>0.65</v>
      </c>
    </row>
    <row r="778" spans="1:13" x14ac:dyDescent="0.25">
      <c r="A778" s="83" t="s">
        <v>1384</v>
      </c>
      <c r="B778" s="38">
        <v>0.66999999999999993</v>
      </c>
      <c r="C778" s="38">
        <v>0.70000000000000007</v>
      </c>
      <c r="D778" s="38">
        <v>0.85000000000000009</v>
      </c>
      <c r="E778" s="38">
        <v>0.72000000000000008</v>
      </c>
      <c r="F778" s="38">
        <v>0.73</v>
      </c>
      <c r="G778" s="38">
        <v>0.5</v>
      </c>
      <c r="H778" s="38">
        <v>0.39</v>
      </c>
      <c r="I778" s="38">
        <v>0.3</v>
      </c>
      <c r="J778" s="38">
        <v>0.35000000000000003</v>
      </c>
      <c r="K778" s="38">
        <v>0.39000000000000007</v>
      </c>
      <c r="L778" s="38">
        <v>0.5</v>
      </c>
      <c r="M778" s="35">
        <v>0.62000000000000011</v>
      </c>
    </row>
    <row r="779" spans="1:13" x14ac:dyDescent="0.25">
      <c r="A779" s="83" t="s">
        <v>1385</v>
      </c>
      <c r="B779" s="38">
        <v>0.9</v>
      </c>
      <c r="C779" s="38">
        <v>1.04</v>
      </c>
      <c r="D779" s="38">
        <v>0.82000000000000006</v>
      </c>
      <c r="E779" s="38">
        <v>0.72000000000000008</v>
      </c>
      <c r="F779" s="38">
        <v>0.73</v>
      </c>
      <c r="G779" s="38">
        <v>0.68</v>
      </c>
      <c r="H779" s="38">
        <v>0.58000000000000007</v>
      </c>
      <c r="I779" s="38">
        <v>0.5</v>
      </c>
      <c r="J779" s="38">
        <v>0.58000000000000007</v>
      </c>
      <c r="K779" s="38">
        <v>0.66</v>
      </c>
      <c r="L779" s="38">
        <v>0.82000000000000006</v>
      </c>
      <c r="M779" s="35">
        <v>0.97</v>
      </c>
    </row>
    <row r="780" spans="1:13" x14ac:dyDescent="0.25">
      <c r="A780" s="83" t="s">
        <v>1386</v>
      </c>
      <c r="B780" s="38">
        <v>0.90000000000000013</v>
      </c>
      <c r="C780" s="38">
        <v>1</v>
      </c>
      <c r="D780" s="38">
        <v>0.82000000000000006</v>
      </c>
      <c r="E780" s="38">
        <v>0.68000000000000016</v>
      </c>
      <c r="F780" s="38">
        <v>0.70000000000000007</v>
      </c>
      <c r="G780" s="38">
        <v>0.66000000000000014</v>
      </c>
      <c r="H780" s="38">
        <v>0.55000000000000004</v>
      </c>
      <c r="I780" s="38">
        <v>0.48</v>
      </c>
      <c r="J780" s="38">
        <v>0.55000000000000004</v>
      </c>
      <c r="K780" s="38">
        <v>0.66</v>
      </c>
      <c r="L780" s="38">
        <v>0.8</v>
      </c>
      <c r="M780" s="35">
        <v>0.94000000000000006</v>
      </c>
    </row>
    <row r="781" spans="1:13" x14ac:dyDescent="0.25">
      <c r="A781" s="83" t="s">
        <v>1387</v>
      </c>
      <c r="B781" s="38">
        <v>0.82000000000000006</v>
      </c>
      <c r="C781" s="38">
        <v>0.92</v>
      </c>
      <c r="D781" s="38">
        <v>0.90000000000000013</v>
      </c>
      <c r="E781" s="38">
        <v>0.68000000000000016</v>
      </c>
      <c r="F781" s="38">
        <v>0.74</v>
      </c>
      <c r="G781" s="38">
        <v>0.62000000000000011</v>
      </c>
      <c r="H781" s="38">
        <v>0.49</v>
      </c>
      <c r="I781" s="38">
        <v>0.40000000000000008</v>
      </c>
      <c r="J781" s="38">
        <v>0.4200000000000001</v>
      </c>
      <c r="K781" s="38">
        <v>0.6100000000000001</v>
      </c>
      <c r="L781" s="38">
        <v>0.70000000000000007</v>
      </c>
      <c r="M781" s="35">
        <v>0.84000000000000008</v>
      </c>
    </row>
    <row r="782" spans="1:13" x14ac:dyDescent="0.25">
      <c r="A782" s="83" t="s">
        <v>1388</v>
      </c>
      <c r="B782" s="38">
        <v>0.62</v>
      </c>
      <c r="C782" s="38">
        <v>0.66</v>
      </c>
      <c r="D782" s="38">
        <v>0.82000000000000006</v>
      </c>
      <c r="E782" s="38">
        <v>0.68000000000000016</v>
      </c>
      <c r="F782" s="38">
        <v>0.70000000000000007</v>
      </c>
      <c r="G782" s="38">
        <v>0.48</v>
      </c>
      <c r="H782" s="38">
        <v>0.36000000000000004</v>
      </c>
      <c r="I782" s="38">
        <v>0.3</v>
      </c>
      <c r="J782" s="38">
        <v>0.34</v>
      </c>
      <c r="K782" s="38">
        <v>0.42</v>
      </c>
      <c r="L782" s="38">
        <v>0.48</v>
      </c>
      <c r="M782" s="35">
        <v>0.59000000000000008</v>
      </c>
    </row>
    <row r="783" spans="1:13" x14ac:dyDescent="0.25">
      <c r="A783" s="83" t="s">
        <v>1389</v>
      </c>
      <c r="B783" s="38">
        <v>2.73</v>
      </c>
      <c r="C783" s="38">
        <v>3.0199999999999996</v>
      </c>
      <c r="D783" s="38">
        <v>2.52</v>
      </c>
      <c r="E783" s="38">
        <v>2.2000000000000002</v>
      </c>
      <c r="F783" s="38">
        <v>2.2100000000000004</v>
      </c>
      <c r="G783" s="38">
        <v>2.02</v>
      </c>
      <c r="H783" s="38">
        <v>1.7400000000000002</v>
      </c>
      <c r="I783" s="38">
        <v>1.5</v>
      </c>
      <c r="J783" s="38">
        <v>1.6700000000000002</v>
      </c>
      <c r="K783" s="38">
        <v>1.98</v>
      </c>
      <c r="L783" s="38">
        <v>2.5</v>
      </c>
      <c r="M783" s="35">
        <v>2.94</v>
      </c>
    </row>
    <row r="784" spans="1:13" x14ac:dyDescent="0.25">
      <c r="A784" s="83" t="s">
        <v>1390</v>
      </c>
      <c r="B784" s="38">
        <v>13.46</v>
      </c>
      <c r="C784" s="38">
        <v>12.709999999999997</v>
      </c>
      <c r="D784" s="38">
        <v>14.67</v>
      </c>
      <c r="E784" s="38">
        <v>13.439999999999998</v>
      </c>
      <c r="F784" s="38">
        <v>13.26</v>
      </c>
      <c r="G784" s="38">
        <v>10.760000000000002</v>
      </c>
      <c r="H784" s="38">
        <v>9.2999999999999989</v>
      </c>
      <c r="I784" s="38">
        <v>8.6399999999999988</v>
      </c>
      <c r="J784" s="38">
        <v>9.4600000000000009</v>
      </c>
      <c r="K784" s="38">
        <v>10.7</v>
      </c>
      <c r="L784" s="38">
        <v>12.86</v>
      </c>
      <c r="M784" s="35">
        <v>7.2399999999999993</v>
      </c>
    </row>
    <row r="785" spans="1:13" x14ac:dyDescent="0.25">
      <c r="A785" s="83" t="s">
        <v>1391</v>
      </c>
      <c r="B785" s="38">
        <v>1.5700000000000003</v>
      </c>
      <c r="C785" s="38">
        <v>1.62</v>
      </c>
      <c r="D785" s="38">
        <v>1.9400000000000002</v>
      </c>
      <c r="E785" s="38">
        <v>1.7200000000000004</v>
      </c>
      <c r="F785" s="38">
        <v>1.7000000000000002</v>
      </c>
      <c r="G785" s="38">
        <v>1.1600000000000001</v>
      </c>
      <c r="H785" s="38">
        <v>0.89</v>
      </c>
      <c r="I785" s="38">
        <v>0.70000000000000007</v>
      </c>
      <c r="J785" s="38">
        <v>0.82000000000000006</v>
      </c>
      <c r="K785" s="38">
        <v>0.94</v>
      </c>
      <c r="L785" s="38">
        <v>1.1600000000000001</v>
      </c>
      <c r="M785" s="35">
        <v>1.4300000000000002</v>
      </c>
    </row>
    <row r="786" spans="1:13" x14ac:dyDescent="0.25">
      <c r="A786" s="83" t="s">
        <v>1392</v>
      </c>
      <c r="B786" s="38">
        <v>0.66</v>
      </c>
      <c r="C786" s="38">
        <v>0.66</v>
      </c>
      <c r="D786" s="38">
        <v>0.82000000000000006</v>
      </c>
      <c r="E786" s="38">
        <v>0.68000000000000016</v>
      </c>
      <c r="F786" s="38">
        <v>0.70000000000000007</v>
      </c>
      <c r="G786" s="38">
        <v>0.48</v>
      </c>
      <c r="H786" s="38">
        <v>0.36000000000000004</v>
      </c>
      <c r="I786" s="38">
        <v>0.3</v>
      </c>
      <c r="J786" s="38">
        <v>0.34</v>
      </c>
      <c r="K786" s="38">
        <v>0.42</v>
      </c>
      <c r="L786" s="38">
        <v>0.48</v>
      </c>
      <c r="M786" s="35">
        <v>0.59000000000000008</v>
      </c>
    </row>
    <row r="787" spans="1:13" x14ac:dyDescent="0.25">
      <c r="A787" s="83" t="s">
        <v>1393</v>
      </c>
      <c r="B787" s="38">
        <v>0.88</v>
      </c>
      <c r="C787" s="38">
        <v>1</v>
      </c>
      <c r="D787" s="38">
        <v>1</v>
      </c>
      <c r="E787" s="38">
        <v>0.76000000000000012</v>
      </c>
      <c r="F787" s="38">
        <v>0.82000000000000006</v>
      </c>
      <c r="G787" s="38">
        <v>0.68</v>
      </c>
      <c r="H787" s="38">
        <v>0.54</v>
      </c>
      <c r="I787" s="38">
        <v>0.46000000000000008</v>
      </c>
      <c r="J787" s="38">
        <v>0.49</v>
      </c>
      <c r="K787" s="38">
        <v>0.65000000000000013</v>
      </c>
      <c r="L787" s="38">
        <v>0.8</v>
      </c>
      <c r="M787" s="35">
        <v>0.93000000000000016</v>
      </c>
    </row>
    <row r="788" spans="1:13" x14ac:dyDescent="0.25">
      <c r="A788" s="83" t="s">
        <v>1821</v>
      </c>
      <c r="B788" s="38">
        <v>0.52</v>
      </c>
      <c r="C788" s="38">
        <v>0.51</v>
      </c>
      <c r="D788" s="38">
        <v>0.62000000000000011</v>
      </c>
      <c r="E788" s="38">
        <v>0.52</v>
      </c>
      <c r="F788" s="38">
        <v>0.54</v>
      </c>
      <c r="G788" s="38">
        <v>0.34</v>
      </c>
      <c r="H788" s="38">
        <v>0.28000000000000003</v>
      </c>
      <c r="I788" s="38">
        <v>0.24</v>
      </c>
      <c r="J788" s="38">
        <v>0.24000000000000005</v>
      </c>
      <c r="K788" s="38">
        <v>0.31</v>
      </c>
      <c r="L788" s="38">
        <v>0.36000000000000004</v>
      </c>
      <c r="M788" s="35">
        <v>0.42999999999999994</v>
      </c>
    </row>
    <row r="789" spans="1:13" x14ac:dyDescent="0.25">
      <c r="A789" s="83" t="s">
        <v>1394</v>
      </c>
      <c r="B789" s="38">
        <v>0.62000000000000011</v>
      </c>
      <c r="C789" s="38">
        <v>0.65</v>
      </c>
      <c r="D789" s="38">
        <v>0.78000000000000014</v>
      </c>
      <c r="E789" s="38">
        <v>0.68000000000000016</v>
      </c>
      <c r="F789" s="38">
        <v>0.69000000000000006</v>
      </c>
      <c r="G789" s="38">
        <v>0.44000000000000006</v>
      </c>
      <c r="H789" s="38">
        <v>0.35000000000000003</v>
      </c>
      <c r="I789" s="38">
        <v>0.28000000000000003</v>
      </c>
      <c r="J789" s="38">
        <v>0.35000000000000003</v>
      </c>
      <c r="K789" s="38">
        <v>0.38000000000000006</v>
      </c>
      <c r="L789" s="38">
        <v>0.46</v>
      </c>
      <c r="M789" s="35">
        <v>0.55000000000000004</v>
      </c>
    </row>
    <row r="790" spans="1:13" x14ac:dyDescent="0.25">
      <c r="A790" s="83" t="s">
        <v>1395</v>
      </c>
      <c r="B790" s="38">
        <v>1.9100000000000001</v>
      </c>
      <c r="C790" s="38">
        <v>1.98</v>
      </c>
      <c r="D790" s="38">
        <v>1.9800000000000002</v>
      </c>
      <c r="E790" s="38">
        <v>1.5600000000000003</v>
      </c>
      <c r="F790" s="38">
        <v>1.6700000000000002</v>
      </c>
      <c r="G790" s="38">
        <v>1.3800000000000001</v>
      </c>
      <c r="H790" s="38">
        <v>1.05</v>
      </c>
      <c r="I790" s="38">
        <v>0.92000000000000015</v>
      </c>
      <c r="J790" s="38">
        <v>0.96</v>
      </c>
      <c r="K790" s="38">
        <v>1.2900000000000003</v>
      </c>
      <c r="L790" s="38">
        <v>1.58</v>
      </c>
      <c r="M790" s="35">
        <v>1.8600000000000003</v>
      </c>
    </row>
    <row r="791" spans="1:13" x14ac:dyDescent="0.25">
      <c r="A791" s="83" t="s">
        <v>1396</v>
      </c>
      <c r="B791" s="38">
        <v>2.86</v>
      </c>
      <c r="C791" s="38">
        <v>3.1799999999999997</v>
      </c>
      <c r="D791" s="38">
        <v>3.14</v>
      </c>
      <c r="E791" s="38">
        <v>2.52</v>
      </c>
      <c r="F791" s="38">
        <v>2.7200000000000006</v>
      </c>
      <c r="G791" s="38">
        <v>2.2200000000000002</v>
      </c>
      <c r="H791" s="38">
        <v>1.7000000000000004</v>
      </c>
      <c r="I791" s="38">
        <v>1.4600000000000002</v>
      </c>
      <c r="J791" s="38">
        <v>1.54</v>
      </c>
      <c r="K791" s="38">
        <v>2.1300000000000003</v>
      </c>
      <c r="L791" s="38">
        <v>2.5600000000000005</v>
      </c>
      <c r="M791" s="35">
        <v>3.0200000000000005</v>
      </c>
    </row>
    <row r="792" spans="1:13" x14ac:dyDescent="0.25">
      <c r="A792" s="83" t="s">
        <v>1397</v>
      </c>
      <c r="B792" s="38">
        <v>2.02</v>
      </c>
      <c r="C792" s="38">
        <v>1.98</v>
      </c>
      <c r="D792" s="38">
        <v>1.9800000000000002</v>
      </c>
      <c r="E792" s="38">
        <v>1.5600000000000003</v>
      </c>
      <c r="F792" s="38">
        <v>1.6700000000000002</v>
      </c>
      <c r="G792" s="38">
        <v>1.3800000000000001</v>
      </c>
      <c r="H792" s="38">
        <v>1.05</v>
      </c>
      <c r="I792" s="38">
        <v>0.92000000000000015</v>
      </c>
      <c r="J792" s="38">
        <v>0.96</v>
      </c>
      <c r="K792" s="38">
        <v>1.2900000000000003</v>
      </c>
      <c r="L792" s="38">
        <v>1.58</v>
      </c>
      <c r="M792" s="35">
        <v>1.8600000000000003</v>
      </c>
    </row>
    <row r="793" spans="1:13" x14ac:dyDescent="0.25">
      <c r="A793" s="83" t="s">
        <v>1398</v>
      </c>
      <c r="B793" s="38">
        <v>0.64000000000000012</v>
      </c>
      <c r="C793" s="38">
        <v>0.67</v>
      </c>
      <c r="D793" s="38">
        <v>0.81000000000000016</v>
      </c>
      <c r="E793" s="38">
        <v>0.72000000000000008</v>
      </c>
      <c r="F793" s="38">
        <v>0.7400000000000001</v>
      </c>
      <c r="G793" s="38">
        <v>0.48000000000000009</v>
      </c>
      <c r="H793" s="38">
        <v>0.35000000000000003</v>
      </c>
      <c r="I793" s="38">
        <v>0.28000000000000003</v>
      </c>
      <c r="J793" s="38">
        <v>0.35000000000000003</v>
      </c>
      <c r="K793" s="38">
        <v>0.42</v>
      </c>
      <c r="L793" s="38">
        <v>0.5</v>
      </c>
      <c r="M793" s="35">
        <v>0.59</v>
      </c>
    </row>
    <row r="794" spans="1:13" x14ac:dyDescent="0.25">
      <c r="A794" s="83" t="s">
        <v>1399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83" t="s">
        <v>1400</v>
      </c>
      <c r="B795" s="38">
        <v>1.2200000000000002</v>
      </c>
      <c r="C795" s="38">
        <v>1.28</v>
      </c>
      <c r="D795" s="38">
        <v>1.5800000000000003</v>
      </c>
      <c r="E795" s="38">
        <v>1.3200000000000003</v>
      </c>
      <c r="F795" s="38">
        <v>1.3900000000000001</v>
      </c>
      <c r="G795" s="38">
        <v>0.94</v>
      </c>
      <c r="H795" s="38">
        <v>0.73000000000000009</v>
      </c>
      <c r="I795" s="38">
        <v>0.54</v>
      </c>
      <c r="J795" s="38">
        <v>0.63000000000000012</v>
      </c>
      <c r="K795" s="38">
        <v>0.7400000000000001</v>
      </c>
      <c r="L795" s="38">
        <v>0.94000000000000006</v>
      </c>
      <c r="M795" s="35">
        <v>1.1499999999999999</v>
      </c>
    </row>
    <row r="796" spans="1:13" x14ac:dyDescent="0.25">
      <c r="A796" s="83" t="s">
        <v>1401</v>
      </c>
      <c r="B796" s="38">
        <v>0.63000000000000012</v>
      </c>
      <c r="C796" s="38">
        <v>0.67</v>
      </c>
      <c r="D796" s="38">
        <v>0.81000000000000016</v>
      </c>
      <c r="E796" s="38">
        <v>0.72000000000000008</v>
      </c>
      <c r="F796" s="38">
        <v>0.7400000000000001</v>
      </c>
      <c r="G796" s="38">
        <v>0.48000000000000009</v>
      </c>
      <c r="H796" s="38">
        <v>0.35000000000000003</v>
      </c>
      <c r="I796" s="38">
        <v>0.28000000000000003</v>
      </c>
      <c r="J796" s="38">
        <v>0.35000000000000003</v>
      </c>
      <c r="K796" s="38">
        <v>0.42</v>
      </c>
      <c r="L796" s="38">
        <v>0.5</v>
      </c>
      <c r="M796" s="35">
        <v>0.59</v>
      </c>
    </row>
    <row r="797" spans="1:13" x14ac:dyDescent="0.25">
      <c r="A797" s="83" t="s">
        <v>1402</v>
      </c>
      <c r="B797" s="38">
        <v>0.59000000000000008</v>
      </c>
      <c r="C797" s="38">
        <v>0.62</v>
      </c>
      <c r="D797" s="38">
        <v>0.7400000000000001</v>
      </c>
      <c r="E797" s="38">
        <v>0.68000000000000016</v>
      </c>
      <c r="F797" s="38">
        <v>0.65000000000000013</v>
      </c>
      <c r="G797" s="38">
        <v>0.42000000000000004</v>
      </c>
      <c r="H797" s="38">
        <v>0.35000000000000003</v>
      </c>
      <c r="I797" s="38">
        <v>0.26</v>
      </c>
      <c r="J797" s="38">
        <v>0.31</v>
      </c>
      <c r="K797" s="38">
        <v>0.35000000000000003</v>
      </c>
      <c r="L797" s="38">
        <v>0.44</v>
      </c>
      <c r="M797" s="35">
        <v>0.55000000000000004</v>
      </c>
    </row>
    <row r="798" spans="1:13" x14ac:dyDescent="0.25">
      <c r="A798" s="83" t="s">
        <v>1403</v>
      </c>
      <c r="B798" s="38">
        <v>1.6500000000000004</v>
      </c>
      <c r="C798" s="38">
        <v>1.6700000000000002</v>
      </c>
      <c r="D798" s="38">
        <v>1.9800000000000002</v>
      </c>
      <c r="E798" s="38">
        <v>1.76</v>
      </c>
      <c r="F798" s="38">
        <v>1.7400000000000004</v>
      </c>
      <c r="G798" s="38">
        <v>1.1800000000000002</v>
      </c>
      <c r="H798" s="38">
        <v>0.93</v>
      </c>
      <c r="I798" s="38">
        <v>0.7400000000000001</v>
      </c>
      <c r="J798" s="38">
        <v>0.82000000000000006</v>
      </c>
      <c r="K798" s="38">
        <v>1</v>
      </c>
      <c r="L798" s="38">
        <v>1.2000000000000002</v>
      </c>
      <c r="M798" s="35">
        <v>1.4700000000000002</v>
      </c>
    </row>
    <row r="799" spans="1:13" x14ac:dyDescent="0.25">
      <c r="A799" s="83" t="s">
        <v>1404</v>
      </c>
      <c r="B799" s="38">
        <v>0</v>
      </c>
      <c r="C799" s="38">
        <v>0.31</v>
      </c>
      <c r="D799" s="38">
        <v>0.27</v>
      </c>
      <c r="E799" s="38">
        <v>0.2</v>
      </c>
      <c r="F799" s="38">
        <v>0.23000000000000004</v>
      </c>
      <c r="G799" s="38">
        <v>0.22000000000000003</v>
      </c>
      <c r="H799" s="38">
        <v>0.19</v>
      </c>
      <c r="I799" s="38">
        <v>0.16</v>
      </c>
      <c r="J799" s="38">
        <v>0.16</v>
      </c>
      <c r="K799" s="38">
        <v>0.23000000000000004</v>
      </c>
      <c r="L799" s="38">
        <v>0.26</v>
      </c>
      <c r="M799" s="35">
        <v>0.28000000000000003</v>
      </c>
    </row>
    <row r="800" spans="1:13" x14ac:dyDescent="0.25">
      <c r="A800" s="83" t="s">
        <v>1405</v>
      </c>
      <c r="B800" s="38">
        <v>0.93</v>
      </c>
      <c r="C800" s="38">
        <v>0.97000000000000008</v>
      </c>
      <c r="D800" s="38">
        <v>0.97</v>
      </c>
      <c r="E800" s="38">
        <v>0.76000000000000012</v>
      </c>
      <c r="F800" s="38">
        <v>0.82000000000000017</v>
      </c>
      <c r="G800" s="38">
        <v>0.68</v>
      </c>
      <c r="H800" s="38">
        <v>0.51</v>
      </c>
      <c r="I800" s="38">
        <v>0.43999999999999995</v>
      </c>
      <c r="J800" s="38">
        <v>0.46000000000000008</v>
      </c>
      <c r="K800" s="38">
        <v>0.63</v>
      </c>
      <c r="L800" s="38">
        <v>0.78000000000000014</v>
      </c>
      <c r="M800" s="35">
        <v>0.8899999999999999</v>
      </c>
    </row>
    <row r="801" spans="1:13" x14ac:dyDescent="0.25">
      <c r="A801" s="83" t="s">
        <v>1406</v>
      </c>
      <c r="B801" s="38">
        <v>30.240000000000002</v>
      </c>
      <c r="C801" s="38">
        <v>30.53</v>
      </c>
      <c r="D801" s="38">
        <v>28.819999999999997</v>
      </c>
      <c r="E801" s="38">
        <v>24.880000000000003</v>
      </c>
      <c r="F801" s="38">
        <v>25.11</v>
      </c>
      <c r="G801" s="38">
        <v>20.92</v>
      </c>
      <c r="H801" s="38">
        <v>18.07</v>
      </c>
      <c r="I801" s="38">
        <v>15.719999999999999</v>
      </c>
      <c r="J801" s="38">
        <v>17.23</v>
      </c>
      <c r="K801" s="38">
        <v>20.689999999999998</v>
      </c>
      <c r="L801" s="38">
        <v>24.980000000000004</v>
      </c>
      <c r="M801" s="35">
        <v>28.910000000000004</v>
      </c>
    </row>
    <row r="802" spans="1:13" x14ac:dyDescent="0.25">
      <c r="A802" s="83" t="s">
        <v>1407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83" t="s">
        <v>2240</v>
      </c>
      <c r="B803" s="38">
        <v>20.589999999999996</v>
      </c>
      <c r="C803" s="38">
        <v>21.15</v>
      </c>
      <c r="D803" s="38">
        <v>19.959999999999997</v>
      </c>
      <c r="E803" s="38">
        <v>17.239999999999998</v>
      </c>
      <c r="F803" s="38">
        <v>17.360000000000003</v>
      </c>
      <c r="G803" s="38">
        <v>14.48</v>
      </c>
      <c r="H803" s="38">
        <v>12.52</v>
      </c>
      <c r="I803" s="38">
        <v>10.879999999999999</v>
      </c>
      <c r="J803" s="38">
        <v>11.9</v>
      </c>
      <c r="K803" s="38">
        <v>14.3</v>
      </c>
      <c r="L803" s="38">
        <v>17.299999999999997</v>
      </c>
      <c r="M803" s="35">
        <v>20</v>
      </c>
    </row>
    <row r="804" spans="1:13" x14ac:dyDescent="0.25">
      <c r="A804" s="83" t="s">
        <v>1408</v>
      </c>
      <c r="B804" s="38">
        <v>1.35</v>
      </c>
      <c r="C804" s="38">
        <v>1.7800000000000002</v>
      </c>
      <c r="D804" s="38">
        <v>2.17</v>
      </c>
      <c r="E804" s="38">
        <v>1.8400000000000003</v>
      </c>
      <c r="F804" s="38">
        <v>1.9000000000000004</v>
      </c>
      <c r="G804" s="38">
        <v>1.2800000000000002</v>
      </c>
      <c r="H804" s="38">
        <v>0.97</v>
      </c>
      <c r="I804" s="38">
        <v>0.78000000000000014</v>
      </c>
      <c r="J804" s="38">
        <v>0.90000000000000013</v>
      </c>
      <c r="K804" s="38">
        <v>1.05</v>
      </c>
      <c r="L804" s="38">
        <v>1.2800000000000002</v>
      </c>
      <c r="M804" s="35">
        <v>1.5500000000000003</v>
      </c>
    </row>
    <row r="805" spans="1:13" x14ac:dyDescent="0.25">
      <c r="A805" s="83" t="s">
        <v>1409</v>
      </c>
      <c r="B805" s="38">
        <v>0</v>
      </c>
      <c r="C805" s="38">
        <v>41.46</v>
      </c>
      <c r="D805" s="38">
        <v>39.110000000000007</v>
      </c>
      <c r="E805" s="38">
        <v>33.76</v>
      </c>
      <c r="F805" s="38">
        <v>34.06</v>
      </c>
      <c r="G805" s="38">
        <v>28.380000000000003</v>
      </c>
      <c r="H805" s="38">
        <v>24.560000000000002</v>
      </c>
      <c r="I805" s="38">
        <v>21.34</v>
      </c>
      <c r="J805" s="38">
        <v>23.37</v>
      </c>
      <c r="K805" s="38">
        <v>28.09</v>
      </c>
      <c r="L805" s="38">
        <v>33.919999999999995</v>
      </c>
      <c r="M805" s="35">
        <v>29.759999999999998</v>
      </c>
    </row>
    <row r="806" spans="1:13" x14ac:dyDescent="0.25">
      <c r="A806" s="83" t="s">
        <v>1410</v>
      </c>
      <c r="B806" s="38">
        <v>0.58000000000000007</v>
      </c>
      <c r="C806" s="38">
        <v>0.66</v>
      </c>
      <c r="D806" s="38">
        <v>0.81</v>
      </c>
      <c r="E806" s="38">
        <v>0.72000000000000008</v>
      </c>
      <c r="F806" s="38">
        <v>0.73</v>
      </c>
      <c r="G806" s="38">
        <v>0.48</v>
      </c>
      <c r="H806" s="38">
        <v>0.39</v>
      </c>
      <c r="I806" s="38">
        <v>0.3</v>
      </c>
      <c r="J806" s="38">
        <v>0.35000000000000003</v>
      </c>
      <c r="K806" s="38">
        <v>0.39000000000000007</v>
      </c>
      <c r="L806" s="38">
        <v>0.5</v>
      </c>
      <c r="M806" s="35">
        <v>0.47</v>
      </c>
    </row>
    <row r="807" spans="1:13" x14ac:dyDescent="0.25">
      <c r="A807" s="83" t="s">
        <v>1411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83" t="s">
        <v>1412</v>
      </c>
      <c r="B808" s="38">
        <v>0.58000000000000007</v>
      </c>
      <c r="C808" s="38">
        <v>0.63</v>
      </c>
      <c r="D808" s="38">
        <v>0.77</v>
      </c>
      <c r="E808" s="38">
        <v>0.68</v>
      </c>
      <c r="F808" s="38">
        <v>0.66000000000000014</v>
      </c>
      <c r="G808" s="38">
        <v>0.46000000000000008</v>
      </c>
      <c r="H808" s="38">
        <v>0.35000000000000003</v>
      </c>
      <c r="I808" s="38">
        <v>0.28000000000000003</v>
      </c>
      <c r="J808" s="38">
        <v>0.35000000000000003</v>
      </c>
      <c r="K808" s="38">
        <v>0.35000000000000003</v>
      </c>
      <c r="L808" s="38">
        <v>0.46000000000000008</v>
      </c>
      <c r="M808" s="35">
        <v>0.57000000000000006</v>
      </c>
    </row>
    <row r="809" spans="1:13" x14ac:dyDescent="0.25">
      <c r="A809" s="83" t="s">
        <v>1413</v>
      </c>
      <c r="B809" s="38">
        <v>0.60000000000000009</v>
      </c>
      <c r="C809" s="38">
        <v>0.66</v>
      </c>
      <c r="D809" s="38">
        <v>0.81</v>
      </c>
      <c r="E809" s="38">
        <v>0.72000000000000008</v>
      </c>
      <c r="F809" s="38">
        <v>0.73</v>
      </c>
      <c r="G809" s="38">
        <v>0.48</v>
      </c>
      <c r="H809" s="38">
        <v>0.39</v>
      </c>
      <c r="I809" s="38">
        <v>0.3</v>
      </c>
      <c r="J809" s="38">
        <v>0.35000000000000003</v>
      </c>
      <c r="K809" s="38">
        <v>0.39000000000000007</v>
      </c>
      <c r="L809" s="38">
        <v>0.5</v>
      </c>
      <c r="M809" s="35">
        <v>0.59000000000000008</v>
      </c>
    </row>
    <row r="810" spans="1:13" x14ac:dyDescent="0.25">
      <c r="A810" s="83" t="s">
        <v>1414</v>
      </c>
      <c r="B810" s="38">
        <v>0.54</v>
      </c>
      <c r="C810" s="38">
        <v>0.63</v>
      </c>
      <c r="D810" s="38">
        <v>0.77</v>
      </c>
      <c r="E810" s="38">
        <v>0.68</v>
      </c>
      <c r="F810" s="38">
        <v>0.66000000000000014</v>
      </c>
      <c r="G810" s="38">
        <v>0.46000000000000008</v>
      </c>
      <c r="H810" s="38">
        <v>0.35000000000000003</v>
      </c>
      <c r="I810" s="38">
        <v>0.28000000000000003</v>
      </c>
      <c r="J810" s="38">
        <v>0.35000000000000003</v>
      </c>
      <c r="K810" s="38">
        <v>0.35000000000000003</v>
      </c>
      <c r="L810" s="38">
        <v>0.46000000000000008</v>
      </c>
      <c r="M810" s="35">
        <v>0.57000000000000006</v>
      </c>
    </row>
    <row r="811" spans="1:13" x14ac:dyDescent="0.25">
      <c r="A811" s="83" t="s">
        <v>1415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0</v>
      </c>
    </row>
    <row r="812" spans="1:13" x14ac:dyDescent="0.25">
      <c r="A812" s="83" t="s">
        <v>1416</v>
      </c>
      <c r="B812" s="38">
        <v>0.62000000000000011</v>
      </c>
      <c r="C812" s="38">
        <v>0.66</v>
      </c>
      <c r="D812" s="38">
        <v>0.81</v>
      </c>
      <c r="E812" s="38">
        <v>0.72000000000000008</v>
      </c>
      <c r="F812" s="38">
        <v>0.73</v>
      </c>
      <c r="G812" s="38">
        <v>0.48</v>
      </c>
      <c r="H812" s="38">
        <v>0.39</v>
      </c>
      <c r="I812" s="38">
        <v>0.3</v>
      </c>
      <c r="J812" s="38">
        <v>0.35000000000000003</v>
      </c>
      <c r="K812" s="38">
        <v>0.39000000000000007</v>
      </c>
      <c r="L812" s="38">
        <v>0.5</v>
      </c>
      <c r="M812" s="35">
        <v>0.59000000000000008</v>
      </c>
    </row>
    <row r="813" spans="1:13" x14ac:dyDescent="0.25">
      <c r="A813" s="83" t="s">
        <v>1417</v>
      </c>
      <c r="B813" s="38">
        <v>1.9500000000000002</v>
      </c>
      <c r="C813" s="38">
        <v>2.0499999999999998</v>
      </c>
      <c r="D813" s="38">
        <v>2.4799999999999995</v>
      </c>
      <c r="E813" s="38">
        <v>2.12</v>
      </c>
      <c r="F813" s="38">
        <v>2.17</v>
      </c>
      <c r="G813" s="38">
        <v>1.4600000000000002</v>
      </c>
      <c r="H813" s="38">
        <v>1.1200000000000001</v>
      </c>
      <c r="I813" s="38">
        <v>0.88</v>
      </c>
      <c r="J813" s="38">
        <v>1.01</v>
      </c>
      <c r="K813" s="38">
        <v>1.2000000000000002</v>
      </c>
      <c r="L813" s="38">
        <v>1.4800000000000002</v>
      </c>
      <c r="M813" s="35">
        <v>1.82</v>
      </c>
    </row>
    <row r="814" spans="1:13" x14ac:dyDescent="0.25">
      <c r="A814" s="83" t="s">
        <v>1418</v>
      </c>
      <c r="B814" s="38">
        <v>0.61</v>
      </c>
      <c r="C814" s="38">
        <v>0.66</v>
      </c>
      <c r="D814" s="38">
        <v>0.82000000000000006</v>
      </c>
      <c r="E814" s="38">
        <v>0.68000000000000016</v>
      </c>
      <c r="F814" s="38">
        <v>0.70000000000000007</v>
      </c>
      <c r="G814" s="38">
        <v>0.48</v>
      </c>
      <c r="H814" s="38">
        <v>0.36000000000000004</v>
      </c>
      <c r="I814" s="38">
        <v>0.3</v>
      </c>
      <c r="J814" s="38">
        <v>0.34</v>
      </c>
      <c r="K814" s="38">
        <v>0.42</v>
      </c>
      <c r="L814" s="38">
        <v>0.48</v>
      </c>
      <c r="M814" s="35">
        <v>0.59000000000000008</v>
      </c>
    </row>
    <row r="815" spans="1:13" x14ac:dyDescent="0.25">
      <c r="A815" s="83" t="s">
        <v>1419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0.04</v>
      </c>
      <c r="H815" s="38">
        <v>0.03</v>
      </c>
      <c r="I815" s="38">
        <v>0</v>
      </c>
      <c r="J815" s="38">
        <v>0.03</v>
      </c>
      <c r="K815" s="38">
        <v>0.04</v>
      </c>
      <c r="L815" s="38">
        <v>0.04</v>
      </c>
      <c r="M815" s="35">
        <v>0.04</v>
      </c>
    </row>
    <row r="816" spans="1:13" x14ac:dyDescent="0.25">
      <c r="A816" s="83" t="s">
        <v>1420</v>
      </c>
      <c r="B816" s="38">
        <v>0.55000000000000004</v>
      </c>
      <c r="C816" s="38">
        <v>0.53</v>
      </c>
      <c r="D816" s="38">
        <v>0.53</v>
      </c>
      <c r="E816" s="38">
        <v>0.48000000000000009</v>
      </c>
      <c r="F816" s="38">
        <v>0.51</v>
      </c>
      <c r="G816" s="38">
        <v>0.5</v>
      </c>
      <c r="H816" s="38">
        <v>0.47000000000000008</v>
      </c>
      <c r="I816" s="38">
        <v>0.44</v>
      </c>
      <c r="J816" s="38">
        <v>0.47</v>
      </c>
      <c r="K816" s="38">
        <v>0.47000000000000008</v>
      </c>
      <c r="L816" s="38">
        <v>0.48</v>
      </c>
      <c r="M816" s="35">
        <v>0.53</v>
      </c>
    </row>
    <row r="817" spans="1:13" x14ac:dyDescent="0.25">
      <c r="A817" s="83" t="s">
        <v>1421</v>
      </c>
      <c r="B817" s="38">
        <v>1.8900000000000001</v>
      </c>
      <c r="C817" s="38">
        <v>2.0599999999999996</v>
      </c>
      <c r="D817" s="38">
        <v>2.5099999999999998</v>
      </c>
      <c r="E817" s="38">
        <v>2.2000000000000002</v>
      </c>
      <c r="F817" s="38">
        <v>2.21</v>
      </c>
      <c r="G817" s="38">
        <v>1.48</v>
      </c>
      <c r="H817" s="38">
        <v>1.1300000000000001</v>
      </c>
      <c r="I817" s="38">
        <v>0.89999999999999991</v>
      </c>
      <c r="J817" s="38">
        <v>1.08</v>
      </c>
      <c r="K817" s="38">
        <v>1.2</v>
      </c>
      <c r="L817" s="38">
        <v>1.5000000000000002</v>
      </c>
      <c r="M817" s="35">
        <v>1.8200000000000003</v>
      </c>
    </row>
    <row r="818" spans="1:13" x14ac:dyDescent="0.25">
      <c r="A818" s="83" t="s">
        <v>1422</v>
      </c>
      <c r="B818" s="38">
        <v>0.34</v>
      </c>
      <c r="C818" s="38">
        <v>0.26</v>
      </c>
      <c r="D818" s="38">
        <v>0.26</v>
      </c>
      <c r="E818" s="38">
        <v>0.2</v>
      </c>
      <c r="F818" s="38">
        <v>0.23000000000000004</v>
      </c>
      <c r="G818" s="38">
        <v>0.24000000000000005</v>
      </c>
      <c r="H818" s="38">
        <v>0.23000000000000004</v>
      </c>
      <c r="I818" s="38">
        <v>0.26</v>
      </c>
      <c r="J818" s="38">
        <v>0.23000000000000004</v>
      </c>
      <c r="K818" s="38">
        <v>0.26</v>
      </c>
      <c r="L818" s="38">
        <v>0.22000000000000003</v>
      </c>
      <c r="M818" s="35">
        <v>0.27</v>
      </c>
    </row>
    <row r="819" spans="1:13" x14ac:dyDescent="0.25">
      <c r="A819" s="83" t="s">
        <v>1423</v>
      </c>
      <c r="B819" s="38">
        <v>2.2499999999999996</v>
      </c>
      <c r="C819" s="38">
        <v>2.8600000000000003</v>
      </c>
      <c r="D819" s="38">
        <v>2.36</v>
      </c>
      <c r="E819" s="38">
        <v>2.04</v>
      </c>
      <c r="F819" s="38">
        <v>2.0499999999999998</v>
      </c>
      <c r="G819" s="38">
        <v>1.9</v>
      </c>
      <c r="H819" s="38">
        <v>1.6300000000000001</v>
      </c>
      <c r="I819" s="38">
        <v>1.4000000000000001</v>
      </c>
      <c r="J819" s="38">
        <v>1.55</v>
      </c>
      <c r="K819" s="38">
        <v>1.8300000000000003</v>
      </c>
      <c r="L819" s="38">
        <v>2.3200000000000003</v>
      </c>
      <c r="M819" s="35">
        <v>2.75</v>
      </c>
    </row>
    <row r="820" spans="1:13" x14ac:dyDescent="0.25">
      <c r="A820" s="83" t="s">
        <v>1424</v>
      </c>
      <c r="B820" s="38">
        <v>0</v>
      </c>
      <c r="C820" s="38">
        <v>0.70000000000000007</v>
      </c>
      <c r="D820" s="38">
        <v>0.82000000000000006</v>
      </c>
      <c r="E820" s="38">
        <v>0.72000000000000008</v>
      </c>
      <c r="F820" s="38">
        <v>0.73</v>
      </c>
      <c r="G820" s="38">
        <v>0.5</v>
      </c>
      <c r="H820" s="38">
        <v>0.39</v>
      </c>
      <c r="I820" s="38">
        <v>0.3</v>
      </c>
      <c r="J820" s="38">
        <v>0.35000000000000003</v>
      </c>
      <c r="K820" s="38">
        <v>0.42</v>
      </c>
      <c r="L820" s="38">
        <v>0.5</v>
      </c>
      <c r="M820" s="35">
        <v>0.62</v>
      </c>
    </row>
    <row r="821" spans="1:13" x14ac:dyDescent="0.25">
      <c r="A821" s="83" t="s">
        <v>1425</v>
      </c>
      <c r="B821" s="38">
        <v>2.88</v>
      </c>
      <c r="C821" s="38">
        <v>15.26</v>
      </c>
      <c r="D821" s="38">
        <v>14.379999999999999</v>
      </c>
      <c r="E821" s="38">
        <v>12.400000000000002</v>
      </c>
      <c r="F821" s="38">
        <v>12.519999999999998</v>
      </c>
      <c r="G821" s="38">
        <v>10.44</v>
      </c>
      <c r="H821" s="38">
        <v>9.02</v>
      </c>
      <c r="I821" s="38">
        <v>7.84</v>
      </c>
      <c r="J821" s="38">
        <v>8.6</v>
      </c>
      <c r="K821" s="38">
        <v>10.31</v>
      </c>
      <c r="L821" s="38">
        <v>12.46</v>
      </c>
      <c r="M821" s="35">
        <v>14.450000000000001</v>
      </c>
    </row>
    <row r="822" spans="1:13" x14ac:dyDescent="0.25">
      <c r="A822" s="83" t="s">
        <v>1426</v>
      </c>
      <c r="B822" s="38">
        <v>0</v>
      </c>
      <c r="C822" s="38">
        <v>1.8600000000000003</v>
      </c>
      <c r="D822" s="38">
        <v>2.29</v>
      </c>
      <c r="E822" s="38">
        <v>1.96</v>
      </c>
      <c r="F822" s="38">
        <v>2.0099999999999998</v>
      </c>
      <c r="G822" s="38">
        <v>1.36</v>
      </c>
      <c r="H822" s="38">
        <v>1.04</v>
      </c>
      <c r="I822" s="38">
        <v>0.82000000000000006</v>
      </c>
      <c r="J822" s="38">
        <v>0.97000000000000008</v>
      </c>
      <c r="K822" s="38">
        <v>1.0900000000000001</v>
      </c>
      <c r="L822" s="38">
        <v>1.36</v>
      </c>
      <c r="M822" s="35">
        <v>1.6700000000000002</v>
      </c>
    </row>
    <row r="823" spans="1:13" x14ac:dyDescent="0.25">
      <c r="A823" s="83" t="s">
        <v>1427</v>
      </c>
      <c r="B823" s="38">
        <v>0.28000000000000003</v>
      </c>
      <c r="C823" s="38">
        <v>0.31</v>
      </c>
      <c r="D823" s="38">
        <v>0.38</v>
      </c>
      <c r="E823" s="38">
        <v>0.32000000000000006</v>
      </c>
      <c r="F823" s="38">
        <v>0.31000000000000005</v>
      </c>
      <c r="G823" s="38">
        <v>0.22000000000000003</v>
      </c>
      <c r="H823" s="38">
        <v>0.16</v>
      </c>
      <c r="I823" s="38">
        <v>0.12</v>
      </c>
      <c r="J823" s="38">
        <v>0.16</v>
      </c>
      <c r="K823" s="38">
        <v>0.16</v>
      </c>
      <c r="L823" s="38">
        <v>0.2</v>
      </c>
      <c r="M823" s="35">
        <v>0.27</v>
      </c>
    </row>
    <row r="824" spans="1:13" x14ac:dyDescent="0.25">
      <c r="A824" s="83" t="s">
        <v>1428</v>
      </c>
      <c r="B824" s="38">
        <v>2.57</v>
      </c>
      <c r="C824" s="38">
        <v>2.5999999999999996</v>
      </c>
      <c r="D824" s="38">
        <v>2.4500000000000002</v>
      </c>
      <c r="E824" s="38">
        <v>2.12</v>
      </c>
      <c r="F824" s="38">
        <v>2.16</v>
      </c>
      <c r="G824" s="38">
        <v>1.8000000000000003</v>
      </c>
      <c r="H824" s="38">
        <v>1.55</v>
      </c>
      <c r="I824" s="38">
        <v>1.34</v>
      </c>
      <c r="J824" s="38">
        <v>1.4700000000000002</v>
      </c>
      <c r="K824" s="38">
        <v>1.7500000000000002</v>
      </c>
      <c r="L824" s="38">
        <v>2.14</v>
      </c>
      <c r="M824" s="35">
        <v>1.9700000000000002</v>
      </c>
    </row>
    <row r="825" spans="1:13" x14ac:dyDescent="0.25">
      <c r="A825" s="83" t="s">
        <v>1429</v>
      </c>
      <c r="B825" s="38">
        <v>0</v>
      </c>
      <c r="C825" s="38">
        <v>0.66</v>
      </c>
      <c r="D825" s="38">
        <v>0.78000000000000014</v>
      </c>
      <c r="E825" s="38">
        <v>0.72000000000000008</v>
      </c>
      <c r="F825" s="38">
        <v>0.70000000000000007</v>
      </c>
      <c r="G825" s="38">
        <v>0.48000000000000009</v>
      </c>
      <c r="H825" s="38">
        <v>0.35000000000000003</v>
      </c>
      <c r="I825" s="38">
        <v>0.28000000000000003</v>
      </c>
      <c r="J825" s="38">
        <v>0.35000000000000003</v>
      </c>
      <c r="K825" s="38">
        <v>0.39000000000000007</v>
      </c>
      <c r="L825" s="38">
        <v>0.5</v>
      </c>
      <c r="M825" s="35">
        <v>0.57999999999999996</v>
      </c>
    </row>
    <row r="826" spans="1:13" x14ac:dyDescent="0.25">
      <c r="A826" s="83" t="s">
        <v>1430</v>
      </c>
      <c r="B826" s="38">
        <v>0.87000000000000011</v>
      </c>
      <c r="C826" s="38">
        <v>0.97</v>
      </c>
      <c r="D826" s="38">
        <v>0.97</v>
      </c>
      <c r="E826" s="38">
        <v>0.76000000000000012</v>
      </c>
      <c r="F826" s="38">
        <v>0.81000000000000016</v>
      </c>
      <c r="G826" s="38">
        <v>0.66</v>
      </c>
      <c r="H826" s="38">
        <v>0.53</v>
      </c>
      <c r="I826" s="38">
        <v>0.44</v>
      </c>
      <c r="J826" s="38">
        <v>0.46</v>
      </c>
      <c r="K826" s="38">
        <v>0.62</v>
      </c>
      <c r="L826" s="38">
        <v>0.76000000000000012</v>
      </c>
      <c r="M826" s="35">
        <v>0.89</v>
      </c>
    </row>
    <row r="827" spans="1:13" x14ac:dyDescent="0.25">
      <c r="A827" s="83" t="s">
        <v>1431</v>
      </c>
      <c r="B827" s="38">
        <v>1.07</v>
      </c>
      <c r="C827" s="38">
        <v>1.1200000000000001</v>
      </c>
      <c r="D827" s="38">
        <v>1.36</v>
      </c>
      <c r="E827" s="38">
        <v>1.2000000000000002</v>
      </c>
      <c r="F827" s="38">
        <v>1.2000000000000002</v>
      </c>
      <c r="G827" s="38">
        <v>0.82000000000000017</v>
      </c>
      <c r="H827" s="38">
        <v>0.63</v>
      </c>
      <c r="I827" s="38">
        <v>0.48</v>
      </c>
      <c r="J827" s="38">
        <v>0.58000000000000007</v>
      </c>
      <c r="K827" s="38">
        <v>0.66</v>
      </c>
      <c r="L827" s="38">
        <v>0.82000000000000006</v>
      </c>
      <c r="M827" s="35">
        <v>0.98</v>
      </c>
    </row>
    <row r="828" spans="1:13" x14ac:dyDescent="0.25">
      <c r="A828" s="83" t="s">
        <v>1432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83" t="s">
        <v>1433</v>
      </c>
      <c r="B829" s="38">
        <v>0.60000000000000009</v>
      </c>
      <c r="C829" s="38">
        <v>0.70000000000000007</v>
      </c>
      <c r="D829" s="38">
        <v>0.82000000000000017</v>
      </c>
      <c r="E829" s="38">
        <v>0.68</v>
      </c>
      <c r="F829" s="38">
        <v>0.70000000000000007</v>
      </c>
      <c r="G829" s="38">
        <v>0.48000000000000009</v>
      </c>
      <c r="H829" s="38">
        <v>0.39</v>
      </c>
      <c r="I829" s="38">
        <v>0.28000000000000003</v>
      </c>
      <c r="J829" s="38">
        <v>0.35000000000000003</v>
      </c>
      <c r="K829" s="38">
        <v>0.42000000000000004</v>
      </c>
      <c r="L829" s="38">
        <v>0.5</v>
      </c>
      <c r="M829" s="35">
        <v>0.6100000000000001</v>
      </c>
    </row>
    <row r="830" spans="1:13" x14ac:dyDescent="0.25">
      <c r="A830" s="83" t="s">
        <v>1822</v>
      </c>
      <c r="B830" s="38">
        <v>1.8600000000000003</v>
      </c>
      <c r="C830" s="38">
        <v>2.0500000000000003</v>
      </c>
      <c r="D830" s="38">
        <v>2.4800000000000004</v>
      </c>
      <c r="E830" s="38">
        <v>2.12</v>
      </c>
      <c r="F830" s="38">
        <v>2.1300000000000003</v>
      </c>
      <c r="G830" s="38">
        <v>1.4600000000000002</v>
      </c>
      <c r="H830" s="38">
        <v>1.1300000000000001</v>
      </c>
      <c r="I830" s="38">
        <v>0.90000000000000013</v>
      </c>
      <c r="J830" s="38">
        <v>1.04</v>
      </c>
      <c r="K830" s="38">
        <v>1.2000000000000002</v>
      </c>
      <c r="L830" s="38">
        <v>1.4400000000000002</v>
      </c>
      <c r="M830" s="35">
        <v>1.7800000000000002</v>
      </c>
    </row>
    <row r="831" spans="1:13" x14ac:dyDescent="0.25">
      <c r="A831" s="83" t="s">
        <v>1434</v>
      </c>
      <c r="B831" s="38">
        <v>0</v>
      </c>
      <c r="C831" s="38">
        <v>0.66</v>
      </c>
      <c r="D831" s="38">
        <v>0.78000000000000014</v>
      </c>
      <c r="E831" s="38">
        <v>0.72000000000000008</v>
      </c>
      <c r="F831" s="38">
        <v>0.70000000000000007</v>
      </c>
      <c r="G831" s="38">
        <v>0.48000000000000009</v>
      </c>
      <c r="H831" s="38">
        <v>0.35000000000000003</v>
      </c>
      <c r="I831" s="38">
        <v>0.28000000000000003</v>
      </c>
      <c r="J831" s="38">
        <v>0.35000000000000003</v>
      </c>
      <c r="K831" s="38">
        <v>0.39000000000000007</v>
      </c>
      <c r="L831" s="38">
        <v>0.5</v>
      </c>
      <c r="M831" s="35">
        <v>0.57999999999999996</v>
      </c>
    </row>
    <row r="832" spans="1:13" x14ac:dyDescent="0.25">
      <c r="A832" s="83" t="s">
        <v>1435</v>
      </c>
      <c r="B832" s="38">
        <v>0</v>
      </c>
      <c r="C832" s="38">
        <v>27.2</v>
      </c>
      <c r="D832" s="38">
        <v>22.56</v>
      </c>
      <c r="E832" s="38">
        <v>19.52</v>
      </c>
      <c r="F832" s="38">
        <v>19.68</v>
      </c>
      <c r="G832" s="38">
        <v>18.160000000000004</v>
      </c>
      <c r="H832" s="38">
        <v>15.42</v>
      </c>
      <c r="I832" s="38">
        <v>13.36</v>
      </c>
      <c r="J832" s="38">
        <v>14.959999999999999</v>
      </c>
      <c r="K832" s="38">
        <v>17.64</v>
      </c>
      <c r="L832" s="38">
        <v>22.360000000000003</v>
      </c>
      <c r="M832" s="35">
        <v>26.120000000000005</v>
      </c>
    </row>
    <row r="833" spans="1:13" x14ac:dyDescent="0.25">
      <c r="A833" s="83" t="s">
        <v>1436</v>
      </c>
      <c r="B833" s="38">
        <v>0.62000000000000011</v>
      </c>
      <c r="C833" s="38">
        <v>0.70000000000000007</v>
      </c>
      <c r="D833" s="38">
        <v>0.70000000000000007</v>
      </c>
      <c r="E833" s="38">
        <v>0.60000000000000009</v>
      </c>
      <c r="F833" s="38">
        <v>0.69000000000000006</v>
      </c>
      <c r="G833" s="38">
        <v>0.68</v>
      </c>
      <c r="H833" s="38">
        <v>0.67</v>
      </c>
      <c r="I833" s="38">
        <v>0.68</v>
      </c>
      <c r="J833" s="38">
        <v>0.69000000000000006</v>
      </c>
      <c r="K833" s="38">
        <v>0.70000000000000007</v>
      </c>
      <c r="L833" s="38">
        <v>0.68</v>
      </c>
      <c r="M833" s="35">
        <v>0.70000000000000007</v>
      </c>
    </row>
    <row r="834" spans="1:13" x14ac:dyDescent="0.25">
      <c r="A834" s="83" t="s">
        <v>1437</v>
      </c>
      <c r="B834" s="38">
        <v>0.62</v>
      </c>
      <c r="C834" s="38">
        <v>0.66</v>
      </c>
      <c r="D834" s="38">
        <v>0.82000000000000006</v>
      </c>
      <c r="E834" s="38">
        <v>0.68000000000000016</v>
      </c>
      <c r="F834" s="38">
        <v>0.70000000000000007</v>
      </c>
      <c r="G834" s="38">
        <v>0.48</v>
      </c>
      <c r="H834" s="38">
        <v>0.36000000000000004</v>
      </c>
      <c r="I834" s="38">
        <v>0.3</v>
      </c>
      <c r="J834" s="38">
        <v>0.34</v>
      </c>
      <c r="K834" s="38">
        <v>0.42</v>
      </c>
      <c r="L834" s="38">
        <v>0.48</v>
      </c>
      <c r="M834" s="35">
        <v>0.59000000000000008</v>
      </c>
    </row>
    <row r="835" spans="1:13" x14ac:dyDescent="0.25">
      <c r="A835" s="83" t="s">
        <v>1438</v>
      </c>
      <c r="B835" s="38">
        <v>2.94</v>
      </c>
      <c r="C835" s="38">
        <v>3.1799999999999997</v>
      </c>
      <c r="D835" s="38">
        <v>3.1799999999999997</v>
      </c>
      <c r="E835" s="38">
        <v>2.6800000000000006</v>
      </c>
      <c r="F835" s="38">
        <v>2.8599999999999994</v>
      </c>
      <c r="G835" s="38">
        <v>2.3200000000000003</v>
      </c>
      <c r="H835" s="38">
        <v>1.7900000000000005</v>
      </c>
      <c r="I835" s="38">
        <v>1.5600000000000003</v>
      </c>
      <c r="J835" s="38">
        <v>1.6300000000000001</v>
      </c>
      <c r="K835" s="38">
        <v>2.2400000000000002</v>
      </c>
      <c r="L835" s="38">
        <v>2.6999999999999997</v>
      </c>
      <c r="M835" s="35">
        <v>3.07</v>
      </c>
    </row>
    <row r="836" spans="1:13" x14ac:dyDescent="0.25">
      <c r="A836" s="83" t="s">
        <v>1439</v>
      </c>
      <c r="B836" s="38">
        <v>0</v>
      </c>
      <c r="C836" s="38">
        <v>0</v>
      </c>
      <c r="D836" s="38">
        <v>0</v>
      </c>
      <c r="E836" s="38">
        <v>11.84</v>
      </c>
      <c r="F836" s="38">
        <v>11.94</v>
      </c>
      <c r="G836" s="38">
        <v>9.9599999999999991</v>
      </c>
      <c r="H836" s="38">
        <v>8.6000000000000014</v>
      </c>
      <c r="I836" s="38">
        <v>7.48</v>
      </c>
      <c r="J836" s="38">
        <v>8.2200000000000006</v>
      </c>
      <c r="K836" s="38">
        <v>9.8699999999999992</v>
      </c>
      <c r="L836" s="38">
        <v>11.92</v>
      </c>
      <c r="M836" s="35">
        <v>13.790000000000001</v>
      </c>
    </row>
    <row r="837" spans="1:13" x14ac:dyDescent="0.25">
      <c r="A837" s="83" t="s">
        <v>1440</v>
      </c>
      <c r="B837" s="38">
        <v>0</v>
      </c>
      <c r="C837" s="38">
        <v>45.88</v>
      </c>
      <c r="D837" s="38">
        <v>43.309999999999995</v>
      </c>
      <c r="E837" s="38">
        <v>37.4</v>
      </c>
      <c r="F837" s="38">
        <v>37.729999999999997</v>
      </c>
      <c r="G837" s="38">
        <v>31.440000000000005</v>
      </c>
      <c r="H837" s="38">
        <v>27.189999999999998</v>
      </c>
      <c r="I837" s="38">
        <v>23.639999999999997</v>
      </c>
      <c r="J837" s="38">
        <v>25.880000000000003</v>
      </c>
      <c r="K837" s="38">
        <v>31.08</v>
      </c>
      <c r="L837" s="38">
        <v>37.54</v>
      </c>
      <c r="M837" s="35">
        <v>43.47</v>
      </c>
    </row>
    <row r="838" spans="1:13" x14ac:dyDescent="0.25">
      <c r="A838" s="83" t="s">
        <v>1441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83" t="s">
        <v>1442</v>
      </c>
      <c r="B839" s="38">
        <v>0.57000000000000006</v>
      </c>
      <c r="C839" s="38">
        <v>0.58000000000000007</v>
      </c>
      <c r="D839" s="38">
        <v>0.58000000000000007</v>
      </c>
      <c r="E839" s="38">
        <v>0.56000000000000005</v>
      </c>
      <c r="F839" s="38">
        <v>0.58000000000000007</v>
      </c>
      <c r="G839" s="38">
        <v>0.54</v>
      </c>
      <c r="H839" s="38">
        <v>0.53</v>
      </c>
      <c r="I839" s="38">
        <v>0.5</v>
      </c>
      <c r="J839" s="38">
        <v>0.51</v>
      </c>
      <c r="K839" s="38">
        <v>0.53</v>
      </c>
      <c r="L839" s="38">
        <v>0.54</v>
      </c>
      <c r="M839" s="35">
        <v>0.58000000000000007</v>
      </c>
    </row>
    <row r="840" spans="1:13" x14ac:dyDescent="0.25">
      <c r="A840" s="83" t="s">
        <v>1443</v>
      </c>
      <c r="B840" s="38">
        <v>0</v>
      </c>
      <c r="C840" s="38">
        <v>30.73</v>
      </c>
      <c r="D840" s="38">
        <v>31.19</v>
      </c>
      <c r="E840" s="38">
        <v>23.68</v>
      </c>
      <c r="F840" s="38">
        <v>28.749999999999996</v>
      </c>
      <c r="G840" s="38">
        <v>23.599999999999998</v>
      </c>
      <c r="H840" s="38">
        <v>20.180000000000003</v>
      </c>
      <c r="I840" s="38">
        <v>16.64</v>
      </c>
      <c r="J840" s="38">
        <v>18.22</v>
      </c>
      <c r="K840" s="38">
        <v>23.479999999999997</v>
      </c>
      <c r="L840" s="38">
        <v>27.16</v>
      </c>
      <c r="M840" s="35">
        <v>24.459999999999997</v>
      </c>
    </row>
    <row r="841" spans="1:13" x14ac:dyDescent="0.25">
      <c r="A841" s="83" t="s">
        <v>1444</v>
      </c>
      <c r="B841" s="38">
        <v>0</v>
      </c>
      <c r="C841" s="38">
        <v>103.22999999999998</v>
      </c>
      <c r="D841" s="38">
        <v>89.17</v>
      </c>
      <c r="E841" s="38">
        <v>74.800000000000011</v>
      </c>
      <c r="F841" s="38">
        <v>31.659999999999997</v>
      </c>
      <c r="G841" s="38">
        <v>33.1</v>
      </c>
      <c r="H841" s="38">
        <v>37.010000000000005</v>
      </c>
      <c r="I841" s="38">
        <v>34.46</v>
      </c>
      <c r="J841" s="38">
        <v>52.98</v>
      </c>
      <c r="K841" s="38">
        <v>69.13</v>
      </c>
      <c r="L841" s="38">
        <v>89.039999999999992</v>
      </c>
      <c r="M841" s="35">
        <v>98.27</v>
      </c>
    </row>
    <row r="842" spans="1:13" x14ac:dyDescent="0.25">
      <c r="A842" s="83" t="s">
        <v>1445</v>
      </c>
      <c r="B842" s="38">
        <v>0.63000000000000012</v>
      </c>
      <c r="C842" s="38">
        <v>0.67</v>
      </c>
      <c r="D842" s="38">
        <v>0.81000000000000016</v>
      </c>
      <c r="E842" s="38">
        <v>0.72000000000000008</v>
      </c>
      <c r="F842" s="38">
        <v>0.7400000000000001</v>
      </c>
      <c r="G842" s="38">
        <v>0.48000000000000009</v>
      </c>
      <c r="H842" s="38">
        <v>0.35000000000000003</v>
      </c>
      <c r="I842" s="38">
        <v>0.28000000000000003</v>
      </c>
      <c r="J842" s="38">
        <v>0.35000000000000003</v>
      </c>
      <c r="K842" s="38">
        <v>0.42</v>
      </c>
      <c r="L842" s="38">
        <v>0.5</v>
      </c>
      <c r="M842" s="35">
        <v>0.59</v>
      </c>
    </row>
    <row r="843" spans="1:13" x14ac:dyDescent="0.25">
      <c r="A843" s="83" t="s">
        <v>1446</v>
      </c>
      <c r="B843" s="38">
        <v>0</v>
      </c>
      <c r="C843" s="38">
        <v>0</v>
      </c>
      <c r="D843" s="38">
        <v>2.4399999999999995</v>
      </c>
      <c r="E843" s="38">
        <v>2.1199999999999997</v>
      </c>
      <c r="F843" s="38">
        <v>2.13</v>
      </c>
      <c r="G843" s="38">
        <v>1.7600000000000002</v>
      </c>
      <c r="H843" s="38">
        <v>1.55</v>
      </c>
      <c r="I843" s="38">
        <v>1.36</v>
      </c>
      <c r="J843" s="38">
        <v>1.4700000000000002</v>
      </c>
      <c r="K843" s="38">
        <v>1.77</v>
      </c>
      <c r="L843" s="38">
        <v>2.12</v>
      </c>
      <c r="M843" s="35">
        <v>2.44</v>
      </c>
    </row>
    <row r="844" spans="1:13" x14ac:dyDescent="0.25">
      <c r="A844" s="83" t="s">
        <v>1447</v>
      </c>
      <c r="B844" s="38">
        <v>0</v>
      </c>
      <c r="C844" s="38">
        <v>2.72</v>
      </c>
      <c r="D844" s="38">
        <v>2.56</v>
      </c>
      <c r="E844" s="38">
        <v>2.2400000000000002</v>
      </c>
      <c r="F844" s="38">
        <v>2.2200000000000002</v>
      </c>
      <c r="G844" s="38">
        <v>1.8800000000000003</v>
      </c>
      <c r="H844" s="38">
        <v>1.6199999999999999</v>
      </c>
      <c r="I844" s="38">
        <v>1.4000000000000001</v>
      </c>
      <c r="J844" s="38">
        <v>1.5500000000000003</v>
      </c>
      <c r="K844" s="38">
        <v>1.8300000000000003</v>
      </c>
      <c r="L844" s="38">
        <v>2.2399999999999998</v>
      </c>
      <c r="M844" s="35">
        <v>2.56</v>
      </c>
    </row>
    <row r="845" spans="1:13" x14ac:dyDescent="0.25">
      <c r="A845" s="83" t="s">
        <v>1448</v>
      </c>
      <c r="B845" s="38">
        <v>0.96000000000000008</v>
      </c>
      <c r="C845" s="38">
        <v>1.08</v>
      </c>
      <c r="D845" s="38">
        <v>1.08</v>
      </c>
      <c r="E845" s="38">
        <v>0.88000000000000012</v>
      </c>
      <c r="F845" s="38">
        <v>0.96000000000000008</v>
      </c>
      <c r="G845" s="38">
        <v>0.78000000000000014</v>
      </c>
      <c r="H845" s="38">
        <v>0.59000000000000008</v>
      </c>
      <c r="I845" s="38">
        <v>0.54</v>
      </c>
      <c r="J845" s="38">
        <v>0.55000000000000004</v>
      </c>
      <c r="K845" s="38">
        <v>0.7400000000000001</v>
      </c>
      <c r="L845" s="38">
        <v>0.90000000000000013</v>
      </c>
      <c r="M845" s="35">
        <v>1.04</v>
      </c>
    </row>
    <row r="846" spans="1:13" x14ac:dyDescent="0.25">
      <c r="A846" s="83" t="s">
        <v>1449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83" t="s">
        <v>1450</v>
      </c>
      <c r="B847" s="38">
        <v>0.56000000000000016</v>
      </c>
      <c r="C847" s="38">
        <v>0.70000000000000007</v>
      </c>
      <c r="D847" s="38">
        <v>0.85000000000000009</v>
      </c>
      <c r="E847" s="38">
        <v>0.72000000000000008</v>
      </c>
      <c r="F847" s="38">
        <v>0.7400000000000001</v>
      </c>
      <c r="G847" s="38">
        <v>0.5</v>
      </c>
      <c r="H847" s="38">
        <v>0.36000000000000004</v>
      </c>
      <c r="I847" s="38">
        <v>0.3</v>
      </c>
      <c r="J847" s="38">
        <v>0.35000000000000003</v>
      </c>
      <c r="K847" s="38">
        <v>0.42</v>
      </c>
      <c r="L847" s="38">
        <v>0.5</v>
      </c>
      <c r="M847" s="35">
        <v>0.62</v>
      </c>
    </row>
    <row r="848" spans="1:13" x14ac:dyDescent="0.25">
      <c r="A848" s="83" t="s">
        <v>1451</v>
      </c>
      <c r="B848" s="38">
        <v>0</v>
      </c>
      <c r="C848" s="38">
        <v>30.580000000000002</v>
      </c>
      <c r="D848" s="38">
        <v>28.87</v>
      </c>
      <c r="E848" s="38">
        <v>24.919999999999995</v>
      </c>
      <c r="F848" s="38">
        <v>25.150000000000002</v>
      </c>
      <c r="G848" s="38">
        <v>20.94</v>
      </c>
      <c r="H848" s="38">
        <v>18.099999999999998</v>
      </c>
      <c r="I848" s="38">
        <v>15.760000000000002</v>
      </c>
      <c r="J848" s="38">
        <v>17.25</v>
      </c>
      <c r="K848" s="38">
        <v>20.729999999999997</v>
      </c>
      <c r="L848" s="38">
        <v>25.039999999999996</v>
      </c>
      <c r="M848" s="35">
        <v>28.980000000000004</v>
      </c>
    </row>
    <row r="849" spans="1:13" x14ac:dyDescent="0.25">
      <c r="A849" s="83" t="s">
        <v>1452</v>
      </c>
      <c r="B849" s="38">
        <v>0.69000000000000006</v>
      </c>
      <c r="C849" s="38">
        <v>0.77</v>
      </c>
      <c r="D849" s="38">
        <v>0.63</v>
      </c>
      <c r="E849" s="38">
        <v>0.56000000000000005</v>
      </c>
      <c r="F849" s="38">
        <v>0.57000000000000006</v>
      </c>
      <c r="G849" s="38">
        <v>0.52</v>
      </c>
      <c r="H849" s="38">
        <v>0.43000000000000005</v>
      </c>
      <c r="I849" s="38">
        <v>0.38</v>
      </c>
      <c r="J849" s="38">
        <v>0.43000000000000005</v>
      </c>
      <c r="K849" s="38">
        <v>0.5</v>
      </c>
      <c r="L849" s="38">
        <v>0.64000000000000012</v>
      </c>
      <c r="M849" s="35">
        <v>0.77000000000000013</v>
      </c>
    </row>
    <row r="850" spans="1:13" x14ac:dyDescent="0.25">
      <c r="A850" s="83" t="s">
        <v>1453</v>
      </c>
      <c r="B850" s="38">
        <v>0.62000000000000011</v>
      </c>
      <c r="C850" s="38">
        <v>0.66</v>
      </c>
      <c r="D850" s="38">
        <v>0.81</v>
      </c>
      <c r="E850" s="38">
        <v>0.72000000000000008</v>
      </c>
      <c r="F850" s="38">
        <v>0.73</v>
      </c>
      <c r="G850" s="38">
        <v>0.48</v>
      </c>
      <c r="H850" s="38">
        <v>0.39</v>
      </c>
      <c r="I850" s="38">
        <v>0.3</v>
      </c>
      <c r="J850" s="38">
        <v>0.35000000000000003</v>
      </c>
      <c r="K850" s="38">
        <v>0.39000000000000007</v>
      </c>
      <c r="L850" s="38">
        <v>0.5</v>
      </c>
      <c r="M850" s="35">
        <v>0.59000000000000008</v>
      </c>
    </row>
    <row r="851" spans="1:13" x14ac:dyDescent="0.25">
      <c r="A851" s="83" t="s">
        <v>1454</v>
      </c>
      <c r="B851" s="38">
        <v>0.60000000000000009</v>
      </c>
      <c r="C851" s="38">
        <v>0.62</v>
      </c>
      <c r="D851" s="38">
        <v>0.7400000000000001</v>
      </c>
      <c r="E851" s="38">
        <v>0.68000000000000016</v>
      </c>
      <c r="F851" s="38">
        <v>0.66000000000000014</v>
      </c>
      <c r="G851" s="38">
        <v>0.42000000000000004</v>
      </c>
      <c r="H851" s="38">
        <v>0.35000000000000003</v>
      </c>
      <c r="I851" s="38">
        <v>0.26</v>
      </c>
      <c r="J851" s="38">
        <v>0.34</v>
      </c>
      <c r="K851" s="38">
        <v>0.35000000000000003</v>
      </c>
      <c r="L851" s="38">
        <v>0.44</v>
      </c>
      <c r="M851" s="35">
        <v>0.55000000000000004</v>
      </c>
    </row>
    <row r="852" spans="1:13" x14ac:dyDescent="0.25">
      <c r="A852" s="83" t="s">
        <v>1455</v>
      </c>
      <c r="B852" s="38">
        <v>0.60000000000000009</v>
      </c>
      <c r="C852" s="38">
        <v>0.62</v>
      </c>
      <c r="D852" s="38">
        <v>0.7400000000000001</v>
      </c>
      <c r="E852" s="38">
        <v>0.68000000000000016</v>
      </c>
      <c r="F852" s="38">
        <v>0.66000000000000014</v>
      </c>
      <c r="G852" s="38">
        <v>0.42000000000000004</v>
      </c>
      <c r="H852" s="38">
        <v>0.35000000000000003</v>
      </c>
      <c r="I852" s="38">
        <v>0.26</v>
      </c>
      <c r="J852" s="38">
        <v>0.34</v>
      </c>
      <c r="K852" s="38">
        <v>0.35000000000000003</v>
      </c>
      <c r="L852" s="38">
        <v>0.44</v>
      </c>
      <c r="M852" s="35">
        <v>0.55000000000000004</v>
      </c>
    </row>
    <row r="853" spans="1:13" x14ac:dyDescent="0.25">
      <c r="A853" s="83" t="s">
        <v>1456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83" t="s">
        <v>1457</v>
      </c>
      <c r="B854" s="38">
        <v>0.59000000000000008</v>
      </c>
      <c r="C854" s="38">
        <v>0.62</v>
      </c>
      <c r="D854" s="38">
        <v>0.75000000000000011</v>
      </c>
      <c r="E854" s="38">
        <v>0.68</v>
      </c>
      <c r="F854" s="38">
        <v>0.66</v>
      </c>
      <c r="G854" s="38">
        <v>0.45999999999999996</v>
      </c>
      <c r="H854" s="38">
        <v>0.35000000000000003</v>
      </c>
      <c r="I854" s="38">
        <v>0.26</v>
      </c>
      <c r="J854" s="38">
        <v>0.34</v>
      </c>
      <c r="K854" s="38">
        <v>0.35000000000000003</v>
      </c>
      <c r="L854" s="38">
        <v>0.46000000000000008</v>
      </c>
      <c r="M854" s="35">
        <v>0.55000000000000004</v>
      </c>
    </row>
    <row r="855" spans="1:13" x14ac:dyDescent="0.25">
      <c r="A855" s="83" t="s">
        <v>2241</v>
      </c>
      <c r="B855" s="38">
        <v>0.58000000000000007</v>
      </c>
      <c r="C855" s="38">
        <v>0.62</v>
      </c>
      <c r="D855" s="38">
        <v>0.7400000000000001</v>
      </c>
      <c r="E855" s="38">
        <v>0.68000000000000016</v>
      </c>
      <c r="F855" s="38">
        <v>0.69000000000000006</v>
      </c>
      <c r="G855" s="38">
        <v>0.44000000000000006</v>
      </c>
      <c r="H855" s="38">
        <v>0.35000000000000003</v>
      </c>
      <c r="I855" s="38">
        <v>0.26</v>
      </c>
      <c r="J855" s="38">
        <v>0.34</v>
      </c>
      <c r="K855" s="38">
        <v>0.35000000000000003</v>
      </c>
      <c r="L855" s="38">
        <v>0.44</v>
      </c>
      <c r="M855" s="35">
        <v>0.55000000000000004</v>
      </c>
    </row>
    <row r="856" spans="1:13" x14ac:dyDescent="0.25">
      <c r="A856" s="83" t="s">
        <v>1458</v>
      </c>
      <c r="B856" s="38">
        <v>0.51</v>
      </c>
      <c r="C856" s="38">
        <v>0.66</v>
      </c>
      <c r="D856" s="38">
        <v>0.81</v>
      </c>
      <c r="E856" s="38">
        <v>0.72000000000000008</v>
      </c>
      <c r="F856" s="38">
        <v>0.73</v>
      </c>
      <c r="G856" s="38">
        <v>0.48</v>
      </c>
      <c r="H856" s="38">
        <v>0.39</v>
      </c>
      <c r="I856" s="38">
        <v>0.3</v>
      </c>
      <c r="J856" s="38">
        <v>0.35000000000000003</v>
      </c>
      <c r="K856" s="38">
        <v>0.39000000000000007</v>
      </c>
      <c r="L856" s="38">
        <v>0.5</v>
      </c>
      <c r="M856" s="35">
        <v>0.59000000000000008</v>
      </c>
    </row>
    <row r="857" spans="1:13" x14ac:dyDescent="0.25">
      <c r="A857" s="83" t="s">
        <v>1459</v>
      </c>
      <c r="B857" s="38">
        <v>2.0300000000000002</v>
      </c>
      <c r="C857" s="38">
        <v>1.52</v>
      </c>
      <c r="D857" s="38">
        <v>1.7100000000000002</v>
      </c>
      <c r="E857" s="38">
        <v>1.6800000000000002</v>
      </c>
      <c r="F857" s="38">
        <v>1.6300000000000001</v>
      </c>
      <c r="G857" s="38">
        <v>1.5800000000000003</v>
      </c>
      <c r="H857" s="38">
        <v>1.3200000000000003</v>
      </c>
      <c r="I857" s="38">
        <v>1.32</v>
      </c>
      <c r="J857" s="38">
        <v>1.4700000000000002</v>
      </c>
      <c r="K857" s="38">
        <v>1.5100000000000002</v>
      </c>
      <c r="L857" s="38">
        <v>1.8800000000000003</v>
      </c>
      <c r="M857" s="35">
        <v>1.38</v>
      </c>
    </row>
    <row r="858" spans="1:13" x14ac:dyDescent="0.25">
      <c r="A858" s="83" t="s">
        <v>1460</v>
      </c>
      <c r="B858" s="38">
        <v>0</v>
      </c>
      <c r="C858" s="38">
        <v>2.02</v>
      </c>
      <c r="D858" s="38">
        <v>2.4400000000000004</v>
      </c>
      <c r="E858" s="38">
        <v>2.12</v>
      </c>
      <c r="F858" s="38">
        <v>2.17</v>
      </c>
      <c r="G858" s="38">
        <v>1.4600000000000002</v>
      </c>
      <c r="H858" s="38">
        <v>1.1200000000000001</v>
      </c>
      <c r="I858" s="38">
        <v>0.85999999999999988</v>
      </c>
      <c r="J858" s="38">
        <v>1.02</v>
      </c>
      <c r="K858" s="38">
        <v>1.2</v>
      </c>
      <c r="L858" s="38">
        <v>1.4600000000000002</v>
      </c>
      <c r="M858" s="35">
        <v>1.4600000000000004</v>
      </c>
    </row>
    <row r="859" spans="1:13" x14ac:dyDescent="0.25">
      <c r="A859" s="83" t="s">
        <v>1461</v>
      </c>
      <c r="B859" s="38">
        <v>0</v>
      </c>
      <c r="C859" s="38">
        <v>2.02</v>
      </c>
      <c r="D859" s="38">
        <v>2.4400000000000004</v>
      </c>
      <c r="E859" s="38">
        <v>2.12</v>
      </c>
      <c r="F859" s="38">
        <v>2.17</v>
      </c>
      <c r="G859" s="38">
        <v>1.4600000000000002</v>
      </c>
      <c r="H859" s="38">
        <v>1.1200000000000001</v>
      </c>
      <c r="I859" s="38">
        <v>0.85999999999999988</v>
      </c>
      <c r="J859" s="38">
        <v>1.02</v>
      </c>
      <c r="K859" s="38">
        <v>1.2</v>
      </c>
      <c r="L859" s="38">
        <v>1.4600000000000002</v>
      </c>
      <c r="M859" s="35">
        <v>1.4800000000000004</v>
      </c>
    </row>
    <row r="860" spans="1:13" x14ac:dyDescent="0.25">
      <c r="A860" s="83" t="s">
        <v>1462</v>
      </c>
      <c r="B860" s="38">
        <v>0</v>
      </c>
      <c r="C860" s="38">
        <v>0</v>
      </c>
      <c r="D860" s="38">
        <v>0</v>
      </c>
      <c r="E860" s="38">
        <v>2.12</v>
      </c>
      <c r="F860" s="38">
        <v>2.1300000000000003</v>
      </c>
      <c r="G860" s="38">
        <v>1.4400000000000002</v>
      </c>
      <c r="H860" s="38">
        <v>1.1300000000000001</v>
      </c>
      <c r="I860" s="38">
        <v>0.88000000000000012</v>
      </c>
      <c r="J860" s="38">
        <v>1.02</v>
      </c>
      <c r="K860" s="38">
        <v>1.2000000000000002</v>
      </c>
      <c r="L860" s="38">
        <v>1.4800000000000002</v>
      </c>
      <c r="M860" s="35">
        <v>1.7900000000000003</v>
      </c>
    </row>
    <row r="861" spans="1:13" x14ac:dyDescent="0.25">
      <c r="A861" s="83" t="s">
        <v>1463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0</v>
      </c>
      <c r="H861" s="38">
        <v>30.150000000000002</v>
      </c>
      <c r="I861" s="38">
        <v>26.199999999999996</v>
      </c>
      <c r="J861" s="38">
        <v>28.71</v>
      </c>
      <c r="K861" s="38">
        <v>34.46</v>
      </c>
      <c r="L861" s="38">
        <v>41.64</v>
      </c>
      <c r="M861" s="35">
        <v>48.210000000000008</v>
      </c>
    </row>
    <row r="862" spans="1:13" x14ac:dyDescent="0.25">
      <c r="A862" s="83" t="s">
        <v>1464</v>
      </c>
      <c r="B862" s="38">
        <v>0</v>
      </c>
      <c r="C862" s="38">
        <v>0</v>
      </c>
      <c r="D862" s="38">
        <v>0</v>
      </c>
      <c r="E862" s="38">
        <v>0</v>
      </c>
      <c r="F862" s="38">
        <v>37.82</v>
      </c>
      <c r="G862" s="38">
        <v>25.54</v>
      </c>
      <c r="H862" s="38">
        <v>19.910000000000004</v>
      </c>
      <c r="I862" s="38">
        <v>15.52</v>
      </c>
      <c r="J862" s="38">
        <v>18.169999999999998</v>
      </c>
      <c r="K862" s="38">
        <v>20.96</v>
      </c>
      <c r="L862" s="38">
        <v>25.699999999999996</v>
      </c>
      <c r="M862" s="35">
        <v>31.459999999999997</v>
      </c>
    </row>
    <row r="863" spans="1:13" x14ac:dyDescent="0.25">
      <c r="A863" s="83" t="s">
        <v>1823</v>
      </c>
      <c r="B863" s="38">
        <v>0.27</v>
      </c>
      <c r="C863" s="38">
        <v>0.31</v>
      </c>
      <c r="D863" s="38">
        <v>0.35000000000000003</v>
      </c>
      <c r="E863" s="38">
        <v>0.28000000000000003</v>
      </c>
      <c r="F863" s="38">
        <v>0.31000000000000005</v>
      </c>
      <c r="G863" s="38">
        <v>0.22000000000000003</v>
      </c>
      <c r="H863" s="38">
        <v>0.16</v>
      </c>
      <c r="I863" s="38">
        <v>0.12</v>
      </c>
      <c r="J863" s="38">
        <v>0.16</v>
      </c>
      <c r="K863" s="38">
        <v>0.16</v>
      </c>
      <c r="L863" s="38">
        <v>0.2</v>
      </c>
      <c r="M863" s="35">
        <v>0.27</v>
      </c>
    </row>
    <row r="864" spans="1:13" x14ac:dyDescent="0.25">
      <c r="A864" s="83" t="s">
        <v>1824</v>
      </c>
      <c r="B864" s="38">
        <v>0</v>
      </c>
      <c r="C864" s="38">
        <v>0.67000000000000015</v>
      </c>
      <c r="D864" s="38">
        <v>0.82000000000000017</v>
      </c>
      <c r="E864" s="38">
        <v>0.72000000000000008</v>
      </c>
      <c r="F864" s="38">
        <v>0.73000000000000009</v>
      </c>
      <c r="G864" s="38">
        <v>0.5</v>
      </c>
      <c r="H864" s="38">
        <v>0.39000000000000007</v>
      </c>
      <c r="I864" s="38">
        <v>0.30000000000000004</v>
      </c>
      <c r="J864" s="38">
        <v>0.32000000000000006</v>
      </c>
      <c r="K864" s="38">
        <v>0.39000000000000007</v>
      </c>
      <c r="L864" s="38">
        <v>0.5</v>
      </c>
      <c r="M864" s="35">
        <v>0.6100000000000001</v>
      </c>
    </row>
    <row r="865" spans="1:13" x14ac:dyDescent="0.25">
      <c r="A865" s="83" t="s">
        <v>1825</v>
      </c>
      <c r="B865" s="38">
        <v>0</v>
      </c>
      <c r="C865" s="38">
        <v>0</v>
      </c>
      <c r="D865" s="38">
        <v>2.56</v>
      </c>
      <c r="E865" s="38">
        <v>2.2400000000000002</v>
      </c>
      <c r="F865" s="38">
        <v>2.2200000000000002</v>
      </c>
      <c r="G865" s="38">
        <v>1.8800000000000003</v>
      </c>
      <c r="H865" s="38">
        <v>1.6199999999999999</v>
      </c>
      <c r="I865" s="38">
        <v>1.4000000000000001</v>
      </c>
      <c r="J865" s="38">
        <v>1.5500000000000003</v>
      </c>
      <c r="K865" s="38">
        <v>1.8300000000000003</v>
      </c>
      <c r="L865" s="38">
        <v>2.2399999999999998</v>
      </c>
      <c r="M865" s="35">
        <v>2.56</v>
      </c>
    </row>
    <row r="866" spans="1:13" x14ac:dyDescent="0.25">
      <c r="A866" s="83" t="s">
        <v>1826</v>
      </c>
      <c r="B866" s="38">
        <v>0</v>
      </c>
      <c r="C866" s="38">
        <v>0.78</v>
      </c>
      <c r="D866" s="38">
        <v>0.97000000000000008</v>
      </c>
      <c r="E866" s="38">
        <v>0.8</v>
      </c>
      <c r="F866" s="38">
        <v>0.82000000000000006</v>
      </c>
      <c r="G866" s="38">
        <v>0.56000000000000005</v>
      </c>
      <c r="H866" s="38">
        <v>0.43000000000000005</v>
      </c>
      <c r="I866" s="38">
        <v>0.36000000000000004</v>
      </c>
      <c r="J866" s="38">
        <v>0.39000000000000007</v>
      </c>
      <c r="K866" s="38">
        <v>0.45999999999999996</v>
      </c>
      <c r="L866" s="38">
        <v>0.58000000000000007</v>
      </c>
      <c r="M866" s="35">
        <v>0.70000000000000007</v>
      </c>
    </row>
    <row r="867" spans="1:13" x14ac:dyDescent="0.25">
      <c r="A867" s="83" t="s">
        <v>1827</v>
      </c>
      <c r="B867" s="38">
        <v>0</v>
      </c>
      <c r="C867" s="38">
        <v>0.24000000000000005</v>
      </c>
      <c r="D867" s="38">
        <v>0.24000000000000005</v>
      </c>
      <c r="E867" s="38">
        <v>0.2</v>
      </c>
      <c r="F867" s="38">
        <v>0.2</v>
      </c>
      <c r="G867" s="38">
        <v>0.18000000000000002</v>
      </c>
      <c r="H867" s="38">
        <v>0.12</v>
      </c>
      <c r="I867" s="38">
        <v>0.1</v>
      </c>
      <c r="J867" s="38">
        <v>0.11</v>
      </c>
      <c r="K867" s="38">
        <v>0.19</v>
      </c>
      <c r="L867" s="38">
        <v>0.2</v>
      </c>
      <c r="M867" s="35">
        <v>0.23000000000000004</v>
      </c>
    </row>
    <row r="868" spans="1:13" x14ac:dyDescent="0.25">
      <c r="A868" s="83" t="s">
        <v>1828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17.350000000000001</v>
      </c>
      <c r="K868" s="38">
        <v>20.46</v>
      </c>
      <c r="L868" s="38">
        <v>25.94</v>
      </c>
      <c r="M868" s="35">
        <v>28.830000000000002</v>
      </c>
    </row>
    <row r="869" spans="1:13" x14ac:dyDescent="0.25">
      <c r="A869" s="83" t="s">
        <v>1829</v>
      </c>
      <c r="B869" s="38">
        <v>0</v>
      </c>
      <c r="C869" s="38">
        <v>0.67</v>
      </c>
      <c r="D869" s="38">
        <v>0.81000000000000016</v>
      </c>
      <c r="E869" s="38">
        <v>0.72000000000000008</v>
      </c>
      <c r="F869" s="38">
        <v>0.7400000000000001</v>
      </c>
      <c r="G869" s="38">
        <v>0.48000000000000009</v>
      </c>
      <c r="H869" s="38">
        <v>0.35000000000000003</v>
      </c>
      <c r="I869" s="38">
        <v>0.28000000000000003</v>
      </c>
      <c r="J869" s="38">
        <v>0.35000000000000003</v>
      </c>
      <c r="K869" s="38">
        <v>0.42</v>
      </c>
      <c r="L869" s="38">
        <v>0.5</v>
      </c>
      <c r="M869" s="35">
        <v>0.59</v>
      </c>
    </row>
    <row r="870" spans="1:13" x14ac:dyDescent="0.25">
      <c r="A870" s="83" t="s">
        <v>1830</v>
      </c>
      <c r="B870" s="38">
        <v>0</v>
      </c>
      <c r="C870" s="38">
        <v>0</v>
      </c>
      <c r="D870" s="38">
        <v>0</v>
      </c>
      <c r="E870" s="38">
        <v>0</v>
      </c>
      <c r="F870" s="38">
        <v>0</v>
      </c>
      <c r="G870" s="38">
        <v>1.4600000000000002</v>
      </c>
      <c r="H870" s="38">
        <v>1.1200000000000001</v>
      </c>
      <c r="I870" s="38">
        <v>0.85999999999999988</v>
      </c>
      <c r="J870" s="38">
        <v>1.02</v>
      </c>
      <c r="K870" s="38">
        <v>1.2</v>
      </c>
      <c r="L870" s="38">
        <v>1.4600000000000002</v>
      </c>
      <c r="M870" s="35">
        <v>1.79</v>
      </c>
    </row>
    <row r="871" spans="1:13" x14ac:dyDescent="0.25">
      <c r="A871" s="83" t="s">
        <v>1831</v>
      </c>
      <c r="B871" s="38">
        <v>0</v>
      </c>
      <c r="C871" s="38">
        <v>0.67</v>
      </c>
      <c r="D871" s="38">
        <v>0.81000000000000016</v>
      </c>
      <c r="E871" s="38">
        <v>0.72000000000000008</v>
      </c>
      <c r="F871" s="38">
        <v>0.7400000000000001</v>
      </c>
      <c r="G871" s="38">
        <v>0.48000000000000009</v>
      </c>
      <c r="H871" s="38">
        <v>0.35000000000000003</v>
      </c>
      <c r="I871" s="38">
        <v>0.28000000000000003</v>
      </c>
      <c r="J871" s="38">
        <v>0.35000000000000003</v>
      </c>
      <c r="K871" s="38">
        <v>0.42</v>
      </c>
      <c r="L871" s="38">
        <v>0.5</v>
      </c>
      <c r="M871" s="35">
        <v>0.59</v>
      </c>
    </row>
    <row r="872" spans="1:13" x14ac:dyDescent="0.25">
      <c r="A872" s="83" t="s">
        <v>1832</v>
      </c>
      <c r="B872" s="38">
        <v>0</v>
      </c>
      <c r="C872" s="38">
        <v>0.67</v>
      </c>
      <c r="D872" s="38">
        <v>0.81000000000000016</v>
      </c>
      <c r="E872" s="38">
        <v>0.72000000000000008</v>
      </c>
      <c r="F872" s="38">
        <v>0.7400000000000001</v>
      </c>
      <c r="G872" s="38">
        <v>0.48000000000000009</v>
      </c>
      <c r="H872" s="38">
        <v>0.35000000000000003</v>
      </c>
      <c r="I872" s="38">
        <v>0.28000000000000003</v>
      </c>
      <c r="J872" s="38">
        <v>0.35000000000000003</v>
      </c>
      <c r="K872" s="38">
        <v>0.42</v>
      </c>
      <c r="L872" s="38">
        <v>0.5</v>
      </c>
      <c r="M872" s="35">
        <v>0.59</v>
      </c>
    </row>
    <row r="873" spans="1:13" x14ac:dyDescent="0.25">
      <c r="A873" s="83" t="s">
        <v>1833</v>
      </c>
      <c r="B873" s="38">
        <v>0</v>
      </c>
      <c r="C873" s="38">
        <v>0.97000000000000008</v>
      </c>
      <c r="D873" s="38">
        <v>0.97</v>
      </c>
      <c r="E873" s="38">
        <v>0.76000000000000012</v>
      </c>
      <c r="F873" s="38">
        <v>0.82000000000000017</v>
      </c>
      <c r="G873" s="38">
        <v>0.68</v>
      </c>
      <c r="H873" s="38">
        <v>0.51</v>
      </c>
      <c r="I873" s="38">
        <v>0.43999999999999995</v>
      </c>
      <c r="J873" s="38">
        <v>0.46000000000000008</v>
      </c>
      <c r="K873" s="38">
        <v>0.63</v>
      </c>
      <c r="L873" s="38">
        <v>0.78000000000000014</v>
      </c>
      <c r="M873" s="35">
        <v>0.8899999999999999</v>
      </c>
    </row>
    <row r="874" spans="1:13" x14ac:dyDescent="0.25">
      <c r="A874" s="83" t="s">
        <v>1834</v>
      </c>
      <c r="B874" s="38">
        <v>0</v>
      </c>
      <c r="C874" s="38">
        <v>0</v>
      </c>
      <c r="D874" s="38">
        <v>0</v>
      </c>
      <c r="E874" s="38">
        <v>0.72000000000000008</v>
      </c>
      <c r="F874" s="38">
        <v>0.7400000000000001</v>
      </c>
      <c r="G874" s="38">
        <v>0.48000000000000009</v>
      </c>
      <c r="H874" s="38">
        <v>0.35000000000000003</v>
      </c>
      <c r="I874" s="38">
        <v>0.28000000000000003</v>
      </c>
      <c r="J874" s="38">
        <v>0.35000000000000003</v>
      </c>
      <c r="K874" s="38">
        <v>0.42</v>
      </c>
      <c r="L874" s="38">
        <v>0.5</v>
      </c>
      <c r="M874" s="35">
        <v>0.59</v>
      </c>
    </row>
    <row r="875" spans="1:13" x14ac:dyDescent="0.25">
      <c r="A875" s="83" t="s">
        <v>1835</v>
      </c>
      <c r="B875" s="38">
        <v>0</v>
      </c>
      <c r="C875" s="38">
        <v>0</v>
      </c>
      <c r="D875" s="38">
        <v>0</v>
      </c>
      <c r="E875" s="38">
        <v>0.72000000000000008</v>
      </c>
      <c r="F875" s="38">
        <v>0.7400000000000001</v>
      </c>
      <c r="G875" s="38">
        <v>0.66</v>
      </c>
      <c r="H875" s="38">
        <v>0.58000000000000007</v>
      </c>
      <c r="I875" s="38">
        <v>0.5</v>
      </c>
      <c r="J875" s="38">
        <v>0.54</v>
      </c>
      <c r="K875" s="38">
        <v>0.63000000000000012</v>
      </c>
      <c r="L875" s="38">
        <v>0.82000000000000017</v>
      </c>
      <c r="M875" s="35">
        <v>0.93</v>
      </c>
    </row>
    <row r="876" spans="1:13" x14ac:dyDescent="0.25">
      <c r="A876" s="83" t="s">
        <v>1836</v>
      </c>
      <c r="B876" s="38">
        <v>0</v>
      </c>
      <c r="C876" s="38">
        <v>2.91</v>
      </c>
      <c r="D876" s="38">
        <v>2.7499999999999996</v>
      </c>
      <c r="E876" s="38">
        <v>2.4000000000000004</v>
      </c>
      <c r="F876" s="38">
        <v>2.41</v>
      </c>
      <c r="G876" s="38">
        <v>2</v>
      </c>
      <c r="H876" s="38">
        <v>1.7400000000000002</v>
      </c>
      <c r="I876" s="38">
        <v>1.5</v>
      </c>
      <c r="J876" s="38">
        <v>1.63</v>
      </c>
      <c r="K876" s="38">
        <v>1.98</v>
      </c>
      <c r="L876" s="38">
        <v>2.4000000000000004</v>
      </c>
      <c r="M876" s="35">
        <v>2.76</v>
      </c>
    </row>
    <row r="877" spans="1:13" x14ac:dyDescent="0.25">
      <c r="A877" s="83" t="s">
        <v>1837</v>
      </c>
      <c r="B877" s="38">
        <v>0</v>
      </c>
      <c r="C877" s="38">
        <v>0</v>
      </c>
      <c r="D877" s="38">
        <v>2.4799999999999995</v>
      </c>
      <c r="E877" s="38">
        <v>2.12</v>
      </c>
      <c r="F877" s="38">
        <v>2.16</v>
      </c>
      <c r="G877" s="38">
        <v>1.4600000000000002</v>
      </c>
      <c r="H877" s="38">
        <v>1.1200000000000001</v>
      </c>
      <c r="I877" s="38">
        <v>0.86</v>
      </c>
      <c r="J877" s="38">
        <v>1.01</v>
      </c>
      <c r="K877" s="38">
        <v>1.2000000000000002</v>
      </c>
      <c r="L877" s="38">
        <v>1.4600000000000002</v>
      </c>
      <c r="M877" s="35">
        <v>1.7900000000000003</v>
      </c>
    </row>
    <row r="878" spans="1:13" x14ac:dyDescent="0.25">
      <c r="A878" s="83" t="s">
        <v>1838</v>
      </c>
      <c r="B878" s="38">
        <v>0</v>
      </c>
      <c r="C878" s="38">
        <v>0</v>
      </c>
      <c r="D878" s="38">
        <v>0</v>
      </c>
      <c r="E878" s="38">
        <v>0</v>
      </c>
      <c r="F878" s="38">
        <v>2.17</v>
      </c>
      <c r="G878" s="38">
        <v>1.4600000000000002</v>
      </c>
      <c r="H878" s="38">
        <v>1.1200000000000001</v>
      </c>
      <c r="I878" s="38">
        <v>0.85999999999999988</v>
      </c>
      <c r="J878" s="38">
        <v>1.02</v>
      </c>
      <c r="K878" s="38">
        <v>1.2</v>
      </c>
      <c r="L878" s="38">
        <v>1.4600000000000002</v>
      </c>
      <c r="M878" s="35">
        <v>1.79</v>
      </c>
    </row>
    <row r="879" spans="1:13" x14ac:dyDescent="0.25">
      <c r="A879" s="83" t="s">
        <v>2213</v>
      </c>
      <c r="B879" s="38">
        <v>1.51</v>
      </c>
      <c r="C879" s="38">
        <v>1.83</v>
      </c>
      <c r="D879" s="38">
        <v>2.21</v>
      </c>
      <c r="E879" s="38">
        <v>1.96</v>
      </c>
      <c r="F879" s="38">
        <v>1.9400000000000002</v>
      </c>
      <c r="G879" s="38">
        <v>1.32</v>
      </c>
      <c r="H879" s="38">
        <v>1.04</v>
      </c>
      <c r="I879" s="38">
        <v>0.79999999999999982</v>
      </c>
      <c r="J879" s="38">
        <v>0.93</v>
      </c>
      <c r="K879" s="38">
        <v>1.08</v>
      </c>
      <c r="L879" s="38">
        <v>1.3200000000000003</v>
      </c>
      <c r="M879" s="35">
        <v>1.63</v>
      </c>
    </row>
    <row r="880" spans="1:13" x14ac:dyDescent="0.25">
      <c r="A880" s="83" t="s">
        <v>2214</v>
      </c>
      <c r="B880" s="38">
        <v>0</v>
      </c>
      <c r="C880" s="38">
        <v>2.94</v>
      </c>
      <c r="D880" s="38">
        <v>2.41</v>
      </c>
      <c r="E880" s="38">
        <v>2.08</v>
      </c>
      <c r="F880" s="38">
        <v>2.1300000000000003</v>
      </c>
      <c r="G880" s="38">
        <v>1.96</v>
      </c>
      <c r="H880" s="38">
        <v>1.6600000000000001</v>
      </c>
      <c r="I880" s="38">
        <v>1.4400000000000002</v>
      </c>
      <c r="J880" s="38">
        <v>1.59</v>
      </c>
      <c r="K880" s="38">
        <v>1.9</v>
      </c>
      <c r="L880" s="38">
        <v>2.44</v>
      </c>
      <c r="M880" s="35">
        <v>2.83</v>
      </c>
    </row>
    <row r="881" spans="1:13" x14ac:dyDescent="0.25">
      <c r="A881" s="83" t="s">
        <v>2215</v>
      </c>
      <c r="B881" s="38">
        <v>0</v>
      </c>
      <c r="C881" s="38">
        <v>1.55</v>
      </c>
      <c r="D881" s="38">
        <v>1.2800000000000002</v>
      </c>
      <c r="E881" s="38">
        <v>1.08</v>
      </c>
      <c r="F881" s="38">
        <v>1.1200000000000001</v>
      </c>
      <c r="G881" s="38">
        <v>1.04</v>
      </c>
      <c r="H881" s="38">
        <v>0.86000000000000021</v>
      </c>
      <c r="I881" s="38">
        <v>0.7400000000000001</v>
      </c>
      <c r="J881" s="38">
        <v>0.8500000000000002</v>
      </c>
      <c r="K881" s="38">
        <v>1.01</v>
      </c>
      <c r="L881" s="38">
        <v>1.2800000000000002</v>
      </c>
      <c r="M881" s="35">
        <v>1.51</v>
      </c>
    </row>
    <row r="882" spans="1:13" x14ac:dyDescent="0.25">
      <c r="A882" s="83" t="s">
        <v>2216</v>
      </c>
      <c r="B882" s="38">
        <v>0</v>
      </c>
      <c r="C882" s="38">
        <v>0.65</v>
      </c>
      <c r="D882" s="38">
        <v>0.78000000000000014</v>
      </c>
      <c r="E882" s="38">
        <v>0.68000000000000016</v>
      </c>
      <c r="F882" s="38">
        <v>0.69000000000000006</v>
      </c>
      <c r="G882" s="38">
        <v>0.48000000000000009</v>
      </c>
      <c r="H882" s="38">
        <v>0.35000000000000003</v>
      </c>
      <c r="I882" s="38">
        <v>0.28000000000000003</v>
      </c>
      <c r="J882" s="38">
        <v>0.35000000000000003</v>
      </c>
      <c r="K882" s="38">
        <v>0.38000000000000006</v>
      </c>
      <c r="L882" s="38">
        <v>0.48</v>
      </c>
      <c r="M882" s="35">
        <v>0.57999999999999996</v>
      </c>
    </row>
    <row r="883" spans="1:13" x14ac:dyDescent="0.25">
      <c r="A883" s="83" t="s">
        <v>2217</v>
      </c>
      <c r="B883" s="38">
        <v>0</v>
      </c>
      <c r="C883" s="38">
        <v>0</v>
      </c>
      <c r="D883" s="38">
        <v>0</v>
      </c>
      <c r="E883" s="38">
        <v>0</v>
      </c>
      <c r="F883" s="38">
        <v>2.21</v>
      </c>
      <c r="G883" s="38">
        <v>1.48</v>
      </c>
      <c r="H883" s="38">
        <v>1.1300000000000001</v>
      </c>
      <c r="I883" s="38">
        <v>0.89999999999999991</v>
      </c>
      <c r="J883" s="38">
        <v>1.08</v>
      </c>
      <c r="K883" s="38">
        <v>1.2</v>
      </c>
      <c r="L883" s="38">
        <v>1.5000000000000002</v>
      </c>
      <c r="M883" s="35">
        <v>1.8200000000000003</v>
      </c>
    </row>
    <row r="884" spans="1:13" x14ac:dyDescent="0.25">
      <c r="A884" s="83" t="s">
        <v>2218</v>
      </c>
      <c r="B884" s="38">
        <v>0</v>
      </c>
      <c r="C884" s="38">
        <v>0.89</v>
      </c>
      <c r="D884" s="38">
        <v>0.81</v>
      </c>
      <c r="E884" s="38">
        <v>0.72000000000000008</v>
      </c>
      <c r="F884" s="38">
        <v>0.71000000000000008</v>
      </c>
      <c r="G884" s="38">
        <v>0.60000000000000009</v>
      </c>
      <c r="H884" s="38">
        <v>0.53</v>
      </c>
      <c r="I884" s="38">
        <v>0.43999999999999995</v>
      </c>
      <c r="J884" s="38">
        <v>0.5</v>
      </c>
      <c r="K884" s="38">
        <v>0.59</v>
      </c>
      <c r="L884" s="38">
        <v>0.7400000000000001</v>
      </c>
      <c r="M884" s="35">
        <v>0.37</v>
      </c>
    </row>
    <row r="885" spans="1:13" x14ac:dyDescent="0.25">
      <c r="A885" s="83" t="s">
        <v>2219</v>
      </c>
      <c r="B885" s="38">
        <v>0</v>
      </c>
      <c r="C885" s="38">
        <v>0</v>
      </c>
      <c r="D885" s="38">
        <v>0</v>
      </c>
      <c r="E885" s="38">
        <v>0.72000000000000008</v>
      </c>
      <c r="F885" s="38">
        <v>0.7400000000000001</v>
      </c>
      <c r="G885" s="38">
        <v>0.48000000000000009</v>
      </c>
      <c r="H885" s="38">
        <v>0.35000000000000003</v>
      </c>
      <c r="I885" s="38">
        <v>0.28000000000000003</v>
      </c>
      <c r="J885" s="38">
        <v>0.35000000000000003</v>
      </c>
      <c r="K885" s="38">
        <v>0.42</v>
      </c>
      <c r="L885" s="38">
        <v>0.5</v>
      </c>
      <c r="M885" s="35">
        <v>0.59</v>
      </c>
    </row>
    <row r="886" spans="1:13" x14ac:dyDescent="0.25">
      <c r="A886" s="83" t="s">
        <v>2220</v>
      </c>
      <c r="B886" s="38">
        <v>0</v>
      </c>
      <c r="C886" s="38">
        <v>0</v>
      </c>
      <c r="D886" s="38">
        <v>0</v>
      </c>
      <c r="E886" s="38">
        <v>1.04</v>
      </c>
      <c r="F886" s="38">
        <v>1.05</v>
      </c>
      <c r="G886" s="38">
        <v>0.72000000000000008</v>
      </c>
      <c r="H886" s="38">
        <v>0.57999999999999996</v>
      </c>
      <c r="I886" s="38">
        <v>0.43999999999999995</v>
      </c>
      <c r="J886" s="38">
        <v>0.53</v>
      </c>
      <c r="K886" s="38">
        <v>0.57999999999999996</v>
      </c>
      <c r="L886" s="38">
        <v>0.72000000000000008</v>
      </c>
      <c r="M886" s="35">
        <v>0.8899999999999999</v>
      </c>
    </row>
    <row r="887" spans="1:13" x14ac:dyDescent="0.25">
      <c r="A887" s="83" t="s">
        <v>2221</v>
      </c>
      <c r="B887" s="38">
        <v>0</v>
      </c>
      <c r="C887" s="38">
        <v>1.98</v>
      </c>
      <c r="D887" s="38">
        <v>1.9800000000000002</v>
      </c>
      <c r="E887" s="38">
        <v>1.5600000000000003</v>
      </c>
      <c r="F887" s="38">
        <v>1.6700000000000002</v>
      </c>
      <c r="G887" s="38">
        <v>1.3800000000000001</v>
      </c>
      <c r="H887" s="38">
        <v>1.05</v>
      </c>
      <c r="I887" s="38">
        <v>0.92000000000000015</v>
      </c>
      <c r="J887" s="38">
        <v>0.96</v>
      </c>
      <c r="K887" s="38">
        <v>1.2900000000000003</v>
      </c>
      <c r="L887" s="38">
        <v>1.58</v>
      </c>
      <c r="M887" s="35">
        <v>1.8600000000000003</v>
      </c>
    </row>
    <row r="888" spans="1:13" x14ac:dyDescent="0.25">
      <c r="A888" s="83" t="s">
        <v>2222</v>
      </c>
      <c r="B888" s="38">
        <v>0</v>
      </c>
      <c r="C888" s="38">
        <v>0</v>
      </c>
      <c r="D888" s="38">
        <v>0.7400000000000001</v>
      </c>
      <c r="E888" s="38">
        <v>0.68000000000000016</v>
      </c>
      <c r="F888" s="38">
        <v>0.69000000000000006</v>
      </c>
      <c r="G888" s="38">
        <v>0.44000000000000006</v>
      </c>
      <c r="H888" s="38">
        <v>0.35000000000000003</v>
      </c>
      <c r="I888" s="38">
        <v>0.26</v>
      </c>
      <c r="J888" s="38">
        <v>0.34</v>
      </c>
      <c r="K888" s="38">
        <v>0.35000000000000003</v>
      </c>
      <c r="L888" s="38">
        <v>0.44</v>
      </c>
      <c r="M888" s="35">
        <v>0.55000000000000004</v>
      </c>
    </row>
    <row r="889" spans="1:13" x14ac:dyDescent="0.25">
      <c r="A889" s="83" t="s">
        <v>2223</v>
      </c>
      <c r="B889" s="38">
        <v>0</v>
      </c>
      <c r="C889" s="38">
        <v>0</v>
      </c>
      <c r="D889" s="38">
        <v>0</v>
      </c>
      <c r="E889" s="38">
        <v>0</v>
      </c>
      <c r="F889" s="38">
        <v>2.17</v>
      </c>
      <c r="G889" s="38">
        <v>1.4600000000000002</v>
      </c>
      <c r="H889" s="38">
        <v>1.1200000000000001</v>
      </c>
      <c r="I889" s="38">
        <v>0.85999999999999988</v>
      </c>
      <c r="J889" s="38">
        <v>1.02</v>
      </c>
      <c r="K889" s="38">
        <v>1.2</v>
      </c>
      <c r="L889" s="38">
        <v>1.4600000000000002</v>
      </c>
      <c r="M889" s="35">
        <v>1.79</v>
      </c>
    </row>
    <row r="890" spans="1:13" x14ac:dyDescent="0.25">
      <c r="A890" s="83" t="s">
        <v>2224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2.06</v>
      </c>
      <c r="H890" s="38">
        <v>1.8199999999999998</v>
      </c>
      <c r="I890" s="38">
        <v>1.5800000000000003</v>
      </c>
      <c r="J890" s="38">
        <v>1.6300000000000001</v>
      </c>
      <c r="K890" s="38">
        <v>2.0900000000000003</v>
      </c>
      <c r="L890" s="38">
        <v>2.38</v>
      </c>
      <c r="M890" s="35">
        <v>2.7499999999999996</v>
      </c>
    </row>
    <row r="891" spans="1:13" x14ac:dyDescent="0.25">
      <c r="A891" s="83" t="s">
        <v>2225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1.1700000000000002</v>
      </c>
      <c r="L891" s="38">
        <v>1.4600000000000002</v>
      </c>
      <c r="M891" s="35">
        <v>1.7800000000000002</v>
      </c>
    </row>
    <row r="892" spans="1:13" x14ac:dyDescent="0.25">
      <c r="A892" s="83" t="s">
        <v>2226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83" t="s">
        <v>2242</v>
      </c>
      <c r="B893" s="38">
        <v>0</v>
      </c>
      <c r="C893" s="38">
        <v>1.48</v>
      </c>
      <c r="D893" s="38">
        <v>1.4700000000000002</v>
      </c>
      <c r="E893" s="38">
        <v>1.3200000000000003</v>
      </c>
      <c r="F893" s="38">
        <v>1.4700000000000002</v>
      </c>
      <c r="G893" s="38">
        <v>1.4600000000000002</v>
      </c>
      <c r="H893" s="38">
        <v>1.47</v>
      </c>
      <c r="I893" s="38">
        <v>1.4400000000000002</v>
      </c>
      <c r="J893" s="38">
        <v>1.51</v>
      </c>
      <c r="K893" s="38">
        <v>1.4800000000000002</v>
      </c>
      <c r="L893" s="38">
        <v>1.4600000000000002</v>
      </c>
      <c r="M893" s="35">
        <v>1.4800000000000002</v>
      </c>
    </row>
    <row r="894" spans="1:13" x14ac:dyDescent="0.25">
      <c r="A894" s="83" t="s">
        <v>2243</v>
      </c>
      <c r="B894" s="38">
        <v>0</v>
      </c>
      <c r="C894" s="38">
        <v>0.51</v>
      </c>
      <c r="D894" s="38">
        <v>0.6100000000000001</v>
      </c>
      <c r="E894" s="38">
        <v>0.52</v>
      </c>
      <c r="F894" s="38">
        <v>0.51</v>
      </c>
      <c r="G894" s="38">
        <v>0.34</v>
      </c>
      <c r="H894" s="38">
        <v>0.28000000000000003</v>
      </c>
      <c r="I894" s="38">
        <v>0.24</v>
      </c>
      <c r="J894" s="38">
        <v>0.24000000000000005</v>
      </c>
      <c r="K894" s="38">
        <v>0.31</v>
      </c>
      <c r="L894" s="38">
        <v>0.34</v>
      </c>
      <c r="M894" s="35">
        <v>0.42999999999999994</v>
      </c>
    </row>
    <row r="895" spans="1:13" x14ac:dyDescent="0.25">
      <c r="A895" s="83" t="s">
        <v>2244</v>
      </c>
      <c r="B895" s="38">
        <v>0</v>
      </c>
      <c r="C895" s="38">
        <v>0.62</v>
      </c>
      <c r="D895" s="38">
        <v>0.7400000000000001</v>
      </c>
      <c r="E895" s="38">
        <v>0.68000000000000016</v>
      </c>
      <c r="F895" s="38">
        <v>0.69000000000000006</v>
      </c>
      <c r="G895" s="38">
        <v>0.44000000000000006</v>
      </c>
      <c r="H895" s="38">
        <v>0.35000000000000003</v>
      </c>
      <c r="I895" s="38">
        <v>0.26</v>
      </c>
      <c r="J895" s="38">
        <v>0.34</v>
      </c>
      <c r="K895" s="38">
        <v>0.35000000000000003</v>
      </c>
      <c r="L895" s="38">
        <v>0.44</v>
      </c>
      <c r="M895" s="35">
        <v>0.55000000000000004</v>
      </c>
    </row>
    <row r="896" spans="1:13" x14ac:dyDescent="0.25">
      <c r="A896" s="83" t="s">
        <v>2245</v>
      </c>
      <c r="B896" s="38">
        <v>0</v>
      </c>
      <c r="C896" s="38">
        <v>0</v>
      </c>
      <c r="D896" s="38">
        <v>2.44</v>
      </c>
      <c r="E896" s="38">
        <v>2.12</v>
      </c>
      <c r="F896" s="38">
        <v>2.1300000000000003</v>
      </c>
      <c r="G896" s="38">
        <v>1.4200000000000002</v>
      </c>
      <c r="H896" s="38">
        <v>1.1300000000000001</v>
      </c>
      <c r="I896" s="38">
        <v>0.88000000000000012</v>
      </c>
      <c r="J896" s="38">
        <v>1.01</v>
      </c>
      <c r="K896" s="38">
        <v>1.2000000000000002</v>
      </c>
      <c r="L896" s="38">
        <v>1.4600000000000002</v>
      </c>
      <c r="M896" s="35">
        <v>1.78</v>
      </c>
    </row>
    <row r="897" spans="1:13" x14ac:dyDescent="0.25">
      <c r="A897" s="83" t="s">
        <v>2246</v>
      </c>
      <c r="B897" s="38">
        <v>0</v>
      </c>
      <c r="C897" s="38">
        <v>0</v>
      </c>
      <c r="D897" s="38">
        <v>0.82000000000000006</v>
      </c>
      <c r="E897" s="38">
        <v>0.64000000000000012</v>
      </c>
      <c r="F897" s="38">
        <v>0.69000000000000006</v>
      </c>
      <c r="G897" s="38">
        <v>0.56000000000000005</v>
      </c>
      <c r="H897" s="38">
        <v>0.45000000000000007</v>
      </c>
      <c r="I897" s="38">
        <v>0.38000000000000006</v>
      </c>
      <c r="J897" s="38">
        <v>0.39000000000000007</v>
      </c>
      <c r="K897" s="38">
        <v>0.51</v>
      </c>
      <c r="L897" s="38">
        <v>0.66000000000000014</v>
      </c>
      <c r="M897" s="35">
        <v>0.7400000000000001</v>
      </c>
    </row>
    <row r="898" spans="1:13" x14ac:dyDescent="0.25">
      <c r="A898" s="83" t="s">
        <v>2247</v>
      </c>
      <c r="B898" s="38">
        <v>0</v>
      </c>
      <c r="C898" s="38">
        <v>0</v>
      </c>
      <c r="D898" s="38">
        <v>0</v>
      </c>
      <c r="E898" s="38">
        <v>0</v>
      </c>
      <c r="F898" s="38">
        <v>2.17</v>
      </c>
      <c r="G898" s="38">
        <v>1.4600000000000002</v>
      </c>
      <c r="H898" s="38">
        <v>1.1200000000000001</v>
      </c>
      <c r="I898" s="38">
        <v>0.85999999999999988</v>
      </c>
      <c r="J898" s="38">
        <v>1.02</v>
      </c>
      <c r="K898" s="38">
        <v>1.2</v>
      </c>
      <c r="L898" s="38">
        <v>1.4600000000000002</v>
      </c>
      <c r="M898" s="35">
        <v>1.79</v>
      </c>
    </row>
    <row r="899" spans="1:13" x14ac:dyDescent="0.25">
      <c r="A899" s="83" t="s">
        <v>2248</v>
      </c>
      <c r="B899" s="38">
        <v>0</v>
      </c>
      <c r="C899" s="38">
        <v>0</v>
      </c>
      <c r="D899" s="38">
        <v>0</v>
      </c>
      <c r="E899" s="38">
        <v>0</v>
      </c>
      <c r="F899" s="38">
        <v>1.9400000000000002</v>
      </c>
      <c r="G899" s="38">
        <v>1.5400000000000003</v>
      </c>
      <c r="H899" s="38">
        <v>1.2000000000000002</v>
      </c>
      <c r="I899" s="38">
        <v>1.04</v>
      </c>
      <c r="J899" s="38">
        <v>1.08</v>
      </c>
      <c r="K899" s="38">
        <v>1.48</v>
      </c>
      <c r="L899" s="38">
        <v>1.7999999999999998</v>
      </c>
      <c r="M899" s="35">
        <v>2.1</v>
      </c>
    </row>
    <row r="900" spans="1:13" x14ac:dyDescent="0.25">
      <c r="A900" s="83" t="s">
        <v>2249</v>
      </c>
      <c r="B900" s="38">
        <v>0</v>
      </c>
      <c r="C900" s="38">
        <v>0</v>
      </c>
      <c r="D900" s="38">
        <v>0</v>
      </c>
      <c r="E900" s="38">
        <v>0</v>
      </c>
      <c r="F900" s="38">
        <v>0.69000000000000006</v>
      </c>
      <c r="G900" s="38">
        <v>0.46000000000000008</v>
      </c>
      <c r="H900" s="38">
        <v>0.39</v>
      </c>
      <c r="I900" s="38">
        <v>0.28000000000000003</v>
      </c>
      <c r="J900" s="38">
        <v>0.35000000000000003</v>
      </c>
      <c r="K900" s="38">
        <v>0.39</v>
      </c>
      <c r="L900" s="38">
        <v>0.48</v>
      </c>
      <c r="M900" s="35">
        <v>0.57999999999999996</v>
      </c>
    </row>
    <row r="901" spans="1:13" x14ac:dyDescent="0.25">
      <c r="A901" s="83" t="s">
        <v>2250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5">
        <v>2.75</v>
      </c>
    </row>
    <row r="902" spans="1:13" x14ac:dyDescent="0.25">
      <c r="A902" s="83" t="s">
        <v>2294</v>
      </c>
      <c r="B902" s="38">
        <v>0</v>
      </c>
      <c r="C902" s="38">
        <v>2.95</v>
      </c>
      <c r="D902" s="38">
        <v>2.4500000000000002</v>
      </c>
      <c r="E902" s="38">
        <v>2.12</v>
      </c>
      <c r="F902" s="38">
        <v>2.14</v>
      </c>
      <c r="G902" s="38">
        <v>1.9800000000000002</v>
      </c>
      <c r="H902" s="38">
        <v>1.6800000000000002</v>
      </c>
      <c r="I902" s="38">
        <v>1.4600000000000002</v>
      </c>
      <c r="J902" s="38">
        <v>1.6600000000000001</v>
      </c>
      <c r="K902" s="38">
        <v>1.9300000000000002</v>
      </c>
      <c r="L902" s="38">
        <v>2.4400000000000004</v>
      </c>
      <c r="M902" s="35">
        <v>2.83</v>
      </c>
    </row>
    <row r="903" spans="1:13" x14ac:dyDescent="0.25">
      <c r="A903" s="83" t="s">
        <v>2295</v>
      </c>
      <c r="B903" s="38">
        <v>0</v>
      </c>
      <c r="C903" s="38">
        <v>1.6300000000000001</v>
      </c>
      <c r="D903" s="38">
        <v>1.6300000000000001</v>
      </c>
      <c r="E903" s="38">
        <v>1.4800000000000002</v>
      </c>
      <c r="F903" s="38">
        <v>1.6600000000000004</v>
      </c>
      <c r="G903" s="38">
        <v>1.6</v>
      </c>
      <c r="H903" s="38">
        <v>1.6600000000000001</v>
      </c>
      <c r="I903" s="38">
        <v>1.6</v>
      </c>
      <c r="J903" s="38">
        <v>1.6700000000000002</v>
      </c>
      <c r="K903" s="38">
        <v>1.6400000000000001</v>
      </c>
      <c r="L903" s="38">
        <v>1.6</v>
      </c>
      <c r="M903" s="35">
        <v>1.63</v>
      </c>
    </row>
    <row r="904" spans="1:13" x14ac:dyDescent="0.25">
      <c r="A904" s="83" t="s">
        <v>2296</v>
      </c>
      <c r="B904" s="38">
        <v>0</v>
      </c>
      <c r="C904" s="38">
        <v>0</v>
      </c>
      <c r="D904" s="38">
        <v>2.4400000000000004</v>
      </c>
      <c r="E904" s="38">
        <v>2.2399999999999998</v>
      </c>
      <c r="F904" s="38">
        <v>2.4800000000000004</v>
      </c>
      <c r="G904" s="38">
        <v>2.4</v>
      </c>
      <c r="H904" s="38">
        <v>2.48</v>
      </c>
      <c r="I904" s="38">
        <v>2.4</v>
      </c>
      <c r="J904" s="38">
        <v>2.4699999999999998</v>
      </c>
      <c r="K904" s="38">
        <v>2.4699999999999998</v>
      </c>
      <c r="L904" s="38">
        <v>2.4</v>
      </c>
      <c r="M904" s="35">
        <v>2.48</v>
      </c>
    </row>
    <row r="905" spans="1:13" x14ac:dyDescent="0.25">
      <c r="A905" s="83" t="s">
        <v>2297</v>
      </c>
      <c r="B905" s="38">
        <v>0</v>
      </c>
      <c r="C905" s="38">
        <v>0</v>
      </c>
      <c r="D905" s="38">
        <v>2.17</v>
      </c>
      <c r="E905" s="38">
        <v>2</v>
      </c>
      <c r="F905" s="38">
        <v>2.21</v>
      </c>
      <c r="G905" s="38">
        <v>2.14</v>
      </c>
      <c r="H905" s="38">
        <v>2.2000000000000002</v>
      </c>
      <c r="I905" s="38">
        <v>2.14</v>
      </c>
      <c r="J905" s="38">
        <v>2.1800000000000002</v>
      </c>
      <c r="K905" s="38">
        <v>2.2099999999999995</v>
      </c>
      <c r="L905" s="38">
        <v>2.1199999999999997</v>
      </c>
      <c r="M905" s="35">
        <v>2.17</v>
      </c>
    </row>
    <row r="906" spans="1:13" x14ac:dyDescent="0.25">
      <c r="A906" s="83" t="s">
        <v>2298</v>
      </c>
      <c r="B906" s="38">
        <v>0</v>
      </c>
      <c r="C906" s="38">
        <v>0</v>
      </c>
      <c r="D906" s="38">
        <v>0.81000000000000016</v>
      </c>
      <c r="E906" s="38">
        <v>0.72000000000000008</v>
      </c>
      <c r="F906" s="38">
        <v>0.7400000000000001</v>
      </c>
      <c r="G906" s="38">
        <v>0.68</v>
      </c>
      <c r="H906" s="38">
        <v>0.57999999999999996</v>
      </c>
      <c r="I906" s="38">
        <v>0.48</v>
      </c>
      <c r="J906" s="38">
        <v>0.54</v>
      </c>
      <c r="K906" s="38">
        <v>0.63</v>
      </c>
      <c r="L906" s="38">
        <v>0.82000000000000006</v>
      </c>
      <c r="M906" s="35">
        <v>0.92999999999999994</v>
      </c>
    </row>
    <row r="907" spans="1:13" x14ac:dyDescent="0.25">
      <c r="A907" s="83" t="s">
        <v>2299</v>
      </c>
      <c r="B907" s="38">
        <v>0</v>
      </c>
      <c r="C907" s="38">
        <v>0</v>
      </c>
      <c r="D907" s="38">
        <v>0.81000000000000016</v>
      </c>
      <c r="E907" s="38">
        <v>0.76000000000000012</v>
      </c>
      <c r="F907" s="38">
        <v>0.82000000000000017</v>
      </c>
      <c r="G907" s="38">
        <v>0.80000000000000016</v>
      </c>
      <c r="H907" s="38">
        <v>0.82000000000000006</v>
      </c>
      <c r="I907" s="38">
        <v>0.79999999999999982</v>
      </c>
      <c r="J907" s="38">
        <v>0.82000000000000006</v>
      </c>
      <c r="K907" s="38">
        <v>0.85</v>
      </c>
      <c r="L907" s="38">
        <v>0.78000000000000014</v>
      </c>
      <c r="M907" s="35">
        <v>0.80999999999999994</v>
      </c>
    </row>
    <row r="908" spans="1:13" x14ac:dyDescent="0.25">
      <c r="A908" s="83" t="s">
        <v>2300</v>
      </c>
      <c r="B908" s="38">
        <v>0</v>
      </c>
      <c r="C908" s="38">
        <v>0</v>
      </c>
      <c r="D908" s="38">
        <v>0</v>
      </c>
      <c r="E908" s="38">
        <v>0</v>
      </c>
      <c r="F908" s="38">
        <v>2.4800000000000004</v>
      </c>
      <c r="G908" s="38">
        <v>2.4</v>
      </c>
      <c r="H908" s="38">
        <v>2.48</v>
      </c>
      <c r="I908" s="38">
        <v>2.4</v>
      </c>
      <c r="J908" s="38">
        <v>2.4699999999999998</v>
      </c>
      <c r="K908" s="38">
        <v>2.4699999999999998</v>
      </c>
      <c r="L908" s="38">
        <v>2.4</v>
      </c>
      <c r="M908" s="35">
        <v>2.48</v>
      </c>
    </row>
    <row r="909" spans="1:13" x14ac:dyDescent="0.25">
      <c r="A909" s="83" t="s">
        <v>2301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2.78</v>
      </c>
      <c r="H909" s="38">
        <v>2.94</v>
      </c>
      <c r="I909" s="38">
        <v>2.8600000000000003</v>
      </c>
      <c r="J909" s="38">
        <v>2.9399999999999995</v>
      </c>
      <c r="K909" s="38">
        <v>2.9400000000000004</v>
      </c>
      <c r="L909" s="38">
        <v>2.8399999999999994</v>
      </c>
      <c r="M909" s="35">
        <v>2.94</v>
      </c>
    </row>
    <row r="910" spans="1:13" x14ac:dyDescent="0.25">
      <c r="A910" s="83" t="s">
        <v>2302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2.4</v>
      </c>
      <c r="J910" s="38">
        <v>2.4699999999999998</v>
      </c>
      <c r="K910" s="38">
        <v>2.4699999999999998</v>
      </c>
      <c r="L910" s="38">
        <v>2.4</v>
      </c>
      <c r="M910" s="35">
        <v>2.48</v>
      </c>
    </row>
    <row r="911" spans="1:13" x14ac:dyDescent="0.25">
      <c r="A911" s="83" t="s">
        <v>2303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0</v>
      </c>
      <c r="J911" s="38">
        <v>31.310000000000002</v>
      </c>
      <c r="K911" s="38">
        <v>31.270000000000003</v>
      </c>
      <c r="L911" s="38">
        <v>30.259999999999998</v>
      </c>
      <c r="M911" s="35">
        <v>14.87</v>
      </c>
    </row>
    <row r="912" spans="1:13" x14ac:dyDescent="0.25">
      <c r="A912" s="83" t="s">
        <v>2304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ht="13.8" thickBot="1" x14ac:dyDescent="0.3">
      <c r="A913" s="80" t="s">
        <v>679</v>
      </c>
      <c r="B913" s="81">
        <v>747.1500000000002</v>
      </c>
      <c r="C913" s="81">
        <v>1208.2899999999991</v>
      </c>
      <c r="D913" s="81">
        <v>1194.8399999999992</v>
      </c>
      <c r="E913" s="81">
        <v>1039.2400000000007</v>
      </c>
      <c r="F913" s="81">
        <v>1067.450000000003</v>
      </c>
      <c r="G913" s="81">
        <v>889.64000000000124</v>
      </c>
      <c r="H913" s="81">
        <v>856.17000000000087</v>
      </c>
      <c r="I913" s="81">
        <v>771.09999999999923</v>
      </c>
      <c r="J913" s="81">
        <v>934.94000000000187</v>
      </c>
      <c r="K913" s="81">
        <v>1119.46</v>
      </c>
      <c r="L913" s="81">
        <v>1384.2400000000018</v>
      </c>
      <c r="M913" s="82">
        <v>1486.6699999999983</v>
      </c>
    </row>
    <row r="914" spans="1:13" x14ac:dyDescent="0.25">
      <c r="A914" s="86" t="s">
        <v>1465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</row>
    <row r="915" spans="1:13" x14ac:dyDescent="0.25">
      <c r="A915" s="95" t="s">
        <v>1466</v>
      </c>
      <c r="B915" s="35">
        <v>0</v>
      </c>
      <c r="C915" s="35">
        <v>0</v>
      </c>
      <c r="D915" s="35">
        <v>0</v>
      </c>
      <c r="E915" s="35">
        <v>0</v>
      </c>
      <c r="F915" s="35">
        <v>0</v>
      </c>
      <c r="G915" s="35">
        <v>0</v>
      </c>
      <c r="H915" s="35">
        <v>0</v>
      </c>
      <c r="I915" s="35">
        <v>0</v>
      </c>
      <c r="J915" s="35">
        <v>0</v>
      </c>
      <c r="K915" s="35">
        <v>0</v>
      </c>
      <c r="L915" s="35">
        <v>0</v>
      </c>
      <c r="M915" s="36">
        <v>0</v>
      </c>
    </row>
    <row r="916" spans="1:13" ht="13.8" thickBot="1" x14ac:dyDescent="0.3">
      <c r="A916" s="80" t="s">
        <v>679</v>
      </c>
      <c r="B916" s="81">
        <v>0</v>
      </c>
      <c r="C916" s="81">
        <v>0</v>
      </c>
      <c r="D916" s="81">
        <v>0</v>
      </c>
      <c r="E916" s="81">
        <v>0</v>
      </c>
      <c r="F916" s="81">
        <v>0</v>
      </c>
      <c r="G916" s="81">
        <v>0</v>
      </c>
      <c r="H916" s="81">
        <v>0</v>
      </c>
      <c r="I916" s="81">
        <v>0</v>
      </c>
      <c r="J916" s="81">
        <v>0</v>
      </c>
      <c r="K916" s="81">
        <v>0</v>
      </c>
      <c r="L916" s="81">
        <v>0</v>
      </c>
      <c r="M916" s="82">
        <v>0</v>
      </c>
    </row>
    <row r="917" spans="1:13" x14ac:dyDescent="0.25">
      <c r="A917" s="86" t="s">
        <v>1467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</row>
    <row r="918" spans="1:13" x14ac:dyDescent="0.25">
      <c r="A918" s="95" t="s">
        <v>1468</v>
      </c>
      <c r="B918" s="96">
        <v>6314.5844006400002</v>
      </c>
      <c r="C918" s="35">
        <v>6829.9415233279997</v>
      </c>
      <c r="D918" s="35">
        <v>6820.5360865279972</v>
      </c>
      <c r="E918" s="35">
        <v>6570.719355264001</v>
      </c>
      <c r="F918" s="35">
        <v>7000.493155328003</v>
      </c>
      <c r="G918" s="35">
        <v>6459.8526406399988</v>
      </c>
      <c r="H918" s="35">
        <v>6619.6935153280001</v>
      </c>
      <c r="I918" s="35">
        <v>6683.441920639998</v>
      </c>
      <c r="J918" s="35">
        <v>6854.1003713280043</v>
      </c>
      <c r="K918" s="35">
        <v>6615.5380033279989</v>
      </c>
      <c r="L918" s="35">
        <v>6556.1786486400015</v>
      </c>
      <c r="M918" s="36">
        <v>6726.1989105279981</v>
      </c>
    </row>
    <row r="919" spans="1:13" x14ac:dyDescent="0.25">
      <c r="A919" s="95" t="s">
        <v>1469</v>
      </c>
      <c r="B919" s="96">
        <v>306.92375477043487</v>
      </c>
      <c r="C919" s="35">
        <v>309.81917803814491</v>
      </c>
      <c r="D919" s="35">
        <v>277.59032623814494</v>
      </c>
      <c r="E919" s="35">
        <v>271.93976758284066</v>
      </c>
      <c r="F919" s="35">
        <v>305.71101503814486</v>
      </c>
      <c r="G919" s="35">
        <v>321.55426295884058</v>
      </c>
      <c r="H919" s="35">
        <v>312.55350344394196</v>
      </c>
      <c r="I919" s="35">
        <v>276.75972158202899</v>
      </c>
      <c r="J919" s="35">
        <v>277.54780603814498</v>
      </c>
      <c r="K919" s="35">
        <v>275.45926724104345</v>
      </c>
      <c r="L919" s="35">
        <v>291.31944255304347</v>
      </c>
      <c r="M919" s="36">
        <v>215.34262023814492</v>
      </c>
    </row>
    <row r="920" spans="1:13" x14ac:dyDescent="0.25">
      <c r="A920" s="95" t="s">
        <v>1470</v>
      </c>
      <c r="B920" s="96">
        <v>6007.6606458695651</v>
      </c>
      <c r="C920" s="35">
        <v>6520.1223452898548</v>
      </c>
      <c r="D920" s="35">
        <v>6542.9457602898519</v>
      </c>
      <c r="E920" s="35">
        <v>6298.7795876811606</v>
      </c>
      <c r="F920" s="35">
        <v>6694.782140289858</v>
      </c>
      <c r="G920" s="35">
        <v>6138.2983776811579</v>
      </c>
      <c r="H920" s="35">
        <v>6307.1400118840584</v>
      </c>
      <c r="I920" s="35">
        <v>6406.6821990579692</v>
      </c>
      <c r="J920" s="35">
        <v>6576.5525652898596</v>
      </c>
      <c r="K920" s="35">
        <v>6340.0787360869554</v>
      </c>
      <c r="L920" s="35">
        <v>6264.8592060869578</v>
      </c>
      <c r="M920" s="36">
        <v>6510.856290289853</v>
      </c>
    </row>
    <row r="921" spans="1:13" x14ac:dyDescent="0.25">
      <c r="A921" s="95" t="s">
        <v>1471</v>
      </c>
      <c r="B921" s="96">
        <v>147.64000000000109</v>
      </c>
      <c r="C921" s="35">
        <v>161.26000000000028</v>
      </c>
      <c r="D921" s="35">
        <v>168.5100000000009</v>
      </c>
      <c r="E921" s="35">
        <v>153.54000000000124</v>
      </c>
      <c r="F921" s="35">
        <v>152.51000000000136</v>
      </c>
      <c r="G921" s="35">
        <v>139.37000000000143</v>
      </c>
      <c r="H921" s="35">
        <v>157.5100000000007</v>
      </c>
      <c r="I921" s="35">
        <v>179.31999999999979</v>
      </c>
      <c r="J921" s="35">
        <v>188.72999999999902</v>
      </c>
      <c r="K921" s="35">
        <v>171.85000000000082</v>
      </c>
      <c r="L921" s="35">
        <v>164.78000000000142</v>
      </c>
      <c r="M921" s="36">
        <v>204.14999999999969</v>
      </c>
    </row>
    <row r="922" spans="1:13" ht="13.8" thickBot="1" x14ac:dyDescent="0.3">
      <c r="A922" s="97" t="s">
        <v>1472</v>
      </c>
      <c r="B922" s="98">
        <v>5860.0206458695639</v>
      </c>
      <c r="C922" s="98">
        <v>6358.8623452898546</v>
      </c>
      <c r="D922" s="98">
        <v>6374.4357602898508</v>
      </c>
      <c r="E922" s="98">
        <v>6145.2395876811597</v>
      </c>
      <c r="F922" s="98">
        <v>6542.2721402898569</v>
      </c>
      <c r="G922" s="98">
        <v>5998.9283776811562</v>
      </c>
      <c r="H922" s="98">
        <v>6149.6300118840572</v>
      </c>
      <c r="I922" s="98">
        <v>6227.3621990579695</v>
      </c>
      <c r="J922" s="98">
        <v>6387.8225652898609</v>
      </c>
      <c r="K922" s="98">
        <v>6168.2287360869541</v>
      </c>
      <c r="L922" s="98">
        <v>6100.0792060869562</v>
      </c>
      <c r="M922" s="99">
        <v>6306.7062902898533</v>
      </c>
    </row>
    <row r="923" spans="1:13" x14ac:dyDescent="0.25">
      <c r="A923" s="86" t="s">
        <v>1473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</row>
    <row r="924" spans="1:13" x14ac:dyDescent="0.25">
      <c r="A924" s="95" t="s">
        <v>1474</v>
      </c>
      <c r="B924" s="35">
        <v>1323.6473223457226</v>
      </c>
      <c r="C924" s="35">
        <v>1323.9046434421925</v>
      </c>
      <c r="D924" s="35">
        <v>1321.543071016765</v>
      </c>
      <c r="E924" s="35">
        <v>1319.2910714704581</v>
      </c>
      <c r="F924" s="35">
        <v>1317.142505220844</v>
      </c>
      <c r="G924" s="35">
        <v>1316.0592234434478</v>
      </c>
      <c r="H924" s="35">
        <v>1316.614033955341</v>
      </c>
      <c r="I924" s="35">
        <v>1318.2810950851194</v>
      </c>
      <c r="J924" s="35">
        <v>1319.0712590545381</v>
      </c>
      <c r="K924" s="35">
        <v>1318.8848168042487</v>
      </c>
      <c r="L924" s="35">
        <v>1319.8472411402688</v>
      </c>
      <c r="M924" s="36">
        <v>1323.0718084955529</v>
      </c>
    </row>
    <row r="925" spans="1:13" x14ac:dyDescent="0.25">
      <c r="A925" s="95" t="s">
        <v>1475</v>
      </c>
      <c r="B925" s="100">
        <v>103.99998560213639</v>
      </c>
      <c r="C925" s="100">
        <v>104.99996983434528</v>
      </c>
      <c r="D925" s="100">
        <v>104.99996983434528</v>
      </c>
      <c r="E925" s="100">
        <v>104.14564817757686</v>
      </c>
      <c r="F925" s="100">
        <v>102.80889662762901</v>
      </c>
      <c r="G925" s="100">
        <v>101.49996732110257</v>
      </c>
      <c r="H925" s="100">
        <v>102.60042936006124</v>
      </c>
      <c r="I925" s="100">
        <v>104.99996983434528</v>
      </c>
      <c r="J925" s="100">
        <v>100.49990183175868</v>
      </c>
      <c r="K925" s="100">
        <v>102.66007533598858</v>
      </c>
      <c r="L925" s="100">
        <v>103.86804487004042</v>
      </c>
      <c r="M925" s="101">
        <v>104.90155746680706</v>
      </c>
    </row>
    <row r="926" spans="1:13" x14ac:dyDescent="0.25">
      <c r="A926" s="95" t="s">
        <v>1476</v>
      </c>
      <c r="B926" s="35">
        <v>434.05288629975513</v>
      </c>
      <c r="C926" s="35">
        <v>437.01598919480159</v>
      </c>
      <c r="D926" s="35">
        <v>433.96676721906988</v>
      </c>
      <c r="E926" s="35">
        <v>429.67395910903508</v>
      </c>
      <c r="F926" s="35">
        <v>425.77698339329754</v>
      </c>
      <c r="G926" s="35">
        <v>416.61589742352743</v>
      </c>
      <c r="H926" s="35">
        <v>415.55903374276193</v>
      </c>
      <c r="I926" s="35">
        <v>419.60686751461515</v>
      </c>
      <c r="J926" s="35">
        <v>411.62319629925457</v>
      </c>
      <c r="K926" s="35">
        <v>416.97020837275903</v>
      </c>
      <c r="L926" s="35">
        <v>423.51526265640962</v>
      </c>
      <c r="M926" s="36">
        <v>424.84575140781391</v>
      </c>
    </row>
    <row r="927" spans="1:13" x14ac:dyDescent="0.25">
      <c r="A927" s="95" t="s">
        <v>1477</v>
      </c>
      <c r="B927" s="35">
        <v>1305.2108097444</v>
      </c>
      <c r="C927" s="35">
        <v>1316.4950418413423</v>
      </c>
      <c r="D927" s="35">
        <v>1309.4856435058998</v>
      </c>
      <c r="E927" s="35">
        <v>1296.2132983677902</v>
      </c>
      <c r="F927" s="35">
        <v>1282.7998058555399</v>
      </c>
      <c r="G927" s="35">
        <v>1282.9387391727005</v>
      </c>
      <c r="H927" s="35">
        <v>1284.0424894957548</v>
      </c>
      <c r="I927" s="35">
        <v>1286.9969585959204</v>
      </c>
      <c r="J927" s="35">
        <v>1282.7998058555399</v>
      </c>
      <c r="K927" s="35">
        <v>1282.7998058555399</v>
      </c>
      <c r="L927" s="35">
        <v>1282.7998058555399</v>
      </c>
      <c r="M927" s="36">
        <v>1284.583540969244</v>
      </c>
    </row>
    <row r="928" spans="1:13" x14ac:dyDescent="0.25">
      <c r="A928" s="95" t="s">
        <v>1478</v>
      </c>
      <c r="B928" s="35">
        <v>2159.5709386016879</v>
      </c>
      <c r="C928" s="35">
        <v>2160.5765075464565</v>
      </c>
      <c r="D928" s="35">
        <v>2160.930121141912</v>
      </c>
      <c r="E928" s="35">
        <v>2161.1362518167889</v>
      </c>
      <c r="F928" s="35">
        <v>2161.6386544728471</v>
      </c>
      <c r="G928" s="35">
        <v>2161.9364546894944</v>
      </c>
      <c r="H928" s="35">
        <v>2162.6959164918226</v>
      </c>
      <c r="I928" s="35">
        <v>2163.4252385457612</v>
      </c>
      <c r="J928" s="35">
        <v>2164.1076379345027</v>
      </c>
      <c r="K928" s="35">
        <v>2164.4027539167887</v>
      </c>
      <c r="L928" s="35">
        <v>2164.7793384362794</v>
      </c>
      <c r="M928" s="36">
        <v>2165.2229510170118</v>
      </c>
    </row>
    <row r="929" spans="1:13" x14ac:dyDescent="0.25">
      <c r="A929" s="95" t="s">
        <v>1479</v>
      </c>
      <c r="B929" s="35">
        <v>235.05966109024001</v>
      </c>
      <c r="C929" s="35">
        <v>234.55844419876001</v>
      </c>
      <c r="D929" s="35">
        <v>233.06169793264002</v>
      </c>
      <c r="E929" s="35">
        <v>233.24919577108</v>
      </c>
      <c r="F929" s="35">
        <v>230.8751581228</v>
      </c>
      <c r="G929" s="35">
        <v>230.00002436824002</v>
      </c>
      <c r="H929" s="35">
        <v>232.18030705804</v>
      </c>
      <c r="I929" s="35">
        <v>236.14020099232002</v>
      </c>
      <c r="J929" s="35">
        <v>240.52341835191999</v>
      </c>
      <c r="K929" s="35">
        <v>240.20403345651999</v>
      </c>
      <c r="L929" s="35">
        <v>238.48769982112</v>
      </c>
      <c r="M929" s="36">
        <v>239.5434270058</v>
      </c>
    </row>
    <row r="930" spans="1:13" ht="13.8" thickBot="1" x14ac:dyDescent="0.3">
      <c r="A930" s="97" t="s">
        <v>1480</v>
      </c>
      <c r="B930" s="35">
        <v>721.5050303849556</v>
      </c>
      <c r="C930" s="35">
        <v>725.00011910646026</v>
      </c>
      <c r="D930" s="35">
        <v>725.00011910646026</v>
      </c>
      <c r="E930" s="35">
        <v>721.14441549385356</v>
      </c>
      <c r="F930" s="35">
        <v>717.66292398850305</v>
      </c>
      <c r="G930" s="35">
        <v>708.40394304543133</v>
      </c>
      <c r="H930" s="35">
        <v>702.14535805354649</v>
      </c>
      <c r="I930" s="35">
        <v>696.8273829396594</v>
      </c>
      <c r="J930" s="35">
        <v>692.2555683551866</v>
      </c>
      <c r="K930" s="35">
        <v>692.00002527594472</v>
      </c>
      <c r="L930" s="35">
        <v>692.00002527594472</v>
      </c>
      <c r="M930" s="99">
        <v>704.95343321588791</v>
      </c>
    </row>
    <row r="931" spans="1:13" x14ac:dyDescent="0.25">
      <c r="A931" s="86" t="s">
        <v>1481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</row>
    <row r="932" spans="1:13" x14ac:dyDescent="0.25">
      <c r="A932" s="95" t="s">
        <v>1482</v>
      </c>
      <c r="B932" s="35">
        <v>2298.1800000000007</v>
      </c>
      <c r="C932" s="35">
        <v>2617.8799999999978</v>
      </c>
      <c r="D932" s="35">
        <v>2597.9199999999987</v>
      </c>
      <c r="E932" s="35">
        <v>2236.4199999999973</v>
      </c>
      <c r="F932" s="35">
        <v>2048.1799999999998</v>
      </c>
      <c r="G932" s="35">
        <v>1628.08</v>
      </c>
      <c r="H932" s="35">
        <v>1939.6899999999996</v>
      </c>
      <c r="I932" s="35">
        <v>2489.7299999999977</v>
      </c>
      <c r="J932" s="35">
        <v>2445.4299999999994</v>
      </c>
      <c r="K932" s="35">
        <v>2504.7499999999968</v>
      </c>
      <c r="L932" s="35">
        <v>2173.7099999999996</v>
      </c>
      <c r="M932" s="36">
        <v>3007.9899999999943</v>
      </c>
    </row>
    <row r="933" spans="1:13" x14ac:dyDescent="0.25">
      <c r="A933" s="95" t="s">
        <v>1483</v>
      </c>
      <c r="B933" s="35">
        <v>2581.9444006399995</v>
      </c>
      <c r="C933" s="35">
        <v>2285.1915233279992</v>
      </c>
      <c r="D933" s="35">
        <v>2313.9960865279995</v>
      </c>
      <c r="E933" s="35">
        <v>2458.9793552639999</v>
      </c>
      <c r="F933" s="35">
        <v>2921.8931553279986</v>
      </c>
      <c r="G933" s="35">
        <v>3181.0526406400013</v>
      </c>
      <c r="H933" s="35">
        <v>2598.453515327999</v>
      </c>
      <c r="I933" s="35">
        <v>2091.1519206400003</v>
      </c>
      <c r="J933" s="35">
        <v>1984.5203713280002</v>
      </c>
      <c r="K933" s="35">
        <v>2002.8980033280002</v>
      </c>
      <c r="L933" s="35">
        <v>1847.0986486400002</v>
      </c>
      <c r="M933" s="36">
        <v>891.13891052800022</v>
      </c>
    </row>
    <row r="934" spans="1:13" x14ac:dyDescent="0.25">
      <c r="A934" s="95" t="s">
        <v>1484</v>
      </c>
      <c r="B934" s="35">
        <v>562.03</v>
      </c>
      <c r="C934" s="35">
        <v>524.32999999999993</v>
      </c>
      <c r="D934" s="35">
        <v>496.95</v>
      </c>
      <c r="E934" s="35">
        <v>640.76000000000022</v>
      </c>
      <c r="F934" s="35">
        <v>752.8</v>
      </c>
      <c r="G934" s="35">
        <v>567.06000000000006</v>
      </c>
      <c r="H934" s="35">
        <v>1029.6999999999998</v>
      </c>
      <c r="I934" s="35">
        <v>1148.0800000000002</v>
      </c>
      <c r="J934" s="35">
        <v>1298.6200000000001</v>
      </c>
      <c r="K934" s="35">
        <v>788.27999999999986</v>
      </c>
      <c r="L934" s="35">
        <v>945.85000000000025</v>
      </c>
      <c r="M934" s="36">
        <v>1142.3799999999997</v>
      </c>
    </row>
    <row r="935" spans="1:13" x14ac:dyDescent="0.25">
      <c r="A935" s="95" t="s">
        <v>1485</v>
      </c>
      <c r="B935" s="35">
        <v>840.40000000000009</v>
      </c>
      <c r="C935" s="35">
        <v>1366.6499999999992</v>
      </c>
      <c r="D935" s="35">
        <v>1351.2199999999993</v>
      </c>
      <c r="E935" s="35">
        <v>1179.9600000000005</v>
      </c>
      <c r="F935" s="35">
        <v>1217.1700000000026</v>
      </c>
      <c r="G935" s="35">
        <v>1025.1600000000003</v>
      </c>
      <c r="H935" s="35">
        <v>991.39999999999986</v>
      </c>
      <c r="I935" s="35">
        <v>895.97999999999922</v>
      </c>
      <c r="J935" s="35">
        <v>1065.0800000000015</v>
      </c>
      <c r="K935" s="35">
        <v>1259.1600000000001</v>
      </c>
      <c r="L935" s="35">
        <v>1531.020000000002</v>
      </c>
      <c r="M935" s="36">
        <v>1635.089999999999</v>
      </c>
    </row>
    <row r="936" spans="1:13" x14ac:dyDescent="0.25">
      <c r="A936" s="95" t="s">
        <v>55</v>
      </c>
      <c r="B936" s="35">
        <f>+B86</f>
        <v>32.03</v>
      </c>
      <c r="C936" s="35">
        <f t="shared" ref="C936:M936" si="0">+C86</f>
        <v>35.889999999999993</v>
      </c>
      <c r="D936" s="35">
        <f t="shared" si="0"/>
        <v>60.45</v>
      </c>
      <c r="E936" s="35">
        <f t="shared" si="0"/>
        <v>54.599999999999994</v>
      </c>
      <c r="F936" s="35">
        <f t="shared" si="0"/>
        <v>60.45</v>
      </c>
      <c r="G936" s="35">
        <f t="shared" si="0"/>
        <v>58.5</v>
      </c>
      <c r="H936" s="35">
        <f t="shared" si="0"/>
        <v>60.45</v>
      </c>
      <c r="I936" s="35">
        <f t="shared" si="0"/>
        <v>58.5</v>
      </c>
      <c r="J936" s="35">
        <f t="shared" si="0"/>
        <v>60.45</v>
      </c>
      <c r="K936" s="35">
        <f t="shared" si="0"/>
        <v>60.45</v>
      </c>
      <c r="L936" s="35">
        <f t="shared" si="0"/>
        <v>58.5</v>
      </c>
      <c r="M936" s="35">
        <f t="shared" si="0"/>
        <v>49.600000000000009</v>
      </c>
    </row>
    <row r="937" spans="1:13" x14ac:dyDescent="0.25">
      <c r="A937" s="95" t="s">
        <v>1486</v>
      </c>
      <c r="B937" s="35">
        <v>36.394794244369812</v>
      </c>
      <c r="C937" s="35">
        <v>38.329464330821899</v>
      </c>
      <c r="D937" s="35">
        <v>38.089674580440104</v>
      </c>
      <c r="E937" s="35">
        <v>34.036151585264939</v>
      </c>
      <c r="F937" s="35">
        <v>29.257653061786819</v>
      </c>
      <c r="G937" s="35">
        <v>25.20305168816823</v>
      </c>
      <c r="H937" s="35">
        <v>29.301809751593769</v>
      </c>
      <c r="I937" s="35">
        <v>37.252212700631716</v>
      </c>
      <c r="J937" s="35">
        <v>35.678351169610757</v>
      </c>
      <c r="K937" s="35">
        <v>37.861622119621458</v>
      </c>
      <c r="L937" s="35">
        <v>33.155136802913518</v>
      </c>
      <c r="M937" s="36">
        <v>44.720503214554398</v>
      </c>
    </row>
    <row r="938" spans="1:13" x14ac:dyDescent="0.25">
      <c r="A938" s="95" t="s">
        <v>1487</v>
      </c>
      <c r="B938" s="35">
        <v>41.395826467614661</v>
      </c>
      <c r="C938" s="35">
        <v>33.983915021823144</v>
      </c>
      <c r="D938" s="35">
        <v>34.81318852953558</v>
      </c>
      <c r="E938" s="35">
        <v>38.254249182782353</v>
      </c>
      <c r="F938" s="35">
        <v>42.60190088262808</v>
      </c>
      <c r="G938" s="35">
        <v>50.149017645688069</v>
      </c>
      <c r="H938" s="35">
        <v>40.166565252171701</v>
      </c>
      <c r="I938" s="35">
        <v>32.163845308528579</v>
      </c>
      <c r="J938" s="35">
        <v>29.835722568092208</v>
      </c>
      <c r="K938" s="35">
        <v>31.189421061295651</v>
      </c>
      <c r="L938" s="35">
        <v>29.06569132363855</v>
      </c>
      <c r="M938" s="36">
        <v>13.986189273343301</v>
      </c>
    </row>
    <row r="939" spans="1:13" x14ac:dyDescent="0.25">
      <c r="A939" s="102" t="s">
        <v>1488</v>
      </c>
      <c r="B939" s="38">
        <v>8.900506578754996</v>
      </c>
      <c r="C939" s="38">
        <v>7.6769324921615425</v>
      </c>
      <c r="D939" s="38">
        <v>7.2860841683922981</v>
      </c>
      <c r="E939" s="38">
        <v>9.7517481017762293</v>
      </c>
      <c r="F939" s="38">
        <v>10.753528120044685</v>
      </c>
      <c r="G939" s="38">
        <v>8.7782188162084669</v>
      </c>
      <c r="H939" s="38">
        <v>15.555100815705655</v>
      </c>
      <c r="I939" s="38">
        <v>17.177975265326484</v>
      </c>
      <c r="J939" s="38">
        <v>18.946614867683778</v>
      </c>
      <c r="K939" s="38">
        <v>11.915584183832813</v>
      </c>
      <c r="L939" s="38">
        <v>14.426849094421872</v>
      </c>
      <c r="M939" s="39">
        <v>16.984035339958822</v>
      </c>
    </row>
    <row r="940" spans="1:13" ht="13.8" thickBot="1" x14ac:dyDescent="0.3">
      <c r="A940" s="97" t="s">
        <v>1489</v>
      </c>
      <c r="B940" s="98">
        <v>13.308872709260539</v>
      </c>
      <c r="C940" s="98">
        <v>20.00968815519342</v>
      </c>
      <c r="D940" s="98">
        <v>19.811052721632027</v>
      </c>
      <c r="E940" s="98">
        <v>17.957851130176476</v>
      </c>
      <c r="F940" s="98">
        <v>17.386917935540403</v>
      </c>
      <c r="G940" s="98">
        <v>15.869711849935232</v>
      </c>
      <c r="H940" s="98">
        <v>14.976524180528878</v>
      </c>
      <c r="I940" s="98">
        <v>13.405966725513212</v>
      </c>
      <c r="J940" s="98">
        <v>15.539311394613254</v>
      </c>
      <c r="K940" s="98">
        <v>19.033372635250075</v>
      </c>
      <c r="L940" s="98">
        <v>23.352322779026057</v>
      </c>
      <c r="M940" s="99">
        <v>24.309272172143476</v>
      </c>
    </row>
    <row r="941" spans="1:13" x14ac:dyDescent="0.25">
      <c r="B941" s="89">
        <v>2581.9444006399995</v>
      </c>
      <c r="C941" s="89">
        <v>2285.1915233279992</v>
      </c>
      <c r="D941" s="89">
        <v>2313.9960865279995</v>
      </c>
      <c r="E941" s="89">
        <v>2458.9793552639999</v>
      </c>
      <c r="F941" s="89">
        <v>2921.8931553279986</v>
      </c>
      <c r="G941" s="89">
        <v>3181.0526406400013</v>
      </c>
      <c r="H941" s="89">
        <v>2598.453515327999</v>
      </c>
      <c r="I941" s="89">
        <v>2091.1519206400003</v>
      </c>
      <c r="J941" s="89">
        <v>1984.5203713280002</v>
      </c>
      <c r="K941" s="89">
        <v>2002.8980033280002</v>
      </c>
      <c r="L941" s="89">
        <v>1847.0986486400002</v>
      </c>
      <c r="M941" s="89">
        <v>891.13891052800022</v>
      </c>
    </row>
    <row r="942" spans="1:13" x14ac:dyDescent="0.25">
      <c r="A942" s="1" t="s">
        <v>1490</v>
      </c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A1DB2-0FCF-4DE3-ACCA-8AF305957014}">
  <dimension ref="A1:AA942"/>
  <sheetViews>
    <sheetView showGridLines="0" topLeftCell="A912" workbookViewId="0">
      <selection activeCell="H936" sqref="H936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44136</v>
      </c>
      <c r="C6" s="74">
        <v>44166</v>
      </c>
      <c r="D6" s="74">
        <v>44197</v>
      </c>
      <c r="E6" s="74">
        <v>44228</v>
      </c>
      <c r="F6" s="74">
        <v>44256</v>
      </c>
      <c r="G6" s="74">
        <v>44287</v>
      </c>
      <c r="H6" s="74">
        <v>44317</v>
      </c>
      <c r="I6" s="74">
        <v>44348</v>
      </c>
      <c r="J6" s="74">
        <v>44378</v>
      </c>
      <c r="K6" s="74">
        <v>44409</v>
      </c>
      <c r="L6" s="74">
        <v>44440</v>
      </c>
      <c r="M6" s="75">
        <v>44470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374.50800000000004</v>
      </c>
      <c r="C8" s="35">
        <v>258.9076</v>
      </c>
      <c r="D8" s="35">
        <v>367.18760000000003</v>
      </c>
      <c r="E8" s="35">
        <v>349.54880000000003</v>
      </c>
      <c r="F8" s="35">
        <v>381.43760000000003</v>
      </c>
      <c r="G8" s="35">
        <v>219.76800000000003</v>
      </c>
      <c r="H8" s="35">
        <v>258.00760000000002</v>
      </c>
      <c r="I8" s="35">
        <v>374.50799999999998</v>
      </c>
      <c r="J8" s="35">
        <v>355.58760000000001</v>
      </c>
      <c r="K8" s="35">
        <v>291.30759999999998</v>
      </c>
      <c r="L8" s="35">
        <v>248.95799999999997</v>
      </c>
      <c r="M8" s="36">
        <v>185.86759999999998</v>
      </c>
    </row>
    <row r="9" spans="1:13" ht="13.8" thickBot="1" x14ac:dyDescent="0.3">
      <c r="A9" s="80" t="s">
        <v>679</v>
      </c>
      <c r="B9" s="81">
        <v>374.50800000000004</v>
      </c>
      <c r="C9" s="81">
        <v>258.9076</v>
      </c>
      <c r="D9" s="81">
        <v>367.18760000000003</v>
      </c>
      <c r="E9" s="81">
        <v>349.54880000000003</v>
      </c>
      <c r="F9" s="81">
        <v>381.43760000000003</v>
      </c>
      <c r="G9" s="81">
        <v>219.76800000000003</v>
      </c>
      <c r="H9" s="81">
        <v>258.00760000000002</v>
      </c>
      <c r="I9" s="81">
        <v>374.50799999999998</v>
      </c>
      <c r="J9" s="81">
        <v>355.58760000000001</v>
      </c>
      <c r="K9" s="81">
        <v>291.30759999999998</v>
      </c>
      <c r="L9" s="81">
        <v>248.95799999999997</v>
      </c>
      <c r="M9" s="82">
        <v>185.86759999999998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0</v>
      </c>
      <c r="C11" s="35">
        <v>0</v>
      </c>
      <c r="D11" s="35">
        <v>19.5228</v>
      </c>
      <c r="E11" s="35">
        <v>52.766400000000004</v>
      </c>
      <c r="F11" s="35">
        <v>55.66279999999999</v>
      </c>
      <c r="G11" s="35">
        <v>55.744</v>
      </c>
      <c r="H11" s="35">
        <v>31.642800000000001</v>
      </c>
      <c r="I11" s="35">
        <v>37.954000000000001</v>
      </c>
      <c r="J11" s="35">
        <v>37.052799999999998</v>
      </c>
      <c r="K11" s="35">
        <v>27.122800000000002</v>
      </c>
      <c r="L11" s="35">
        <v>17.314</v>
      </c>
      <c r="M11" s="36">
        <v>0</v>
      </c>
    </row>
    <row r="12" spans="1:13" ht="13.8" thickBot="1" x14ac:dyDescent="0.3">
      <c r="A12" s="80" t="s">
        <v>679</v>
      </c>
      <c r="B12" s="81">
        <v>0</v>
      </c>
      <c r="C12" s="81">
        <v>0</v>
      </c>
      <c r="D12" s="81">
        <v>19.5228</v>
      </c>
      <c r="E12" s="81">
        <v>52.766400000000004</v>
      </c>
      <c r="F12" s="81">
        <v>55.66279999999999</v>
      </c>
      <c r="G12" s="81">
        <v>55.744</v>
      </c>
      <c r="H12" s="81">
        <v>31.642800000000001</v>
      </c>
      <c r="I12" s="81">
        <v>37.954000000000001</v>
      </c>
      <c r="J12" s="81">
        <v>37.052799999999998</v>
      </c>
      <c r="K12" s="81">
        <v>27.122800000000002</v>
      </c>
      <c r="L12" s="81">
        <v>17.314</v>
      </c>
      <c r="M12" s="82">
        <v>0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98.173999999999978</v>
      </c>
      <c r="C14" s="35">
        <v>72.152799999999985</v>
      </c>
      <c r="D14" s="35">
        <v>43.652799999999992</v>
      </c>
      <c r="E14" s="35">
        <v>46.816399999999987</v>
      </c>
      <c r="F14" s="35">
        <v>0</v>
      </c>
      <c r="G14" s="35">
        <v>21.323999999999998</v>
      </c>
      <c r="H14" s="35">
        <v>42.1828</v>
      </c>
      <c r="I14" s="35">
        <v>15.403999999999998</v>
      </c>
      <c r="J14" s="35">
        <v>21.722799999999999</v>
      </c>
      <c r="K14" s="35">
        <v>0</v>
      </c>
      <c r="L14" s="35">
        <v>0</v>
      </c>
      <c r="M14" s="36">
        <v>0</v>
      </c>
    </row>
    <row r="15" spans="1:13" ht="13.8" thickBot="1" x14ac:dyDescent="0.3">
      <c r="A15" s="80" t="s">
        <v>679</v>
      </c>
      <c r="B15" s="81">
        <v>98.173999999999978</v>
      </c>
      <c r="C15" s="81">
        <v>72.152799999999985</v>
      </c>
      <c r="D15" s="81">
        <v>43.652799999999992</v>
      </c>
      <c r="E15" s="81">
        <v>46.816399999999987</v>
      </c>
      <c r="F15" s="81">
        <v>0</v>
      </c>
      <c r="G15" s="81">
        <v>21.323999999999998</v>
      </c>
      <c r="H15" s="81">
        <v>42.1828</v>
      </c>
      <c r="I15" s="81">
        <v>15.403999999999998</v>
      </c>
      <c r="J15" s="81">
        <v>21.722799999999999</v>
      </c>
      <c r="K15" s="81">
        <v>0</v>
      </c>
      <c r="L15" s="81">
        <v>0</v>
      </c>
      <c r="M15" s="82">
        <v>0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7.2399999999999993</v>
      </c>
      <c r="C17" s="35">
        <v>2.16</v>
      </c>
      <c r="D17" s="35">
        <v>2.72</v>
      </c>
      <c r="E17" s="35">
        <v>3.1200000000000006</v>
      </c>
      <c r="F17" s="35">
        <v>4.6099999999999994</v>
      </c>
      <c r="G17" s="35">
        <v>2.5400000000000005</v>
      </c>
      <c r="H17" s="35">
        <v>2.2799999999999998</v>
      </c>
      <c r="I17" s="35">
        <v>2.08</v>
      </c>
      <c r="J17" s="35">
        <v>1.9500000000000004</v>
      </c>
      <c r="K17" s="35">
        <v>1.8100000000000003</v>
      </c>
      <c r="L17" s="35">
        <v>1.7000000000000004</v>
      </c>
      <c r="M17" s="36">
        <v>1.6400000000000006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27.742799999999999</v>
      </c>
      <c r="C19" s="35">
        <v>22.288559999999997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22.437200000000004</v>
      </c>
      <c r="C22" s="35">
        <v>28.213439999999999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16.12576</v>
      </c>
      <c r="C23" s="35">
        <v>49.264952000000008</v>
      </c>
      <c r="D23" s="35">
        <v>0</v>
      </c>
      <c r="E23" s="35">
        <v>0</v>
      </c>
      <c r="F23" s="35">
        <v>13.774952000000001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6">
        <v>0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10.5868</v>
      </c>
      <c r="C27" s="35">
        <v>149.10272000000001</v>
      </c>
      <c r="D27" s="35">
        <v>0</v>
      </c>
      <c r="E27" s="35">
        <v>0</v>
      </c>
      <c r="F27" s="35">
        <v>7.8063599999999997</v>
      </c>
      <c r="G27" s="35">
        <v>42.776799999999994</v>
      </c>
      <c r="H27" s="35">
        <v>37.026359999999997</v>
      </c>
      <c r="I27" s="35">
        <v>22.956799999999998</v>
      </c>
      <c r="J27" s="35">
        <v>20.096359999999997</v>
      </c>
      <c r="K27" s="35">
        <v>0</v>
      </c>
      <c r="L27" s="35">
        <v>0</v>
      </c>
      <c r="M27" s="36">
        <v>0</v>
      </c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84"/>
      <c r="Q29" s="84"/>
      <c r="R29" s="84"/>
      <c r="S29" s="84"/>
      <c r="U29" s="84"/>
      <c r="V29" s="84"/>
      <c r="W29" s="84"/>
      <c r="X29" s="84"/>
      <c r="Y29" s="84"/>
      <c r="Z29" s="84"/>
      <c r="AA29" s="84"/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0.54</v>
      </c>
      <c r="C36" s="35">
        <v>0.59000000000000008</v>
      </c>
      <c r="D36" s="35">
        <v>0.57000000000000006</v>
      </c>
      <c r="E36" s="35">
        <v>0.48000000000000009</v>
      </c>
      <c r="F36" s="35">
        <v>0.5</v>
      </c>
      <c r="G36" s="35">
        <v>0.42000000000000004</v>
      </c>
      <c r="H36" s="35">
        <v>0.35000000000000003</v>
      </c>
      <c r="I36" s="35">
        <v>0.3</v>
      </c>
      <c r="J36" s="35">
        <v>0.32</v>
      </c>
      <c r="K36" s="35">
        <v>0.39</v>
      </c>
      <c r="L36" s="35">
        <v>0.48</v>
      </c>
      <c r="M36" s="36">
        <v>0.55000000000000004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1.7100000000000002</v>
      </c>
      <c r="C37" s="35">
        <v>1.7800000000000002</v>
      </c>
      <c r="D37" s="35">
        <v>1.7000000000000002</v>
      </c>
      <c r="E37" s="35">
        <v>1.4800000000000002</v>
      </c>
      <c r="F37" s="35">
        <v>1.4700000000000002</v>
      </c>
      <c r="G37" s="35">
        <v>1.2000000000000002</v>
      </c>
      <c r="H37" s="35">
        <v>1.05</v>
      </c>
      <c r="I37" s="35">
        <v>0.91999999999999993</v>
      </c>
      <c r="J37" s="35">
        <v>1.01</v>
      </c>
      <c r="K37" s="35">
        <v>1.2100000000000002</v>
      </c>
      <c r="L37" s="35">
        <v>1.4600000000000002</v>
      </c>
      <c r="M37" s="36">
        <v>1.7000000000000002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258.88719999999995</v>
      </c>
      <c r="C38" s="35">
        <v>234.84343999999999</v>
      </c>
      <c r="D38" s="35">
        <v>175.27343999999997</v>
      </c>
      <c r="E38" s="35">
        <v>180.40472</v>
      </c>
      <c r="F38" s="35">
        <v>229.11344</v>
      </c>
      <c r="G38" s="35">
        <v>258.3272</v>
      </c>
      <c r="H38" s="35">
        <v>246.73343999999997</v>
      </c>
      <c r="I38" s="35">
        <v>208.26719999999995</v>
      </c>
      <c r="J38" s="35">
        <v>104.12344</v>
      </c>
      <c r="K38" s="35">
        <v>168.72343999999998</v>
      </c>
      <c r="L38" s="35">
        <v>128.28719999999998</v>
      </c>
      <c r="M38" s="36">
        <v>124.04343999999999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345.26975999999996</v>
      </c>
      <c r="C39" s="81">
        <v>488.243112</v>
      </c>
      <c r="D39" s="81">
        <v>180.26343999999997</v>
      </c>
      <c r="E39" s="81">
        <v>185.48472000000001</v>
      </c>
      <c r="F39" s="81">
        <v>257.27475199999998</v>
      </c>
      <c r="G39" s="81">
        <v>305.26400000000001</v>
      </c>
      <c r="H39" s="81">
        <v>287.43979999999999</v>
      </c>
      <c r="I39" s="81">
        <v>234.52399999999994</v>
      </c>
      <c r="J39" s="81">
        <v>127.49979999999999</v>
      </c>
      <c r="K39" s="81">
        <v>172.13343999999998</v>
      </c>
      <c r="L39" s="81">
        <v>131.92719999999997</v>
      </c>
      <c r="M39" s="82">
        <v>127.93343999999999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0.66000000000000014</v>
      </c>
      <c r="C41" s="35">
        <v>0.67000000000000015</v>
      </c>
      <c r="D41" s="35">
        <v>0.67000000000000015</v>
      </c>
      <c r="E41" s="35">
        <v>0.64000000000000012</v>
      </c>
      <c r="F41" s="35">
        <v>0.67000000000000015</v>
      </c>
      <c r="G41" s="35">
        <v>0.66000000000000014</v>
      </c>
      <c r="H41" s="35">
        <v>0.67000000000000015</v>
      </c>
      <c r="I41" s="35">
        <v>0.66000000000000014</v>
      </c>
      <c r="J41" s="35">
        <v>0.67000000000000015</v>
      </c>
      <c r="K41" s="35">
        <v>0.67000000000000015</v>
      </c>
      <c r="L41" s="35">
        <v>0.66000000000000014</v>
      </c>
      <c r="M41" s="36">
        <v>0.67000000000000015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0.66000000000000014</v>
      </c>
      <c r="C42" s="35">
        <v>0.67000000000000015</v>
      </c>
      <c r="D42" s="35">
        <v>0.67000000000000015</v>
      </c>
      <c r="E42" s="35">
        <v>0.64000000000000012</v>
      </c>
      <c r="F42" s="35">
        <v>0.67000000000000015</v>
      </c>
      <c r="G42" s="35">
        <v>0.66000000000000014</v>
      </c>
      <c r="H42" s="35">
        <v>0.67000000000000015</v>
      </c>
      <c r="I42" s="35">
        <v>0.66000000000000014</v>
      </c>
      <c r="J42" s="35">
        <v>0.67000000000000015</v>
      </c>
      <c r="K42" s="35">
        <v>0.67000000000000015</v>
      </c>
      <c r="L42" s="35">
        <v>0.66000000000000014</v>
      </c>
      <c r="M42" s="36">
        <v>0.67000000000000015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0.38000000000000012</v>
      </c>
      <c r="D43" s="35">
        <v>0.38000000000000012</v>
      </c>
      <c r="E43" s="35">
        <v>0.32000000000000006</v>
      </c>
      <c r="F43" s="35">
        <v>0.38000000000000012</v>
      </c>
      <c r="G43" s="35">
        <v>0.3600000000000001</v>
      </c>
      <c r="H43" s="35">
        <v>0.38000000000000012</v>
      </c>
      <c r="I43" s="35">
        <v>0.3600000000000001</v>
      </c>
      <c r="J43" s="35">
        <v>0.38000000000000012</v>
      </c>
      <c r="K43" s="35">
        <v>0.38000000000000012</v>
      </c>
      <c r="L43" s="35">
        <v>0.3600000000000001</v>
      </c>
      <c r="M43" s="36">
        <v>0.38000000000000012</v>
      </c>
      <c r="P43" s="84"/>
      <c r="Q43" s="84"/>
      <c r="R43" s="84"/>
      <c r="S43" s="84"/>
      <c r="U43" s="84"/>
      <c r="V43" s="84"/>
      <c r="W43" s="84"/>
      <c r="X43" s="84"/>
      <c r="Y43" s="84"/>
      <c r="Z43" s="84"/>
      <c r="AA43" s="84"/>
    </row>
    <row r="44" spans="1:27" ht="13.8" thickBot="1" x14ac:dyDescent="0.3">
      <c r="A44" s="80" t="s">
        <v>679</v>
      </c>
      <c r="B44" s="81">
        <v>1.6800000000000004</v>
      </c>
      <c r="C44" s="81">
        <v>1.7200000000000004</v>
      </c>
      <c r="D44" s="81">
        <v>1.7200000000000004</v>
      </c>
      <c r="E44" s="81">
        <v>1.6000000000000003</v>
      </c>
      <c r="F44" s="81">
        <v>1.7200000000000004</v>
      </c>
      <c r="G44" s="81">
        <v>1.6800000000000004</v>
      </c>
      <c r="H44" s="81">
        <v>1.7200000000000004</v>
      </c>
      <c r="I44" s="81">
        <v>1.6800000000000004</v>
      </c>
      <c r="J44" s="81">
        <v>1.7200000000000004</v>
      </c>
      <c r="K44" s="81">
        <v>1.7200000000000004</v>
      </c>
      <c r="L44" s="81">
        <v>1.6800000000000004</v>
      </c>
      <c r="M44" s="82">
        <v>1.7200000000000004</v>
      </c>
      <c r="P44" s="84"/>
      <c r="Q44" s="84"/>
      <c r="R44" s="84"/>
      <c r="S44" s="84"/>
      <c r="U44" s="84"/>
      <c r="V44" s="84"/>
      <c r="W44" s="84"/>
      <c r="X44" s="84"/>
      <c r="Y44" s="84"/>
      <c r="Z44" s="84"/>
      <c r="AA44" s="84"/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</row>
    <row r="46" spans="1:27" x14ac:dyDescent="0.25">
      <c r="A46" s="79" t="s">
        <v>712</v>
      </c>
      <c r="B46" s="35">
        <v>79.156000000000006</v>
      </c>
      <c r="C46" s="35">
        <v>49.690200000000004</v>
      </c>
      <c r="D46" s="35">
        <v>34.440199999999997</v>
      </c>
      <c r="E46" s="35">
        <v>45.487600000000008</v>
      </c>
      <c r="F46" s="35">
        <v>49.210200000000007</v>
      </c>
      <c r="G46" s="35">
        <v>51.426000000000002</v>
      </c>
      <c r="H46" s="35">
        <v>50.300200000000004</v>
      </c>
      <c r="I46" s="35">
        <v>42.596000000000004</v>
      </c>
      <c r="J46" s="35">
        <v>41.290199999999999</v>
      </c>
      <c r="K46" s="35">
        <v>35.040200000000006</v>
      </c>
      <c r="L46" s="35">
        <v>26.495999999999999</v>
      </c>
      <c r="M46" s="36">
        <v>12.670200000000001</v>
      </c>
    </row>
    <row r="47" spans="1:27" x14ac:dyDescent="0.25">
      <c r="A47" s="79" t="s">
        <v>713</v>
      </c>
      <c r="B47" s="35">
        <v>76.4024</v>
      </c>
      <c r="C47" s="35">
        <v>56.952480000000001</v>
      </c>
      <c r="D47" s="35">
        <v>56.882480000000001</v>
      </c>
      <c r="E47" s="35">
        <v>18.50224</v>
      </c>
      <c r="F47" s="35">
        <v>61.462479999999999</v>
      </c>
      <c r="G47" s="35">
        <v>59.482399999999998</v>
      </c>
      <c r="H47" s="35">
        <v>54.122479999999989</v>
      </c>
      <c r="I47" s="35">
        <v>46.712400000000002</v>
      </c>
      <c r="J47" s="35">
        <v>47.512479999999996</v>
      </c>
      <c r="K47" s="35">
        <v>40.24248</v>
      </c>
      <c r="L47" s="35">
        <v>35.7224</v>
      </c>
      <c r="M47" s="36">
        <v>27.952479999999994</v>
      </c>
    </row>
    <row r="48" spans="1:27" x14ac:dyDescent="0.25">
      <c r="A48" s="79" t="s">
        <v>714</v>
      </c>
      <c r="B48" s="35">
        <v>6.17</v>
      </c>
      <c r="C48" s="35">
        <v>6.3199999999999994</v>
      </c>
      <c r="D48" s="35">
        <v>5.9700000000000006</v>
      </c>
      <c r="E48" s="35">
        <v>5.1999999999999993</v>
      </c>
      <c r="F48" s="35">
        <v>5.1899999999999995</v>
      </c>
      <c r="G48" s="35">
        <v>4.34</v>
      </c>
      <c r="H48" s="35">
        <v>3.76</v>
      </c>
      <c r="I48" s="35">
        <v>3.2600000000000002</v>
      </c>
      <c r="J48" s="35">
        <v>3.5699999999999994</v>
      </c>
      <c r="K48" s="35">
        <v>4.3</v>
      </c>
      <c r="L48" s="35">
        <v>5.18</v>
      </c>
      <c r="M48" s="36">
        <v>6.01</v>
      </c>
    </row>
    <row r="49" spans="1:26" ht="13.8" thickBot="1" x14ac:dyDescent="0.3">
      <c r="A49" s="80" t="s">
        <v>679</v>
      </c>
      <c r="B49" s="81">
        <v>161.72839999999999</v>
      </c>
      <c r="C49" s="81">
        <v>112.96268000000001</v>
      </c>
      <c r="D49" s="81">
        <v>97.29267999999999</v>
      </c>
      <c r="E49" s="81">
        <v>69.189840000000004</v>
      </c>
      <c r="F49" s="81">
        <v>115.86268000000001</v>
      </c>
      <c r="G49" s="81">
        <v>115.2484</v>
      </c>
      <c r="H49" s="81">
        <v>108.18267999999999</v>
      </c>
      <c r="I49" s="81">
        <v>92.568400000000011</v>
      </c>
      <c r="J49" s="81">
        <v>92.372679999999988</v>
      </c>
      <c r="K49" s="81">
        <v>79.582679999999996</v>
      </c>
      <c r="L49" s="81">
        <v>67.398400000000009</v>
      </c>
      <c r="M49" s="82">
        <v>46.632679999999993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1.2800000000000005</v>
      </c>
      <c r="C51" s="35">
        <v>1.3200000000000005</v>
      </c>
      <c r="D51" s="35">
        <v>1.3200000000000005</v>
      </c>
      <c r="E51" s="35">
        <v>1.2000000000000004</v>
      </c>
      <c r="F51" s="35">
        <v>1.3200000000000005</v>
      </c>
      <c r="G51" s="35">
        <v>1.2800000000000002</v>
      </c>
      <c r="H51" s="35">
        <v>1.3200000000000005</v>
      </c>
      <c r="I51" s="35">
        <v>1.2800000000000002</v>
      </c>
      <c r="J51" s="35">
        <v>1.3200000000000005</v>
      </c>
      <c r="K51" s="35">
        <v>1.3200000000000005</v>
      </c>
      <c r="L51" s="35">
        <v>1.2800000000000002</v>
      </c>
      <c r="M51" s="36">
        <v>1.3200000000000005</v>
      </c>
    </row>
    <row r="52" spans="1:26" ht="13.8" thickBot="1" x14ac:dyDescent="0.3">
      <c r="A52" s="80" t="s">
        <v>679</v>
      </c>
      <c r="B52" s="81">
        <v>1.2800000000000005</v>
      </c>
      <c r="C52" s="81">
        <v>1.3200000000000005</v>
      </c>
      <c r="D52" s="81">
        <v>1.3200000000000005</v>
      </c>
      <c r="E52" s="81">
        <v>1.2000000000000004</v>
      </c>
      <c r="F52" s="81">
        <v>1.3200000000000005</v>
      </c>
      <c r="G52" s="81">
        <v>1.2800000000000002</v>
      </c>
      <c r="H52" s="81">
        <v>1.3200000000000005</v>
      </c>
      <c r="I52" s="81">
        <v>1.2800000000000002</v>
      </c>
      <c r="J52" s="81">
        <v>1.3200000000000005</v>
      </c>
      <c r="K52" s="81">
        <v>1.3200000000000005</v>
      </c>
      <c r="L52" s="81">
        <v>1.2800000000000002</v>
      </c>
      <c r="M52" s="82">
        <v>1.3200000000000005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85"/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P61" s="85"/>
    </row>
    <row r="62" spans="1:26" x14ac:dyDescent="0.25">
      <c r="A62" s="79" t="s">
        <v>724</v>
      </c>
      <c r="B62" s="35">
        <v>16.876799999999996</v>
      </c>
      <c r="C62" s="35">
        <v>17.439359999999994</v>
      </c>
      <c r="D62" s="35">
        <v>17.439359999999994</v>
      </c>
      <c r="E62" s="35">
        <v>5.6716800000000003</v>
      </c>
      <c r="F62" s="35">
        <v>15.339359999999997</v>
      </c>
      <c r="G62" s="35">
        <v>16.876799999999996</v>
      </c>
      <c r="H62" s="35">
        <v>17.439359999999994</v>
      </c>
      <c r="I62" s="35">
        <v>16.876799999999996</v>
      </c>
      <c r="J62" s="35">
        <v>17.439359999999994</v>
      </c>
      <c r="K62" s="35">
        <v>17.439359999999994</v>
      </c>
      <c r="L62" s="35">
        <v>16.876799999999996</v>
      </c>
      <c r="M62" s="36">
        <v>17.439359999999994</v>
      </c>
      <c r="P62" s="85"/>
    </row>
    <row r="63" spans="1:26" ht="13.8" thickBot="1" x14ac:dyDescent="0.3">
      <c r="A63" s="80" t="s">
        <v>679</v>
      </c>
      <c r="B63" s="81">
        <v>16.876799999999996</v>
      </c>
      <c r="C63" s="81">
        <v>17.439359999999994</v>
      </c>
      <c r="D63" s="81">
        <v>17.439359999999994</v>
      </c>
      <c r="E63" s="81">
        <v>5.6716800000000003</v>
      </c>
      <c r="F63" s="81">
        <v>15.339359999999997</v>
      </c>
      <c r="G63" s="81">
        <v>16.876799999999996</v>
      </c>
      <c r="H63" s="81">
        <v>17.439359999999994</v>
      </c>
      <c r="I63" s="81">
        <v>16.876799999999996</v>
      </c>
      <c r="J63" s="81">
        <v>17.439359999999994</v>
      </c>
      <c r="K63" s="81">
        <v>17.439359999999994</v>
      </c>
      <c r="L63" s="81">
        <v>16.876799999999996</v>
      </c>
      <c r="M63" s="82">
        <v>17.439359999999994</v>
      </c>
      <c r="O63" s="85"/>
      <c r="P63" s="85"/>
      <c r="Q63" s="85"/>
      <c r="R63" s="85"/>
      <c r="S63" s="85"/>
      <c r="U63" s="85"/>
      <c r="V63" s="85"/>
      <c r="W63" s="85"/>
      <c r="X63" s="85"/>
      <c r="Y63" s="85"/>
      <c r="Z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85"/>
      <c r="Q68" s="85"/>
      <c r="R68" s="85"/>
      <c r="S68" s="85"/>
      <c r="U68" s="85"/>
      <c r="V68" s="85"/>
      <c r="W68" s="85"/>
      <c r="X68" s="85"/>
      <c r="Y68" s="85"/>
      <c r="Z68" s="85"/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O69" s="85"/>
      <c r="Q69" s="85"/>
      <c r="R69" s="85"/>
      <c r="S69" s="85"/>
      <c r="U69" s="85"/>
      <c r="V69" s="85"/>
      <c r="W69" s="85"/>
      <c r="X69" s="85"/>
      <c r="Y69" s="85"/>
      <c r="Z69" s="85"/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</row>
    <row r="71" spans="1:26" x14ac:dyDescent="0.25">
      <c r="A71" s="79" t="s">
        <v>730</v>
      </c>
      <c r="B71" s="35">
        <v>280.80351999999993</v>
      </c>
      <c r="C71" s="35">
        <v>70.246304000000009</v>
      </c>
      <c r="D71" s="35">
        <v>191.696304</v>
      </c>
      <c r="E71" s="35">
        <v>225.147952</v>
      </c>
      <c r="F71" s="35">
        <v>247.68630399999995</v>
      </c>
      <c r="G71" s="35">
        <v>243.66352000000001</v>
      </c>
      <c r="H71" s="35">
        <v>221.59630399999998</v>
      </c>
      <c r="I71" s="35">
        <v>132.79352</v>
      </c>
      <c r="J71" s="35">
        <v>151.11630399999999</v>
      </c>
      <c r="K71" s="35">
        <v>178.756304</v>
      </c>
      <c r="L71" s="35">
        <v>171.96352000000002</v>
      </c>
      <c r="M71" s="36">
        <v>160.97630400000003</v>
      </c>
    </row>
    <row r="72" spans="1:26" ht="13.8" thickBot="1" x14ac:dyDescent="0.3">
      <c r="A72" s="80" t="s">
        <v>679</v>
      </c>
      <c r="B72" s="81">
        <v>280.80351999999993</v>
      </c>
      <c r="C72" s="81">
        <v>70.246304000000009</v>
      </c>
      <c r="D72" s="81">
        <v>191.696304</v>
      </c>
      <c r="E72" s="81">
        <v>225.147952</v>
      </c>
      <c r="F72" s="81">
        <v>247.68630399999995</v>
      </c>
      <c r="G72" s="81">
        <v>243.66352000000001</v>
      </c>
      <c r="H72" s="81">
        <v>221.59630399999998</v>
      </c>
      <c r="I72" s="81">
        <v>132.79352</v>
      </c>
      <c r="J72" s="81">
        <v>151.11630399999999</v>
      </c>
      <c r="K72" s="81">
        <v>178.756304</v>
      </c>
      <c r="L72" s="81">
        <v>171.96352000000002</v>
      </c>
      <c r="M72" s="82">
        <v>160.97630400000003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28.409999999999997</v>
      </c>
      <c r="C74" s="35">
        <v>28.82</v>
      </c>
      <c r="D74" s="35">
        <v>27.200000000000003</v>
      </c>
      <c r="E74" s="35">
        <v>23.480000000000004</v>
      </c>
      <c r="F74" s="35">
        <v>23.68</v>
      </c>
      <c r="G74" s="35">
        <v>19.740000000000002</v>
      </c>
      <c r="H74" s="35">
        <v>17.05</v>
      </c>
      <c r="I74" s="35">
        <v>14.819999999999999</v>
      </c>
      <c r="J74" s="35">
        <v>16.260000000000002</v>
      </c>
      <c r="K74" s="35">
        <v>19.529999999999998</v>
      </c>
      <c r="L74" s="35">
        <v>23.58</v>
      </c>
      <c r="M74" s="36">
        <v>27.28</v>
      </c>
    </row>
    <row r="75" spans="1:26" x14ac:dyDescent="0.25">
      <c r="A75" s="83" t="s">
        <v>733</v>
      </c>
      <c r="B75" s="35">
        <v>0</v>
      </c>
      <c r="C75" s="35">
        <v>65.8</v>
      </c>
      <c r="D75" s="35">
        <v>67.19</v>
      </c>
      <c r="E75" s="35">
        <v>61.159999999999989</v>
      </c>
      <c r="F75" s="35">
        <v>68.560000000000016</v>
      </c>
      <c r="G75" s="35">
        <v>67.16</v>
      </c>
      <c r="H75" s="35">
        <v>72.8</v>
      </c>
      <c r="I75" s="35">
        <v>70.959999999999994</v>
      </c>
      <c r="J75" s="35">
        <v>72.940000000000026</v>
      </c>
      <c r="K75" s="35">
        <v>71.420000000000016</v>
      </c>
      <c r="L75" s="35">
        <v>65.320000000000007</v>
      </c>
      <c r="M75" s="36">
        <v>67</v>
      </c>
    </row>
    <row r="76" spans="1:26" ht="13.8" thickBot="1" x14ac:dyDescent="0.3">
      <c r="A76" s="80" t="s">
        <v>679</v>
      </c>
      <c r="B76" s="81">
        <v>28.409999999999997</v>
      </c>
      <c r="C76" s="81">
        <v>94.62</v>
      </c>
      <c r="D76" s="81">
        <v>94.39</v>
      </c>
      <c r="E76" s="81">
        <v>84.639999999999986</v>
      </c>
      <c r="F76" s="81">
        <v>92.240000000000009</v>
      </c>
      <c r="G76" s="81">
        <v>86.9</v>
      </c>
      <c r="H76" s="81">
        <v>89.85</v>
      </c>
      <c r="I76" s="81">
        <v>85.779999999999987</v>
      </c>
      <c r="J76" s="81">
        <v>89.200000000000031</v>
      </c>
      <c r="K76" s="81">
        <v>90.950000000000017</v>
      </c>
      <c r="L76" s="81">
        <v>88.9</v>
      </c>
      <c r="M76" s="82">
        <v>94.28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65.449999999999989</v>
      </c>
      <c r="C78" s="35">
        <v>86.238000000000014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65.449999999999989</v>
      </c>
      <c r="C80" s="81">
        <v>86.238000000000014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30.240000000000006</v>
      </c>
      <c r="C82" s="35">
        <v>25.84</v>
      </c>
      <c r="D82" s="35">
        <v>22.97</v>
      </c>
      <c r="E82" s="35">
        <v>14.68</v>
      </c>
      <c r="F82" s="35">
        <v>29.18</v>
      </c>
      <c r="G82" s="35">
        <v>31.92</v>
      </c>
      <c r="H82" s="35">
        <v>37.930000000000007</v>
      </c>
      <c r="I82" s="35">
        <v>38.319999999999993</v>
      </c>
      <c r="J82" s="35">
        <v>35.270000000000003</v>
      </c>
      <c r="K82" s="35">
        <v>37.779999999999994</v>
      </c>
      <c r="L82" s="35">
        <v>40.24</v>
      </c>
      <c r="M82" s="36">
        <v>36.120000000000005</v>
      </c>
    </row>
    <row r="83" spans="1:13" x14ac:dyDescent="0.25">
      <c r="A83" s="83" t="s">
        <v>739</v>
      </c>
      <c r="B83" s="35">
        <v>38.26</v>
      </c>
      <c r="C83" s="35">
        <v>39.909999999999997</v>
      </c>
      <c r="D83" s="35">
        <v>37.70000000000001</v>
      </c>
      <c r="E83" s="35">
        <v>32.56</v>
      </c>
      <c r="F83" s="35">
        <v>32.82</v>
      </c>
      <c r="G83" s="35">
        <v>27.34</v>
      </c>
      <c r="H83" s="35">
        <v>23.669999999999998</v>
      </c>
      <c r="I83" s="35">
        <v>20.560000000000002</v>
      </c>
      <c r="J83" s="35">
        <v>22.52</v>
      </c>
      <c r="K83" s="35">
        <v>27.04</v>
      </c>
      <c r="L83" s="35">
        <v>32.68</v>
      </c>
      <c r="M83" s="36">
        <v>37.82</v>
      </c>
    </row>
    <row r="84" spans="1:13" ht="13.8" thickBot="1" x14ac:dyDescent="0.3">
      <c r="A84" s="80" t="s">
        <v>679</v>
      </c>
      <c r="B84" s="81">
        <v>68.5</v>
      </c>
      <c r="C84" s="81">
        <v>65.75</v>
      </c>
      <c r="D84" s="81">
        <v>60.670000000000009</v>
      </c>
      <c r="E84" s="81">
        <v>47.24</v>
      </c>
      <c r="F84" s="81">
        <v>62</v>
      </c>
      <c r="G84" s="81">
        <v>59.260000000000005</v>
      </c>
      <c r="H84" s="81">
        <v>61.600000000000009</v>
      </c>
      <c r="I84" s="81">
        <v>58.879999999999995</v>
      </c>
      <c r="J84" s="81">
        <v>57.790000000000006</v>
      </c>
      <c r="K84" s="81">
        <v>64.819999999999993</v>
      </c>
      <c r="L84" s="81">
        <v>72.92</v>
      </c>
      <c r="M84" s="82">
        <v>73.94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32.03</v>
      </c>
      <c r="C86" s="35">
        <v>35.889999999999993</v>
      </c>
      <c r="D86" s="35">
        <v>60.45</v>
      </c>
      <c r="E86" s="35">
        <v>54.599999999999994</v>
      </c>
      <c r="F86" s="35">
        <v>60.45</v>
      </c>
      <c r="G86" s="35">
        <v>58.5</v>
      </c>
      <c r="H86" s="35">
        <v>60.45</v>
      </c>
      <c r="I86" s="35">
        <v>58.5</v>
      </c>
      <c r="J86" s="35">
        <v>60.45</v>
      </c>
      <c r="K86" s="35">
        <v>60.45</v>
      </c>
      <c r="L86" s="35">
        <v>58.5</v>
      </c>
      <c r="M86" s="36">
        <v>58.59</v>
      </c>
    </row>
    <row r="87" spans="1:13" ht="13.8" thickBot="1" x14ac:dyDescent="0.3">
      <c r="A87" s="80" t="s">
        <v>679</v>
      </c>
      <c r="B87" s="81">
        <v>32.03</v>
      </c>
      <c r="C87" s="81">
        <v>35.889999999999993</v>
      </c>
      <c r="D87" s="81">
        <v>60.45</v>
      </c>
      <c r="E87" s="81">
        <v>54.599999999999994</v>
      </c>
      <c r="F87" s="81">
        <v>60.45</v>
      </c>
      <c r="G87" s="81">
        <v>58.5</v>
      </c>
      <c r="H87" s="81">
        <v>60.45</v>
      </c>
      <c r="I87" s="81">
        <v>58.5</v>
      </c>
      <c r="J87" s="81">
        <v>60.45</v>
      </c>
      <c r="K87" s="81">
        <v>60.45</v>
      </c>
      <c r="L87" s="81">
        <v>58.5</v>
      </c>
      <c r="M87" s="82">
        <v>58.59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45.980000000000004</v>
      </c>
      <c r="C89" s="35">
        <v>115.45</v>
      </c>
      <c r="D89" s="35">
        <v>128.97</v>
      </c>
      <c r="E89" s="35">
        <v>107.2</v>
      </c>
      <c r="F89" s="35">
        <v>97.52</v>
      </c>
      <c r="G89" s="35">
        <v>66.740000000000009</v>
      </c>
      <c r="H89" s="35">
        <v>59.209999999999994</v>
      </c>
      <c r="I89" s="35">
        <v>48.800000000000004</v>
      </c>
      <c r="J89" s="35">
        <v>44.239999999999995</v>
      </c>
      <c r="K89" s="35">
        <v>40.230000000000004</v>
      </c>
      <c r="L89" s="35">
        <v>46.6</v>
      </c>
      <c r="M89" s="36">
        <v>119.53999999999999</v>
      </c>
    </row>
    <row r="90" spans="1:13" x14ac:dyDescent="0.25">
      <c r="A90" s="79" t="s">
        <v>744</v>
      </c>
      <c r="B90" s="35">
        <v>10.509999999999998</v>
      </c>
      <c r="C90" s="35">
        <v>10.189999999999998</v>
      </c>
      <c r="D90" s="35">
        <v>10.939999999999998</v>
      </c>
      <c r="E90" s="35">
        <v>8.2399999999999984</v>
      </c>
      <c r="F90" s="35">
        <v>8.43</v>
      </c>
      <c r="G90" s="35">
        <v>8.18</v>
      </c>
      <c r="H90" s="35">
        <v>11.39</v>
      </c>
      <c r="I90" s="35">
        <v>10.280000000000001</v>
      </c>
      <c r="J90" s="35">
        <v>10.939999999999998</v>
      </c>
      <c r="K90" s="35">
        <v>0</v>
      </c>
      <c r="L90" s="35">
        <v>0</v>
      </c>
      <c r="M90" s="36">
        <v>0</v>
      </c>
    </row>
    <row r="91" spans="1:13" x14ac:dyDescent="0.25">
      <c r="A91" s="79" t="s">
        <v>745</v>
      </c>
      <c r="B91" s="35">
        <v>30.96</v>
      </c>
      <c r="C91" s="35">
        <v>32.799999999999997</v>
      </c>
      <c r="D91" s="35">
        <v>32.94</v>
      </c>
      <c r="E91" s="35">
        <v>29.759999999999994</v>
      </c>
      <c r="F91" s="35">
        <v>34.200000000000003</v>
      </c>
      <c r="G91" s="35">
        <v>34.4</v>
      </c>
      <c r="H91" s="35">
        <v>33.56</v>
      </c>
      <c r="I91" s="35">
        <v>32</v>
      </c>
      <c r="J91" s="35">
        <v>25.319999999999993</v>
      </c>
      <c r="K91" s="35">
        <v>29.519999999999992</v>
      </c>
      <c r="L91" s="35">
        <v>26.26</v>
      </c>
      <c r="M91" s="36">
        <v>35.719999999999992</v>
      </c>
    </row>
    <row r="92" spans="1:13" x14ac:dyDescent="0.25">
      <c r="A92" s="79" t="s">
        <v>746</v>
      </c>
      <c r="B92" s="35">
        <v>8.1899999999999977</v>
      </c>
      <c r="C92" s="35">
        <v>8.76</v>
      </c>
      <c r="D92" s="35">
        <v>8.76</v>
      </c>
      <c r="E92" s="35">
        <v>7.9200000000000008</v>
      </c>
      <c r="F92" s="35">
        <v>9.0799999999999983</v>
      </c>
      <c r="G92" s="35">
        <v>9.1399999999999988</v>
      </c>
      <c r="H92" s="35">
        <v>8.92</v>
      </c>
      <c r="I92" s="35">
        <v>8.48</v>
      </c>
      <c r="J92" s="35">
        <v>8.9</v>
      </c>
      <c r="K92" s="35">
        <v>7.839999999999999</v>
      </c>
      <c r="L92" s="35">
        <v>5.8800000000000017</v>
      </c>
      <c r="M92" s="36">
        <v>12.599999999999996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20.268639999999994</v>
      </c>
      <c r="F93" s="35">
        <v>20.890279999999997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64.76303999999999</v>
      </c>
      <c r="C94" s="35">
        <v>66.941808000000009</v>
      </c>
      <c r="D94" s="35">
        <v>66.941808000000009</v>
      </c>
      <c r="E94" s="35">
        <v>33.295503999999994</v>
      </c>
      <c r="F94" s="35">
        <v>39.791807999999996</v>
      </c>
      <c r="G94" s="35">
        <v>64.763040000000004</v>
      </c>
      <c r="H94" s="35">
        <v>66.941808000000009</v>
      </c>
      <c r="I94" s="35">
        <v>64.763040000000004</v>
      </c>
      <c r="J94" s="35">
        <v>66.941808000000009</v>
      </c>
      <c r="K94" s="35">
        <v>0</v>
      </c>
      <c r="L94" s="35">
        <v>0</v>
      </c>
      <c r="M94" s="36">
        <v>0</v>
      </c>
    </row>
    <row r="95" spans="1:13" x14ac:dyDescent="0.25">
      <c r="A95" s="79" t="s">
        <v>749</v>
      </c>
      <c r="B95" s="35">
        <v>97.808064000000002</v>
      </c>
      <c r="C95" s="35">
        <v>0</v>
      </c>
      <c r="D95" s="35">
        <v>0</v>
      </c>
      <c r="E95" s="35">
        <v>26.933526399999998</v>
      </c>
      <c r="F95" s="35">
        <v>78.810332799999983</v>
      </c>
      <c r="G95" s="35">
        <v>60.978063999999996</v>
      </c>
      <c r="H95" s="35">
        <v>57.170332799999997</v>
      </c>
      <c r="I95" s="35">
        <v>28.018063999999999</v>
      </c>
      <c r="J95" s="35">
        <v>18.980332799999996</v>
      </c>
      <c r="K95" s="35">
        <v>0</v>
      </c>
      <c r="L95" s="35">
        <v>17.998063999999999</v>
      </c>
      <c r="M95" s="36">
        <v>0</v>
      </c>
    </row>
    <row r="96" spans="1:13" x14ac:dyDescent="0.25">
      <c r="A96" s="79" t="s">
        <v>750</v>
      </c>
      <c r="B96" s="35">
        <v>111.87806399999999</v>
      </c>
      <c r="C96" s="35">
        <v>0</v>
      </c>
      <c r="D96" s="35">
        <v>54.570332799999989</v>
      </c>
      <c r="E96" s="35">
        <v>156.89352640000001</v>
      </c>
      <c r="F96" s="35">
        <v>194.49033279999998</v>
      </c>
      <c r="G96" s="35">
        <v>174.278064</v>
      </c>
      <c r="H96" s="35">
        <v>137.5003328</v>
      </c>
      <c r="I96" s="35">
        <v>78.568063999999993</v>
      </c>
      <c r="J96" s="35">
        <v>45.950332799999998</v>
      </c>
      <c r="K96" s="35">
        <v>68.570332799999989</v>
      </c>
      <c r="L96" s="35">
        <v>78.888064000000014</v>
      </c>
      <c r="M96" s="36">
        <v>19.620332799999996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48.589999999999996</v>
      </c>
      <c r="L100" s="35">
        <v>55.800000000000004</v>
      </c>
      <c r="M100" s="36">
        <v>61.92</v>
      </c>
    </row>
    <row r="101" spans="1:26" x14ac:dyDescent="0.25">
      <c r="A101" s="79" t="s">
        <v>755</v>
      </c>
      <c r="B101" s="35">
        <v>1.83</v>
      </c>
      <c r="C101" s="35">
        <v>2.5600000000000005</v>
      </c>
      <c r="D101" s="35">
        <v>2.5600000000000005</v>
      </c>
      <c r="E101" s="35">
        <v>2.3200000000000003</v>
      </c>
      <c r="F101" s="35">
        <v>2.5600000000000005</v>
      </c>
      <c r="G101" s="35">
        <v>2.4800000000000004</v>
      </c>
      <c r="H101" s="35">
        <v>2.5600000000000005</v>
      </c>
      <c r="I101" s="35">
        <v>2.4800000000000004</v>
      </c>
      <c r="J101" s="35">
        <v>2.5600000000000005</v>
      </c>
      <c r="K101" s="35">
        <v>2.5600000000000005</v>
      </c>
      <c r="L101" s="35">
        <v>2.4800000000000004</v>
      </c>
      <c r="M101" s="36">
        <v>2.5600000000000005</v>
      </c>
    </row>
    <row r="102" spans="1:26" ht="13.8" thickBot="1" x14ac:dyDescent="0.3">
      <c r="A102" s="80" t="s">
        <v>679</v>
      </c>
      <c r="B102" s="81">
        <v>371.91916799999996</v>
      </c>
      <c r="C102" s="81">
        <v>236.701808</v>
      </c>
      <c r="D102" s="81">
        <v>305.68214080000001</v>
      </c>
      <c r="E102" s="81">
        <v>392.83119679999999</v>
      </c>
      <c r="F102" s="81">
        <v>485.77275359999993</v>
      </c>
      <c r="G102" s="81">
        <v>420.95916800000003</v>
      </c>
      <c r="H102" s="81">
        <v>377.25247359999997</v>
      </c>
      <c r="I102" s="81">
        <v>273.38916800000004</v>
      </c>
      <c r="J102" s="81">
        <v>223.83247360000001</v>
      </c>
      <c r="K102" s="81">
        <v>197.3103328</v>
      </c>
      <c r="L102" s="81">
        <v>233.906128</v>
      </c>
      <c r="M102" s="82">
        <v>251.9603328</v>
      </c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  <c r="P104" s="84"/>
    </row>
    <row r="105" spans="1:26" x14ac:dyDescent="0.25">
      <c r="A105" s="79" t="s">
        <v>758</v>
      </c>
      <c r="B105" s="35">
        <v>12.007200000000001</v>
      </c>
      <c r="C105" s="35">
        <v>0</v>
      </c>
      <c r="D105" s="35">
        <v>0</v>
      </c>
      <c r="E105" s="35">
        <v>34.908719999999995</v>
      </c>
      <c r="F105" s="35">
        <v>150.36143999999999</v>
      </c>
      <c r="G105" s="35">
        <v>0</v>
      </c>
      <c r="H105" s="35">
        <v>0</v>
      </c>
      <c r="I105" s="35">
        <v>0</v>
      </c>
      <c r="J105" s="35">
        <v>0</v>
      </c>
      <c r="K105" s="35">
        <v>25.501439999999999</v>
      </c>
      <c r="L105" s="35">
        <v>53.467199999999998</v>
      </c>
      <c r="M105" s="36">
        <v>35.151440000000001</v>
      </c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  <c r="Q110" s="84"/>
      <c r="R110" s="84"/>
      <c r="S110" s="84"/>
      <c r="U110" s="84"/>
      <c r="V110" s="84"/>
      <c r="W110" s="84"/>
      <c r="X110" s="84"/>
      <c r="Y110" s="84"/>
      <c r="Z110" s="84"/>
    </row>
    <row r="111" spans="1:26" ht="13.8" thickBot="1" x14ac:dyDescent="0.3">
      <c r="A111" s="80" t="s">
        <v>679</v>
      </c>
      <c r="B111" s="81">
        <v>12.007200000000001</v>
      </c>
      <c r="C111" s="81">
        <v>0</v>
      </c>
      <c r="D111" s="81">
        <v>0</v>
      </c>
      <c r="E111" s="81">
        <v>34.908719999999995</v>
      </c>
      <c r="F111" s="81">
        <v>150.36143999999999</v>
      </c>
      <c r="G111" s="81">
        <v>0</v>
      </c>
      <c r="H111" s="81">
        <v>0</v>
      </c>
      <c r="I111" s="81">
        <v>0</v>
      </c>
      <c r="J111" s="81">
        <v>0</v>
      </c>
      <c r="K111" s="81">
        <v>25.501439999999999</v>
      </c>
      <c r="L111" s="81">
        <v>53.467199999999998</v>
      </c>
      <c r="M111" s="82">
        <v>35.151440000000001</v>
      </c>
      <c r="O111" s="84"/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1:24" x14ac:dyDescent="0.25">
      <c r="A113" s="79" t="s">
        <v>765</v>
      </c>
      <c r="B113" s="35">
        <v>3.5499999999999989</v>
      </c>
      <c r="C113" s="35">
        <v>2.75</v>
      </c>
      <c r="D113" s="35">
        <v>2.48</v>
      </c>
      <c r="E113" s="35">
        <v>2.2000000000000002</v>
      </c>
      <c r="F113" s="35">
        <v>2.4</v>
      </c>
      <c r="G113" s="35">
        <v>6.8000000000000007</v>
      </c>
      <c r="H113" s="35">
        <v>5.8000000000000007</v>
      </c>
      <c r="I113" s="35">
        <v>4.88</v>
      </c>
      <c r="J113" s="35">
        <v>5.04</v>
      </c>
      <c r="K113" s="35">
        <v>5.2000000000000011</v>
      </c>
      <c r="L113" s="35">
        <v>6.1999999999999993</v>
      </c>
      <c r="M113" s="36">
        <v>7.44</v>
      </c>
    </row>
    <row r="114" spans="1:24" x14ac:dyDescent="0.25">
      <c r="A114" s="79" t="s">
        <v>766</v>
      </c>
      <c r="B114" s="35">
        <v>0</v>
      </c>
      <c r="C114" s="35">
        <v>50.76</v>
      </c>
      <c r="D114" s="35">
        <v>51.760000000000019</v>
      </c>
      <c r="E114" s="35">
        <v>47.490000000000009</v>
      </c>
      <c r="F114" s="35">
        <v>38.520000000000003</v>
      </c>
      <c r="G114" s="35">
        <v>39.319999999999986</v>
      </c>
      <c r="H114" s="35">
        <v>23.640000000000004</v>
      </c>
      <c r="I114" s="35">
        <v>24.260000000000005</v>
      </c>
      <c r="J114" s="35">
        <v>29.549999999999997</v>
      </c>
      <c r="K114" s="35">
        <v>28.300000000000004</v>
      </c>
      <c r="L114" s="35">
        <v>39.64</v>
      </c>
      <c r="M114" s="36">
        <v>47.43</v>
      </c>
    </row>
    <row r="115" spans="1:24" x14ac:dyDescent="0.25">
      <c r="A115" s="79" t="s">
        <v>767</v>
      </c>
      <c r="B115" s="35">
        <v>0</v>
      </c>
      <c r="C115" s="35">
        <v>7.839999999999999</v>
      </c>
      <c r="D115" s="35">
        <v>8.0599999999999987</v>
      </c>
      <c r="E115" s="35">
        <v>7.0600000000000014</v>
      </c>
      <c r="F115" s="35">
        <v>5.9800000000000013</v>
      </c>
      <c r="G115" s="35">
        <v>6.1</v>
      </c>
      <c r="H115" s="35">
        <v>3.7000000000000006</v>
      </c>
      <c r="I115" s="35">
        <v>1.3200000000000003</v>
      </c>
      <c r="J115" s="35">
        <v>4.6399999999999988</v>
      </c>
      <c r="K115" s="35">
        <v>4.410000000000001</v>
      </c>
      <c r="L115" s="35">
        <v>6.18</v>
      </c>
      <c r="M115" s="36">
        <v>7.4000000000000012</v>
      </c>
    </row>
    <row r="116" spans="1:24" x14ac:dyDescent="0.25">
      <c r="A116" s="79" t="s">
        <v>768</v>
      </c>
      <c r="B116" s="35">
        <v>33.989999999999995</v>
      </c>
      <c r="C116" s="35">
        <v>38.579999999999991</v>
      </c>
      <c r="D116" s="35">
        <v>15.130000000000003</v>
      </c>
      <c r="E116" s="35">
        <v>22.910000000000004</v>
      </c>
      <c r="F116" s="35">
        <v>36.99</v>
      </c>
      <c r="G116" s="35">
        <v>63.39</v>
      </c>
      <c r="H116" s="35">
        <v>114.26</v>
      </c>
      <c r="I116" s="35">
        <v>227.54</v>
      </c>
      <c r="J116" s="35">
        <v>279</v>
      </c>
      <c r="K116" s="35">
        <v>149.65</v>
      </c>
      <c r="L116" s="35">
        <v>86.390000000000015</v>
      </c>
      <c r="M116" s="36">
        <v>94.28</v>
      </c>
    </row>
    <row r="117" spans="1:24" x14ac:dyDescent="0.25">
      <c r="A117" s="79" t="s">
        <v>769</v>
      </c>
      <c r="B117" s="35">
        <v>25.999999999999996</v>
      </c>
      <c r="C117" s="35">
        <v>21.000000000000004</v>
      </c>
      <c r="D117" s="35">
        <v>49.239999999999995</v>
      </c>
      <c r="E117" s="35">
        <v>70.22999999999999</v>
      </c>
      <c r="F117" s="35">
        <v>65.44</v>
      </c>
      <c r="G117" s="35">
        <v>52.76</v>
      </c>
      <c r="H117" s="35">
        <v>49.09</v>
      </c>
      <c r="I117" s="35">
        <v>59.61</v>
      </c>
      <c r="J117" s="35">
        <v>26.35</v>
      </c>
      <c r="K117" s="35">
        <v>54.97</v>
      </c>
      <c r="L117" s="35">
        <v>51.62</v>
      </c>
      <c r="M117" s="36">
        <v>5.07</v>
      </c>
      <c r="Q117" s="84"/>
      <c r="R117" s="84"/>
      <c r="S117" s="84"/>
      <c r="U117" s="84"/>
      <c r="V117" s="84"/>
      <c r="W117" s="84"/>
      <c r="X117" s="84"/>
    </row>
    <row r="118" spans="1:24" x14ac:dyDescent="0.25">
      <c r="A118" s="79" t="s">
        <v>770</v>
      </c>
      <c r="B118" s="35">
        <v>4</v>
      </c>
      <c r="C118" s="35">
        <v>6.4</v>
      </c>
      <c r="D118" s="35">
        <v>5.3200000000000012</v>
      </c>
      <c r="E118" s="35">
        <v>5.5600000000000014</v>
      </c>
      <c r="F118" s="35">
        <v>5.0000000000000009</v>
      </c>
      <c r="G118" s="35">
        <v>1.2400000000000002</v>
      </c>
      <c r="H118" s="35">
        <v>1.23</v>
      </c>
      <c r="I118" s="35">
        <v>0.66</v>
      </c>
      <c r="J118" s="35">
        <v>4.3099999999999996</v>
      </c>
      <c r="K118" s="35">
        <v>2.3000000000000003</v>
      </c>
      <c r="L118" s="35">
        <v>7.9999999999999988E-2</v>
      </c>
      <c r="M118" s="36">
        <v>5.3199999999999976</v>
      </c>
      <c r="Q118" s="84"/>
      <c r="R118" s="84"/>
      <c r="S118" s="84"/>
      <c r="U118" s="84"/>
      <c r="V118" s="84"/>
      <c r="W118" s="84"/>
      <c r="X118" s="84"/>
    </row>
    <row r="119" spans="1:24" x14ac:dyDescent="0.25">
      <c r="A119" s="79" t="s">
        <v>771</v>
      </c>
      <c r="B119" s="35">
        <v>39.479999999999997</v>
      </c>
      <c r="C119" s="35">
        <v>44.890000000000008</v>
      </c>
      <c r="D119" s="35">
        <v>51.06</v>
      </c>
      <c r="E119" s="35">
        <v>43.680000000000007</v>
      </c>
      <c r="F119" s="35">
        <v>36.85</v>
      </c>
      <c r="G119" s="35">
        <v>27.029999999999998</v>
      </c>
      <c r="H119" s="35">
        <v>26.08</v>
      </c>
      <c r="I119" s="35">
        <v>31.29</v>
      </c>
      <c r="J119" s="35">
        <v>28.330000000000002</v>
      </c>
      <c r="K119" s="35">
        <v>29.95</v>
      </c>
      <c r="L119" s="35">
        <v>31.509999999999998</v>
      </c>
      <c r="M119" s="36">
        <v>36.450000000000003</v>
      </c>
      <c r="O119" s="84"/>
      <c r="P119" s="84"/>
    </row>
    <row r="120" spans="1:24" x14ac:dyDescent="0.25">
      <c r="A120" s="79" t="s">
        <v>772</v>
      </c>
      <c r="B120" s="35">
        <v>0</v>
      </c>
      <c r="C120" s="35">
        <v>123.87000000000003</v>
      </c>
      <c r="D120" s="35">
        <v>204.96000000000004</v>
      </c>
      <c r="E120" s="35">
        <v>162.36000000000001</v>
      </c>
      <c r="F120" s="35">
        <v>121.24999999999997</v>
      </c>
      <c r="G120" s="35">
        <v>106.64000000000001</v>
      </c>
      <c r="H120" s="35">
        <v>0</v>
      </c>
      <c r="I120" s="35">
        <v>0</v>
      </c>
      <c r="J120" s="35">
        <v>0</v>
      </c>
      <c r="K120" s="35">
        <v>100.17000000000002</v>
      </c>
      <c r="L120" s="35">
        <v>0</v>
      </c>
      <c r="M120" s="36">
        <v>0</v>
      </c>
    </row>
    <row r="121" spans="1:24" x14ac:dyDescent="0.25">
      <c r="A121" s="79" t="s">
        <v>773</v>
      </c>
      <c r="B121" s="35">
        <v>23.74</v>
      </c>
      <c r="C121" s="35">
        <v>27.14</v>
      </c>
      <c r="D121" s="35">
        <v>24.289999999999992</v>
      </c>
      <c r="E121" s="35">
        <v>20.799999999999997</v>
      </c>
      <c r="F121" s="35">
        <v>22.04</v>
      </c>
      <c r="G121" s="35">
        <v>20.8</v>
      </c>
      <c r="H121" s="35">
        <v>22.159999999999997</v>
      </c>
      <c r="I121" s="35">
        <v>21.789999999999992</v>
      </c>
      <c r="J121" s="35">
        <v>24.450000000000003</v>
      </c>
      <c r="K121" s="35">
        <v>23.530000000000005</v>
      </c>
      <c r="L121" s="35">
        <v>23.010000000000005</v>
      </c>
      <c r="M121" s="36">
        <v>25.250000000000007</v>
      </c>
    </row>
    <row r="122" spans="1:24" x14ac:dyDescent="0.25">
      <c r="A122" s="79" t="s">
        <v>774</v>
      </c>
      <c r="B122" s="35">
        <v>103.19000000000001</v>
      </c>
      <c r="C122" s="35">
        <v>122.46000000000002</v>
      </c>
      <c r="D122" s="35">
        <v>126.60000000000001</v>
      </c>
      <c r="E122" s="35">
        <v>98.26</v>
      </c>
      <c r="F122" s="35">
        <v>85.13000000000001</v>
      </c>
      <c r="G122" s="35">
        <v>79.52000000000001</v>
      </c>
      <c r="H122" s="35">
        <v>65.319999999999979</v>
      </c>
      <c r="I122" s="35">
        <v>88.999999999999986</v>
      </c>
      <c r="J122" s="35">
        <v>157.45999999999998</v>
      </c>
      <c r="K122" s="35">
        <v>125.41000000000003</v>
      </c>
      <c r="L122" s="35">
        <v>105.82000000000004</v>
      </c>
      <c r="M122" s="36">
        <v>132.96</v>
      </c>
    </row>
    <row r="123" spans="1:24" x14ac:dyDescent="0.25">
      <c r="A123" s="79" t="s">
        <v>775</v>
      </c>
      <c r="B123" s="35">
        <v>42.256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112.74719999999999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0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0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8.9863999999999997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83" t="s">
        <v>786</v>
      </c>
      <c r="B134" s="35">
        <v>0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</row>
    <row r="135" spans="1:25" x14ac:dyDescent="0.25">
      <c r="A135" s="83" t="s">
        <v>787</v>
      </c>
      <c r="B135" s="35">
        <v>133.230648</v>
      </c>
      <c r="C135" s="35">
        <v>76.185669599999997</v>
      </c>
      <c r="D135" s="35">
        <v>68.685669599999997</v>
      </c>
      <c r="E135" s="35">
        <v>247.22060480000005</v>
      </c>
      <c r="F135" s="35">
        <v>273.75566959999998</v>
      </c>
      <c r="G135" s="35">
        <v>264.91064800000004</v>
      </c>
      <c r="H135" s="35">
        <v>249.61566960000002</v>
      </c>
      <c r="I135" s="35">
        <v>70.870648000000003</v>
      </c>
      <c r="J135" s="35">
        <v>41.1356696</v>
      </c>
      <c r="K135" s="35">
        <v>148.80566959999999</v>
      </c>
      <c r="L135" s="35">
        <v>62.480647999999988</v>
      </c>
      <c r="M135" s="36">
        <v>25.405669600000003</v>
      </c>
      <c r="Q135" s="84"/>
      <c r="R135" s="84"/>
      <c r="S135" s="84"/>
      <c r="U135" s="84"/>
      <c r="V135" s="84"/>
      <c r="W135" s="84"/>
      <c r="X135" s="84"/>
      <c r="Y135" s="84"/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O136" s="84"/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79" t="s">
        <v>791</v>
      </c>
      <c r="B139" s="35">
        <v>2.6100000000000008</v>
      </c>
      <c r="C139" s="35">
        <v>2.87</v>
      </c>
      <c r="D139" s="35">
        <v>1.0800000000000003</v>
      </c>
      <c r="E139" s="35">
        <v>1.4400000000000002</v>
      </c>
      <c r="F139" s="35">
        <v>0.03</v>
      </c>
      <c r="G139" s="35">
        <v>0</v>
      </c>
      <c r="H139" s="35">
        <v>1.7700000000000002</v>
      </c>
      <c r="I139" s="35">
        <v>2.8999999999999995</v>
      </c>
      <c r="J139" s="35">
        <v>1.8800000000000003</v>
      </c>
      <c r="K139" s="35">
        <v>0.9800000000000002</v>
      </c>
      <c r="L139" s="35">
        <v>2.1600000000000006</v>
      </c>
      <c r="M139" s="36">
        <v>0.7200000000000002</v>
      </c>
    </row>
    <row r="140" spans="1:25" x14ac:dyDescent="0.25">
      <c r="A140" s="79" t="s">
        <v>792</v>
      </c>
      <c r="B140" s="35">
        <v>11.350000000000001</v>
      </c>
      <c r="C140" s="35">
        <v>15.08</v>
      </c>
      <c r="D140" s="35">
        <v>5.5500000000000007</v>
      </c>
      <c r="E140" s="35">
        <v>7.36</v>
      </c>
      <c r="F140" s="35">
        <v>0.54000000000000015</v>
      </c>
      <c r="G140" s="35">
        <v>0.16</v>
      </c>
      <c r="H140" s="35">
        <v>9.1000000000000014</v>
      </c>
      <c r="I140" s="35">
        <v>18.880000000000003</v>
      </c>
      <c r="J140" s="35">
        <v>16.05</v>
      </c>
      <c r="K140" s="35">
        <v>5.76</v>
      </c>
      <c r="L140" s="35">
        <v>15.4</v>
      </c>
      <c r="M140" s="36">
        <v>4.28</v>
      </c>
      <c r="P140" s="89"/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79" t="s">
        <v>794</v>
      </c>
      <c r="B142" s="35">
        <v>161.09000000000003</v>
      </c>
      <c r="C142" s="35">
        <v>116.93</v>
      </c>
      <c r="D142" s="35">
        <v>92.440000000000012</v>
      </c>
      <c r="E142" s="35">
        <v>82.61999999999999</v>
      </c>
      <c r="F142" s="35">
        <v>83.580000000000013</v>
      </c>
      <c r="G142" s="35">
        <v>120.33999999999999</v>
      </c>
      <c r="H142" s="35">
        <v>167.39000000000001</v>
      </c>
      <c r="I142" s="35">
        <v>222.30999999999995</v>
      </c>
      <c r="J142" s="35">
        <v>279.37</v>
      </c>
      <c r="K142" s="35">
        <v>195.5</v>
      </c>
      <c r="L142" s="35">
        <v>211.77</v>
      </c>
      <c r="M142" s="36">
        <v>207.26999999999995</v>
      </c>
    </row>
    <row r="143" spans="1:25" x14ac:dyDescent="0.25">
      <c r="A143" s="79" t="s">
        <v>795</v>
      </c>
      <c r="B143" s="35">
        <v>265.73000000000008</v>
      </c>
      <c r="C143" s="35">
        <v>196.14000000000001</v>
      </c>
      <c r="D143" s="35">
        <v>161.96</v>
      </c>
      <c r="E143" s="35">
        <v>137.56000000000003</v>
      </c>
      <c r="F143" s="35">
        <v>134.88999999999999</v>
      </c>
      <c r="G143" s="35">
        <v>190.13999999999996</v>
      </c>
      <c r="H143" s="35">
        <v>277.12</v>
      </c>
      <c r="I143" s="35">
        <v>359.82</v>
      </c>
      <c r="J143" s="35">
        <v>418.98</v>
      </c>
      <c r="K143" s="35">
        <v>320.43</v>
      </c>
      <c r="L143" s="35">
        <v>340.43</v>
      </c>
      <c r="M143" s="36">
        <v>303.26</v>
      </c>
    </row>
    <row r="144" spans="1:25" x14ac:dyDescent="0.25">
      <c r="A144" s="79" t="s">
        <v>796</v>
      </c>
      <c r="B144" s="35">
        <v>20.160000000000004</v>
      </c>
      <c r="C144" s="35">
        <v>20.840000000000003</v>
      </c>
      <c r="D144" s="35">
        <v>20.840000000000003</v>
      </c>
      <c r="E144" s="35">
        <v>18.8</v>
      </c>
      <c r="F144" s="35">
        <v>20.840000000000003</v>
      </c>
      <c r="G144" s="35">
        <v>20.160000000000004</v>
      </c>
      <c r="H144" s="35">
        <v>20.840000000000003</v>
      </c>
      <c r="I144" s="35">
        <v>20.160000000000004</v>
      </c>
      <c r="J144" s="35">
        <v>20.840000000000003</v>
      </c>
      <c r="K144" s="35">
        <v>16.119999999999997</v>
      </c>
      <c r="L144" s="35">
        <v>20.160000000000004</v>
      </c>
      <c r="M144" s="36">
        <v>21.560000000000002</v>
      </c>
    </row>
    <row r="145" spans="1:13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83" t="s">
        <v>801</v>
      </c>
      <c r="B149" s="38">
        <v>0</v>
      </c>
      <c r="C149" s="38">
        <v>0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.8" thickBot="1" x14ac:dyDescent="0.3">
      <c r="A152" s="80" t="s">
        <v>679</v>
      </c>
      <c r="B152" s="81">
        <v>983.12384800000007</v>
      </c>
      <c r="C152" s="81">
        <v>873.73566960000016</v>
      </c>
      <c r="D152" s="81">
        <v>889.45566960000019</v>
      </c>
      <c r="E152" s="81">
        <v>975.55060480000009</v>
      </c>
      <c r="F152" s="81">
        <v>933.23566959999994</v>
      </c>
      <c r="G152" s="81">
        <v>999.31064800000001</v>
      </c>
      <c r="H152" s="81">
        <v>1037.1156696</v>
      </c>
      <c r="I152" s="81">
        <v>1164.2770479999999</v>
      </c>
      <c r="J152" s="81">
        <v>1337.3856696</v>
      </c>
      <c r="K152" s="81">
        <v>1211.4856695999999</v>
      </c>
      <c r="L152" s="81">
        <v>1002.850648</v>
      </c>
      <c r="M152" s="82">
        <v>924.09566960000006</v>
      </c>
    </row>
    <row r="153" spans="1:13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13" x14ac:dyDescent="0.25">
      <c r="A154" s="79" t="s">
        <v>805</v>
      </c>
      <c r="B154" s="35">
        <v>333.63999999999993</v>
      </c>
      <c r="C154" s="35">
        <v>290.94000000000005</v>
      </c>
      <c r="D154" s="35">
        <v>194.41</v>
      </c>
      <c r="E154" s="35">
        <v>215.14</v>
      </c>
      <c r="F154" s="35">
        <v>151.00000000000003</v>
      </c>
      <c r="G154" s="35">
        <v>207.55000000000004</v>
      </c>
      <c r="H154" s="35">
        <v>215.89</v>
      </c>
      <c r="I154" s="35">
        <v>305.9199999999999</v>
      </c>
      <c r="J154" s="35">
        <v>384.64</v>
      </c>
      <c r="K154" s="35">
        <v>329.07999999999993</v>
      </c>
      <c r="L154" s="35">
        <v>183.69000000000003</v>
      </c>
      <c r="M154" s="36">
        <v>211.87</v>
      </c>
    </row>
    <row r="155" spans="1:13" x14ac:dyDescent="0.25">
      <c r="A155" s="79" t="s">
        <v>806</v>
      </c>
      <c r="B155" s="35">
        <v>25.520000000000003</v>
      </c>
      <c r="C155" s="35">
        <v>18.959999999999997</v>
      </c>
      <c r="D155" s="35">
        <v>9.3399999999999963</v>
      </c>
      <c r="E155" s="35">
        <v>13.659999999999998</v>
      </c>
      <c r="F155" s="35">
        <v>9.69</v>
      </c>
      <c r="G155" s="35">
        <v>18.059999999999999</v>
      </c>
      <c r="H155" s="35">
        <v>21.389999999999997</v>
      </c>
      <c r="I155" s="35">
        <v>25.920000000000005</v>
      </c>
      <c r="J155" s="35">
        <v>26.760000000000005</v>
      </c>
      <c r="K155" s="35">
        <v>25.790000000000006</v>
      </c>
      <c r="L155" s="35">
        <v>8.83</v>
      </c>
      <c r="M155" s="36">
        <v>8.2100000000000009</v>
      </c>
    </row>
    <row r="156" spans="1:13" x14ac:dyDescent="0.25">
      <c r="A156" s="79" t="s">
        <v>807</v>
      </c>
      <c r="B156" s="35">
        <v>11.52</v>
      </c>
      <c r="C156" s="35">
        <v>14.480000000000002</v>
      </c>
      <c r="D156" s="35">
        <v>14.480000000000002</v>
      </c>
      <c r="E156" s="35">
        <v>12.880000000000004</v>
      </c>
      <c r="F156" s="35">
        <v>9.84</v>
      </c>
      <c r="G156" s="35">
        <v>6.3999999999999995</v>
      </c>
      <c r="H156" s="35">
        <v>3.4499999999999997</v>
      </c>
      <c r="I156" s="35">
        <v>3.34</v>
      </c>
      <c r="J156" s="35">
        <v>3.4499999999999997</v>
      </c>
      <c r="K156" s="35">
        <v>3.4499999999999997</v>
      </c>
      <c r="L156" s="35">
        <v>5.0400000000000009</v>
      </c>
      <c r="M156" s="36">
        <v>12.040000000000001</v>
      </c>
    </row>
    <row r="157" spans="1:13" x14ac:dyDescent="0.25">
      <c r="A157" s="79" t="s">
        <v>808</v>
      </c>
      <c r="B157" s="35">
        <v>26.18</v>
      </c>
      <c r="C157" s="35">
        <v>31.980000000000004</v>
      </c>
      <c r="D157" s="35">
        <v>31.83</v>
      </c>
      <c r="E157" s="35">
        <v>22.739999999999995</v>
      </c>
      <c r="F157" s="35">
        <v>16.940000000000001</v>
      </c>
      <c r="G157" s="35">
        <v>16.7</v>
      </c>
      <c r="H157" s="35">
        <v>25.680000000000007</v>
      </c>
      <c r="I157" s="35">
        <v>34.560000000000009</v>
      </c>
      <c r="J157" s="35">
        <v>47.819999999999993</v>
      </c>
      <c r="K157" s="35">
        <v>43.610000000000007</v>
      </c>
      <c r="L157" s="35">
        <v>27.109999999999996</v>
      </c>
      <c r="M157" s="36">
        <v>36.04</v>
      </c>
    </row>
    <row r="158" spans="1:13" x14ac:dyDescent="0.25">
      <c r="A158" s="79" t="s">
        <v>809</v>
      </c>
      <c r="B158" s="35">
        <v>3.31</v>
      </c>
      <c r="C158" s="35">
        <v>4.1100000000000003</v>
      </c>
      <c r="D158" s="35">
        <v>4.1100000000000003</v>
      </c>
      <c r="E158" s="35">
        <v>3.5199999999999996</v>
      </c>
      <c r="F158" s="35">
        <v>2.5600000000000005</v>
      </c>
      <c r="G158" s="35">
        <v>1.7000000000000004</v>
      </c>
      <c r="H158" s="35">
        <v>0.87000000000000011</v>
      </c>
      <c r="I158" s="35">
        <v>0.82000000000000028</v>
      </c>
      <c r="J158" s="35">
        <v>0.70000000000000018</v>
      </c>
      <c r="K158" s="35">
        <v>0.8600000000000001</v>
      </c>
      <c r="L158" s="35">
        <v>1.2800000000000002</v>
      </c>
      <c r="M158" s="36">
        <v>3.03</v>
      </c>
    </row>
    <row r="159" spans="1:13" x14ac:dyDescent="0.25">
      <c r="A159" s="79" t="s">
        <v>810</v>
      </c>
      <c r="B159" s="35">
        <v>23.530000000000005</v>
      </c>
      <c r="C159" s="35">
        <v>29.710000000000008</v>
      </c>
      <c r="D159" s="35">
        <v>27.349999999999998</v>
      </c>
      <c r="E159" s="35">
        <v>24.65</v>
      </c>
      <c r="F159" s="35">
        <v>24.020000000000007</v>
      </c>
      <c r="G159" s="35">
        <v>17.09</v>
      </c>
      <c r="H159" s="35">
        <v>12.83</v>
      </c>
      <c r="I159" s="35">
        <v>11.100000000000001</v>
      </c>
      <c r="J159" s="35">
        <v>13.79</v>
      </c>
      <c r="K159" s="35">
        <v>13.629999999999997</v>
      </c>
      <c r="L159" s="35">
        <v>19.370000000000005</v>
      </c>
      <c r="M159" s="36">
        <v>27.500000000000004</v>
      </c>
    </row>
    <row r="160" spans="1:13" x14ac:dyDescent="0.25">
      <c r="A160" s="79" t="s">
        <v>811</v>
      </c>
      <c r="B160" s="35">
        <v>17.78</v>
      </c>
      <c r="C160" s="35">
        <v>39.43</v>
      </c>
      <c r="D160" s="35">
        <v>39.43</v>
      </c>
      <c r="E160" s="35">
        <v>35.56</v>
      </c>
      <c r="F160" s="35">
        <v>25.36</v>
      </c>
      <c r="G160" s="35">
        <v>17.22</v>
      </c>
      <c r="H160" s="35">
        <v>2.7399999999999998</v>
      </c>
      <c r="I160" s="35">
        <v>8.76</v>
      </c>
      <c r="J160" s="35">
        <v>11.04</v>
      </c>
      <c r="K160" s="35">
        <v>13.599999999999994</v>
      </c>
      <c r="L160" s="35">
        <v>18.650000000000002</v>
      </c>
      <c r="M160" s="36">
        <v>28.56999999999999</v>
      </c>
    </row>
    <row r="161" spans="1:26" x14ac:dyDescent="0.25">
      <c r="A161" s="79" t="s">
        <v>812</v>
      </c>
      <c r="B161" s="35">
        <v>11.940000000000001</v>
      </c>
      <c r="C161" s="35">
        <v>21.119999999999994</v>
      </c>
      <c r="D161" s="35">
        <v>18.910000000000004</v>
      </c>
      <c r="E161" s="35">
        <v>12.979999999999999</v>
      </c>
      <c r="F161" s="35">
        <v>10.469999999999997</v>
      </c>
      <c r="G161" s="35">
        <v>7.9399999999999995</v>
      </c>
      <c r="H161" s="35">
        <v>5.5200000000000005</v>
      </c>
      <c r="I161" s="35">
        <v>4.75</v>
      </c>
      <c r="J161" s="35">
        <v>4.66</v>
      </c>
      <c r="K161" s="35">
        <v>4.3</v>
      </c>
      <c r="L161" s="35">
        <v>5.43</v>
      </c>
      <c r="M161" s="36">
        <v>9.48</v>
      </c>
      <c r="Q161" s="84"/>
      <c r="R161" s="84"/>
      <c r="S161" s="84"/>
      <c r="U161" s="84"/>
      <c r="V161" s="84"/>
      <c r="W161" s="84"/>
      <c r="X161" s="84"/>
      <c r="Y161" s="84"/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84"/>
    </row>
    <row r="163" spans="1:26" x14ac:dyDescent="0.25">
      <c r="A163" s="79" t="s">
        <v>814</v>
      </c>
      <c r="B163" s="35">
        <v>15.159999999999998</v>
      </c>
      <c r="C163" s="35">
        <v>19.139999999999993</v>
      </c>
      <c r="D163" s="35">
        <v>18.979999999999997</v>
      </c>
      <c r="E163" s="35">
        <v>17.139999999999997</v>
      </c>
      <c r="F163" s="35">
        <v>15.379999999999999</v>
      </c>
      <c r="G163" s="35">
        <v>10.960000000000003</v>
      </c>
      <c r="H163" s="35">
        <v>8.26</v>
      </c>
      <c r="I163" s="35">
        <v>7.11</v>
      </c>
      <c r="J163" s="35">
        <v>8.84</v>
      </c>
      <c r="K163" s="35">
        <v>8.76</v>
      </c>
      <c r="L163" s="35">
        <v>12.470000000000002</v>
      </c>
      <c r="M163" s="36">
        <v>17.68</v>
      </c>
      <c r="P163" s="84"/>
      <c r="Q163" s="89"/>
      <c r="R163" s="89"/>
      <c r="S163" s="89"/>
      <c r="U163" s="89"/>
      <c r="V163" s="89"/>
      <c r="W163" s="89"/>
      <c r="X163" s="89"/>
      <c r="Y163" s="89"/>
      <c r="Z163" s="89"/>
    </row>
    <row r="164" spans="1:26" x14ac:dyDescent="0.25">
      <c r="A164" s="79" t="s">
        <v>815</v>
      </c>
      <c r="B164" s="35">
        <v>20.54</v>
      </c>
      <c r="C164" s="35">
        <v>37.78</v>
      </c>
      <c r="D164" s="35">
        <v>39.519999999999996</v>
      </c>
      <c r="E164" s="35">
        <v>28.96</v>
      </c>
      <c r="F164" s="35">
        <v>23.78</v>
      </c>
      <c r="G164" s="35">
        <v>18.060000000000002</v>
      </c>
      <c r="H164" s="35">
        <v>12.540000000000003</v>
      </c>
      <c r="I164" s="35">
        <v>10.810000000000002</v>
      </c>
      <c r="J164" s="35">
        <v>10.61</v>
      </c>
      <c r="K164" s="35">
        <v>7.3900000000000006</v>
      </c>
      <c r="L164" s="35">
        <v>12.36</v>
      </c>
      <c r="M164" s="36">
        <v>21.590000000000003</v>
      </c>
      <c r="P164" s="84"/>
    </row>
    <row r="165" spans="1:26" x14ac:dyDescent="0.25">
      <c r="A165" s="79" t="s">
        <v>816</v>
      </c>
      <c r="B165" s="35">
        <v>71.92</v>
      </c>
      <c r="C165" s="35">
        <v>47.600000000000009</v>
      </c>
      <c r="D165" s="35">
        <v>68.050000000000011</v>
      </c>
      <c r="E165" s="35">
        <v>93.820000000000007</v>
      </c>
      <c r="F165" s="35">
        <v>116.18999999999998</v>
      </c>
      <c r="G165" s="35">
        <v>115.16</v>
      </c>
      <c r="H165" s="35">
        <v>43.06</v>
      </c>
      <c r="I165" s="35">
        <v>30.72</v>
      </c>
      <c r="J165" s="35">
        <v>113.25000000000001</v>
      </c>
      <c r="K165" s="35">
        <v>119.04</v>
      </c>
      <c r="L165" s="35">
        <v>115.2</v>
      </c>
      <c r="M165" s="36">
        <v>7</v>
      </c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84"/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9"/>
    </row>
    <row r="168" spans="1:26" x14ac:dyDescent="0.25">
      <c r="A168" s="79" t="s">
        <v>819</v>
      </c>
      <c r="B168" s="35">
        <v>0</v>
      </c>
      <c r="C168" s="35">
        <v>228.03869599999999</v>
      </c>
      <c r="D168" s="35">
        <v>250.21869600000002</v>
      </c>
      <c r="E168" s="35">
        <v>225.94204799999997</v>
      </c>
      <c r="F168" s="35">
        <v>250.21869600000002</v>
      </c>
      <c r="G168" s="35">
        <v>242.12648000000002</v>
      </c>
      <c r="H168" s="35">
        <v>250.21869600000002</v>
      </c>
      <c r="I168" s="35">
        <v>242.12648000000002</v>
      </c>
      <c r="J168" s="35">
        <v>54.778695999999997</v>
      </c>
      <c r="K168" s="35">
        <v>227.678696</v>
      </c>
      <c r="L168" s="35">
        <v>154.11648</v>
      </c>
      <c r="M168" s="36">
        <v>34.988695999999997</v>
      </c>
      <c r="O168" s="89"/>
    </row>
    <row r="169" spans="1:26" x14ac:dyDescent="0.25">
      <c r="A169" s="79" t="s">
        <v>820</v>
      </c>
      <c r="B169" s="35">
        <v>0</v>
      </c>
      <c r="C169" s="35">
        <v>0</v>
      </c>
      <c r="D169" s="35">
        <v>167.58800000000005</v>
      </c>
      <c r="E169" s="35">
        <v>177.404</v>
      </c>
      <c r="F169" s="35">
        <v>212.30799999999994</v>
      </c>
      <c r="G169" s="35">
        <v>182.01999999999998</v>
      </c>
      <c r="H169" s="35">
        <v>34.718000000000004</v>
      </c>
      <c r="I169" s="35">
        <v>0</v>
      </c>
      <c r="J169" s="35">
        <v>0</v>
      </c>
      <c r="K169" s="35">
        <v>0</v>
      </c>
      <c r="L169" s="35">
        <v>37.619999999999997</v>
      </c>
      <c r="M169" s="36">
        <v>60.897999999999996</v>
      </c>
      <c r="O169" s="89"/>
    </row>
    <row r="170" spans="1:26" x14ac:dyDescent="0.25">
      <c r="A170" s="79" t="s">
        <v>821</v>
      </c>
      <c r="B170" s="35">
        <v>0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89"/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79" t="s">
        <v>823</v>
      </c>
      <c r="B172" s="35">
        <v>60.9</v>
      </c>
      <c r="C172" s="35">
        <v>74.44</v>
      </c>
      <c r="D172" s="35">
        <v>74.110000000000014</v>
      </c>
      <c r="E172" s="35">
        <v>52.92</v>
      </c>
      <c r="F172" s="35">
        <v>39.390000000000008</v>
      </c>
      <c r="G172" s="35">
        <v>38.86999999999999</v>
      </c>
      <c r="H172" s="35">
        <v>59.740000000000016</v>
      </c>
      <c r="I172" s="35">
        <v>80.409999999999982</v>
      </c>
      <c r="J172" s="35">
        <v>112.60000000000001</v>
      </c>
      <c r="K172" s="35">
        <v>102.16000000000001</v>
      </c>
      <c r="L172" s="35">
        <v>63.03</v>
      </c>
      <c r="M172" s="36">
        <v>84.029999999999987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0</v>
      </c>
      <c r="D176" s="35">
        <v>205.42145599999998</v>
      </c>
      <c r="E176" s="35">
        <v>52.772927999999993</v>
      </c>
      <c r="F176" s="35">
        <v>54.911456000000001</v>
      </c>
      <c r="G176" s="35">
        <v>56.525279999999995</v>
      </c>
      <c r="H176" s="35">
        <v>12.961456</v>
      </c>
      <c r="I176" s="35">
        <v>0</v>
      </c>
      <c r="J176" s="35">
        <v>0</v>
      </c>
      <c r="K176" s="35">
        <v>0</v>
      </c>
      <c r="L176" s="35">
        <v>10.075280000000001</v>
      </c>
      <c r="M176" s="36">
        <v>0</v>
      </c>
    </row>
    <row r="177" spans="1:13" x14ac:dyDescent="0.25">
      <c r="A177" s="83" t="s">
        <v>828</v>
      </c>
      <c r="B177" s="35">
        <v>0</v>
      </c>
      <c r="C177" s="35">
        <v>0</v>
      </c>
      <c r="D177" s="35">
        <v>0</v>
      </c>
      <c r="E177" s="35">
        <v>3.9029280000000002</v>
      </c>
      <c r="F177" s="35">
        <v>26.261455999999999</v>
      </c>
      <c r="G177" s="35">
        <v>7.1452800000000014</v>
      </c>
      <c r="H177" s="35">
        <v>14.671456000000001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83" t="s">
        <v>834</v>
      </c>
      <c r="B183" s="35">
        <v>115.57</v>
      </c>
      <c r="C183" s="35">
        <v>83.29</v>
      </c>
      <c r="D183" s="35">
        <v>66.629999999999981</v>
      </c>
      <c r="E183" s="35">
        <v>53.79</v>
      </c>
      <c r="F183" s="35">
        <v>53.650000000000006</v>
      </c>
      <c r="G183" s="35">
        <v>84.47999999999999</v>
      </c>
      <c r="H183" s="35">
        <v>103.17999999999999</v>
      </c>
      <c r="I183" s="35">
        <v>58.59</v>
      </c>
      <c r="J183" s="35">
        <v>0</v>
      </c>
      <c r="K183" s="35">
        <v>153.36000000000004</v>
      </c>
      <c r="L183" s="35">
        <v>150.43999999999997</v>
      </c>
      <c r="M183" s="36">
        <v>152.92000000000002</v>
      </c>
    </row>
    <row r="184" spans="1:13" x14ac:dyDescent="0.25">
      <c r="A184" s="83" t="s">
        <v>835</v>
      </c>
      <c r="B184" s="35">
        <v>12.100000000000005</v>
      </c>
      <c r="C184" s="35">
        <v>27.660000000000004</v>
      </c>
      <c r="D184" s="35">
        <v>19.270000000000003</v>
      </c>
      <c r="E184" s="35">
        <v>8.7399999999999984</v>
      </c>
      <c r="F184" s="35">
        <v>5.3100000000000005</v>
      </c>
      <c r="G184" s="35">
        <v>5.2</v>
      </c>
      <c r="H184" s="35">
        <v>4.169999999999999</v>
      </c>
      <c r="I184" s="35">
        <v>6.1499999999999995</v>
      </c>
      <c r="J184" s="35">
        <v>6.6899999999999995</v>
      </c>
      <c r="K184" s="35">
        <v>4.2900000000000009</v>
      </c>
      <c r="L184" s="35">
        <v>7.53</v>
      </c>
      <c r="M184" s="36">
        <v>17.529999999999998</v>
      </c>
    </row>
    <row r="185" spans="1:13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83" t="s">
        <v>837</v>
      </c>
      <c r="B186" s="35">
        <v>5.92</v>
      </c>
      <c r="C186" s="35">
        <v>7.200000000000002</v>
      </c>
      <c r="D186" s="35">
        <v>7.1300000000000008</v>
      </c>
      <c r="E186" s="35">
        <v>6.32</v>
      </c>
      <c r="F186" s="35">
        <v>6.509999999999998</v>
      </c>
      <c r="G186" s="35">
        <v>6.2799999999999985</v>
      </c>
      <c r="H186" s="35">
        <v>6.4999999999999982</v>
      </c>
      <c r="I186" s="35">
        <v>6.22</v>
      </c>
      <c r="J186" s="35">
        <v>6.3199999999999985</v>
      </c>
      <c r="K186" s="35">
        <v>6.1799999999999988</v>
      </c>
      <c r="L186" s="35">
        <v>6.38</v>
      </c>
      <c r="M186" s="36">
        <v>6.4599999999999991</v>
      </c>
    </row>
    <row r="187" spans="1:13" ht="13.8" thickBot="1" x14ac:dyDescent="0.3">
      <c r="A187" s="80" t="s">
        <v>679</v>
      </c>
      <c r="B187" s="81">
        <v>755.53</v>
      </c>
      <c r="C187" s="81">
        <v>975.8786960000001</v>
      </c>
      <c r="D187" s="81">
        <v>1256.7781520000001</v>
      </c>
      <c r="E187" s="81">
        <v>1062.8419039999997</v>
      </c>
      <c r="F187" s="81">
        <v>1053.789608</v>
      </c>
      <c r="G187" s="81">
        <v>1059.48704</v>
      </c>
      <c r="H187" s="81">
        <v>838.38960799999984</v>
      </c>
      <c r="I187" s="81">
        <v>837.30647999999997</v>
      </c>
      <c r="J187" s="81">
        <v>805.94869600000004</v>
      </c>
      <c r="K187" s="81">
        <v>1063.1786959999999</v>
      </c>
      <c r="L187" s="81">
        <v>838.62175999999999</v>
      </c>
      <c r="M187" s="82">
        <v>739.83669600000007</v>
      </c>
    </row>
    <row r="188" spans="1:13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3" x14ac:dyDescent="0.25">
      <c r="A189" s="79" t="s">
        <v>839</v>
      </c>
      <c r="B189" s="35">
        <v>344.57</v>
      </c>
      <c r="C189" s="35">
        <v>364.19999999999993</v>
      </c>
      <c r="D189" s="35">
        <v>214.04000000000005</v>
      </c>
      <c r="E189" s="35">
        <v>158.29</v>
      </c>
      <c r="F189" s="35">
        <v>124.8</v>
      </c>
      <c r="G189" s="35">
        <v>129.58000000000001</v>
      </c>
      <c r="H189" s="35">
        <v>159.47000000000003</v>
      </c>
      <c r="I189" s="35">
        <v>288.54999999999995</v>
      </c>
      <c r="J189" s="35">
        <v>313.75999999999993</v>
      </c>
      <c r="K189" s="35">
        <v>209.9</v>
      </c>
      <c r="L189" s="35">
        <v>263.88</v>
      </c>
      <c r="M189" s="36">
        <v>349.86999999999995</v>
      </c>
    </row>
    <row r="190" spans="1:13" x14ac:dyDescent="0.25">
      <c r="A190" s="79" t="s">
        <v>840</v>
      </c>
      <c r="B190" s="35">
        <v>49.160000000000018</v>
      </c>
      <c r="C190" s="35">
        <v>55.96</v>
      </c>
      <c r="D190" s="35">
        <v>63.590000000000011</v>
      </c>
      <c r="E190" s="35">
        <v>54.489999999999988</v>
      </c>
      <c r="F190" s="35">
        <v>45.95</v>
      </c>
      <c r="G190" s="35">
        <v>33.69</v>
      </c>
      <c r="H190" s="35">
        <v>32.53</v>
      </c>
      <c r="I190" s="35">
        <v>39.010000000000005</v>
      </c>
      <c r="J190" s="35">
        <v>29.24</v>
      </c>
      <c r="K190" s="35">
        <v>37.36999999999999</v>
      </c>
      <c r="L190" s="35">
        <v>39.28</v>
      </c>
      <c r="M190" s="36">
        <v>45.440000000000005</v>
      </c>
    </row>
    <row r="191" spans="1:13" x14ac:dyDescent="0.25">
      <c r="A191" s="79" t="s">
        <v>841</v>
      </c>
      <c r="B191" s="35">
        <v>21.92</v>
      </c>
      <c r="C191" s="35">
        <v>24.950000000000003</v>
      </c>
      <c r="D191" s="35">
        <v>28.330000000000005</v>
      </c>
      <c r="E191" s="35">
        <v>24.27</v>
      </c>
      <c r="F191" s="35">
        <v>20.47</v>
      </c>
      <c r="G191" s="35">
        <v>15.000000000000002</v>
      </c>
      <c r="H191" s="35">
        <v>14.489999999999998</v>
      </c>
      <c r="I191" s="35">
        <v>17.37</v>
      </c>
      <c r="J191" s="35">
        <v>13.040000000000001</v>
      </c>
      <c r="K191" s="35">
        <v>16.64</v>
      </c>
      <c r="L191" s="35">
        <v>17.529999999999998</v>
      </c>
      <c r="M191" s="36">
        <v>20.260000000000002</v>
      </c>
    </row>
    <row r="192" spans="1:13" ht="13.8" thickBot="1" x14ac:dyDescent="0.3">
      <c r="A192" s="80" t="s">
        <v>679</v>
      </c>
      <c r="B192" s="81">
        <v>415.65000000000003</v>
      </c>
      <c r="C192" s="81">
        <v>445.1099999999999</v>
      </c>
      <c r="D192" s="81">
        <v>305.96000000000004</v>
      </c>
      <c r="E192" s="81">
        <v>237.04999999999998</v>
      </c>
      <c r="F192" s="81">
        <v>191.22</v>
      </c>
      <c r="G192" s="81">
        <v>178.27</v>
      </c>
      <c r="H192" s="81">
        <v>206.49000000000004</v>
      </c>
      <c r="I192" s="81">
        <v>344.92999999999995</v>
      </c>
      <c r="J192" s="81">
        <v>356.03999999999996</v>
      </c>
      <c r="K192" s="81">
        <v>263.90999999999997</v>
      </c>
      <c r="L192" s="81">
        <v>320.68999999999994</v>
      </c>
      <c r="M192" s="82">
        <v>415.56999999999994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Q193" s="89"/>
      <c r="R193" s="89"/>
      <c r="S193" s="89"/>
    </row>
    <row r="194" spans="1:25" x14ac:dyDescent="0.25">
      <c r="A194" s="79" t="s">
        <v>843</v>
      </c>
      <c r="B194" s="35">
        <v>68.546400000000006</v>
      </c>
      <c r="C194" s="35">
        <v>39.501280000000001</v>
      </c>
      <c r="D194" s="35">
        <v>51.071280000000002</v>
      </c>
      <c r="E194" s="35">
        <v>47.686639999999997</v>
      </c>
      <c r="F194" s="35">
        <v>72.221280000000007</v>
      </c>
      <c r="G194" s="35">
        <v>69.396400000000014</v>
      </c>
      <c r="H194" s="35">
        <v>51.091279999999998</v>
      </c>
      <c r="I194" s="35">
        <v>33.926400000000001</v>
      </c>
      <c r="J194" s="35">
        <v>20.631280000000004</v>
      </c>
      <c r="K194" s="35">
        <v>12.431280000000001</v>
      </c>
      <c r="L194" s="35">
        <v>10.836400000000001</v>
      </c>
      <c r="M194" s="36">
        <v>0</v>
      </c>
    </row>
    <row r="195" spans="1:25" x14ac:dyDescent="0.25">
      <c r="A195" s="79" t="s">
        <v>844</v>
      </c>
      <c r="B195" s="35">
        <v>42.557600000000001</v>
      </c>
      <c r="C195" s="35">
        <v>50.685520000000011</v>
      </c>
      <c r="D195" s="35">
        <v>15.94552</v>
      </c>
      <c r="E195" s="35">
        <v>42.871760000000002</v>
      </c>
      <c r="F195" s="35">
        <v>29.27552</v>
      </c>
      <c r="G195" s="35">
        <v>40.727600000000002</v>
      </c>
      <c r="H195" s="35">
        <v>33.115520000000004</v>
      </c>
      <c r="I195" s="35">
        <v>20.447600000000001</v>
      </c>
      <c r="J195" s="35">
        <v>14.38552</v>
      </c>
      <c r="K195" s="35">
        <v>0</v>
      </c>
      <c r="L195" s="35">
        <v>0</v>
      </c>
      <c r="M195" s="36">
        <v>0</v>
      </c>
      <c r="Q195" s="84"/>
      <c r="R195" s="84"/>
      <c r="S195" s="84"/>
      <c r="U195" s="84"/>
      <c r="V195" s="84"/>
      <c r="W195" s="84"/>
      <c r="X195" s="84"/>
      <c r="Y195" s="84"/>
    </row>
    <row r="196" spans="1:25" x14ac:dyDescent="0.25">
      <c r="A196" s="79" t="s">
        <v>845</v>
      </c>
      <c r="B196" s="35">
        <v>88.147600000000011</v>
      </c>
      <c r="C196" s="35">
        <v>82.677519999999987</v>
      </c>
      <c r="D196" s="35">
        <v>40.077520000000007</v>
      </c>
      <c r="E196" s="35">
        <v>101.51776000000001</v>
      </c>
      <c r="F196" s="35">
        <v>112.43752000000001</v>
      </c>
      <c r="G196" s="35">
        <v>108.79760000000002</v>
      </c>
      <c r="H196" s="35">
        <v>110.27752000000001</v>
      </c>
      <c r="I196" s="35">
        <v>98.727599999999995</v>
      </c>
      <c r="J196" s="35">
        <v>68.487520000000004</v>
      </c>
      <c r="K196" s="35">
        <v>71.877520000000004</v>
      </c>
      <c r="L196" s="35">
        <v>40.617599999999996</v>
      </c>
      <c r="M196" s="36">
        <v>19.75752</v>
      </c>
    </row>
    <row r="197" spans="1:25" x14ac:dyDescent="0.25">
      <c r="A197" s="79" t="s">
        <v>846</v>
      </c>
      <c r="B197" s="35">
        <v>75.840400000000002</v>
      </c>
      <c r="C197" s="35">
        <v>60.968080000000008</v>
      </c>
      <c r="D197" s="35">
        <v>66.178079999999994</v>
      </c>
      <c r="E197" s="35">
        <v>67.015040000000013</v>
      </c>
      <c r="F197" s="35">
        <v>74.148079999999993</v>
      </c>
      <c r="G197" s="35">
        <v>71.770400000000009</v>
      </c>
      <c r="H197" s="35">
        <v>82.538079999999994</v>
      </c>
      <c r="I197" s="35">
        <v>47.370399999999997</v>
      </c>
      <c r="J197" s="35">
        <v>38.308079999999997</v>
      </c>
      <c r="K197" s="35">
        <v>40.658079999999991</v>
      </c>
      <c r="L197" s="35">
        <v>25.750399999999999</v>
      </c>
      <c r="M197" s="36">
        <v>11.358079999999999</v>
      </c>
    </row>
    <row r="198" spans="1:25" x14ac:dyDescent="0.25">
      <c r="A198" s="83" t="s">
        <v>847</v>
      </c>
      <c r="B198" s="35">
        <v>84.190239999999989</v>
      </c>
      <c r="C198" s="35">
        <v>59.905248</v>
      </c>
      <c r="D198" s="35">
        <v>111.22524799999998</v>
      </c>
      <c r="E198" s="35">
        <v>102.14022399999998</v>
      </c>
      <c r="F198" s="35">
        <v>113.04524799999999</v>
      </c>
      <c r="G198" s="35">
        <v>109.41023999999999</v>
      </c>
      <c r="H198" s="35">
        <v>113.04524799999999</v>
      </c>
      <c r="I198" s="35">
        <v>109.41023999999999</v>
      </c>
      <c r="J198" s="35">
        <v>77.625247999999999</v>
      </c>
      <c r="K198" s="35">
        <v>43.285248000000003</v>
      </c>
      <c r="L198" s="35">
        <v>53.370239999999988</v>
      </c>
      <c r="M198" s="36">
        <v>52.885248000000004</v>
      </c>
    </row>
    <row r="199" spans="1:25" ht="13.8" thickBot="1" x14ac:dyDescent="0.3">
      <c r="A199" s="80" t="s">
        <v>679</v>
      </c>
      <c r="B199" s="81">
        <v>359.28224</v>
      </c>
      <c r="C199" s="81">
        <v>293.73764800000004</v>
      </c>
      <c r="D199" s="81">
        <v>284.49764799999997</v>
      </c>
      <c r="E199" s="81">
        <v>361.231424</v>
      </c>
      <c r="F199" s="81">
        <v>401.12764800000002</v>
      </c>
      <c r="G199" s="81">
        <v>400.10224000000005</v>
      </c>
      <c r="H199" s="81">
        <v>390.06764799999996</v>
      </c>
      <c r="I199" s="81">
        <v>309.88223999999997</v>
      </c>
      <c r="J199" s="81">
        <v>219.437648</v>
      </c>
      <c r="K199" s="81">
        <v>168.252128</v>
      </c>
      <c r="L199" s="81">
        <v>130.57463999999999</v>
      </c>
      <c r="M199" s="82">
        <v>84.000848000000005</v>
      </c>
      <c r="O199" s="84"/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15.25</v>
      </c>
      <c r="C201" s="35">
        <v>16.869999999999997</v>
      </c>
      <c r="D201" s="35">
        <v>16.869999999999997</v>
      </c>
      <c r="E201" s="35">
        <v>15.280000000000001</v>
      </c>
      <c r="F201" s="35">
        <v>16.869999999999997</v>
      </c>
      <c r="G201" s="35">
        <v>9.81</v>
      </c>
      <c r="H201" s="35">
        <v>16.869999999999997</v>
      </c>
      <c r="I201" s="35">
        <v>16.34</v>
      </c>
      <c r="J201" s="35">
        <v>14.370000000000001</v>
      </c>
      <c r="K201" s="35">
        <v>16.869999999999997</v>
      </c>
      <c r="L201" s="35">
        <v>16.05</v>
      </c>
      <c r="M201" s="36">
        <v>2.83</v>
      </c>
      <c r="O201" s="84"/>
    </row>
    <row r="202" spans="1:25" x14ac:dyDescent="0.25">
      <c r="A202" s="79" t="s">
        <v>850</v>
      </c>
      <c r="B202" s="35">
        <v>3.4599999999999995</v>
      </c>
      <c r="C202" s="35">
        <v>3.59</v>
      </c>
      <c r="D202" s="35">
        <v>3.59</v>
      </c>
      <c r="E202" s="35">
        <v>3.1999999999999997</v>
      </c>
      <c r="F202" s="35">
        <v>3.59</v>
      </c>
      <c r="G202" s="35">
        <v>3.46</v>
      </c>
      <c r="H202" s="35">
        <v>2.76</v>
      </c>
      <c r="I202" s="35">
        <v>3</v>
      </c>
      <c r="J202" s="35">
        <v>3.59</v>
      </c>
      <c r="K202" s="35">
        <v>3.59</v>
      </c>
      <c r="L202" s="35">
        <v>2.9899999999999998</v>
      </c>
      <c r="M202" s="36">
        <v>0.57999999999999996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84"/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84"/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</row>
    <row r="206" spans="1:25" x14ac:dyDescent="0.25">
      <c r="A206" s="79" t="s">
        <v>854</v>
      </c>
      <c r="B206" s="35">
        <v>1.8000000000000003</v>
      </c>
      <c r="C206" s="35">
        <v>1.8600000000000003</v>
      </c>
      <c r="D206" s="35">
        <v>1.2400000000000002</v>
      </c>
      <c r="E206" s="35">
        <v>1.6800000000000004</v>
      </c>
      <c r="F206" s="35">
        <v>1.8600000000000003</v>
      </c>
      <c r="G206" s="35">
        <v>1.8000000000000005</v>
      </c>
      <c r="H206" s="35">
        <v>1.8600000000000003</v>
      </c>
      <c r="I206" s="35">
        <v>1.8000000000000005</v>
      </c>
      <c r="J206" s="35">
        <v>1.8600000000000003</v>
      </c>
      <c r="K206" s="35">
        <v>1.8600000000000003</v>
      </c>
      <c r="L206" s="35">
        <v>1.8000000000000005</v>
      </c>
      <c r="M206" s="36">
        <v>1.8600000000000003</v>
      </c>
    </row>
    <row r="207" spans="1:25" x14ac:dyDescent="0.25">
      <c r="A207" s="79" t="s">
        <v>855</v>
      </c>
      <c r="B207" s="35">
        <v>8.86</v>
      </c>
      <c r="C207" s="35">
        <v>14.52</v>
      </c>
      <c r="D207" s="35">
        <v>14.52</v>
      </c>
      <c r="E207" s="35">
        <v>13.200000000000001</v>
      </c>
      <c r="F207" s="35">
        <v>14.52</v>
      </c>
      <c r="G207" s="35">
        <v>14.080000000000002</v>
      </c>
      <c r="H207" s="35">
        <v>12.11</v>
      </c>
      <c r="I207" s="35">
        <v>10.760000000000002</v>
      </c>
      <c r="J207" s="35">
        <v>11.1</v>
      </c>
      <c r="K207" s="35">
        <v>14.52</v>
      </c>
      <c r="L207" s="35">
        <v>13.640000000000002</v>
      </c>
      <c r="M207" s="36">
        <v>11.1</v>
      </c>
    </row>
    <row r="208" spans="1:25" x14ac:dyDescent="0.25">
      <c r="A208" s="79" t="s">
        <v>856</v>
      </c>
      <c r="B208" s="35">
        <v>4.8</v>
      </c>
      <c r="C208" s="35">
        <v>9.92</v>
      </c>
      <c r="D208" s="35">
        <v>9.92</v>
      </c>
      <c r="E208" s="35">
        <v>8.9599999999999991</v>
      </c>
      <c r="F208" s="35">
        <v>0.6399999999999999</v>
      </c>
      <c r="G208" s="35">
        <v>5.4399999999999995</v>
      </c>
      <c r="H208" s="35">
        <v>9.92</v>
      </c>
      <c r="I208" s="35">
        <v>9.6</v>
      </c>
      <c r="J208" s="35">
        <v>9.92</v>
      </c>
      <c r="K208" s="35">
        <v>9.92</v>
      </c>
      <c r="L208" s="35">
        <v>9.6</v>
      </c>
      <c r="M208" s="36">
        <v>6.2200000000000006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23.620000000000005</v>
      </c>
      <c r="C210" s="35">
        <v>25.91</v>
      </c>
      <c r="D210" s="35">
        <v>25.91</v>
      </c>
      <c r="E210" s="35">
        <v>23.360000000000003</v>
      </c>
      <c r="F210" s="35">
        <v>25.91</v>
      </c>
      <c r="G210" s="35">
        <v>25.06</v>
      </c>
      <c r="H210" s="35">
        <v>25.91</v>
      </c>
      <c r="I210" s="35">
        <v>25.06</v>
      </c>
      <c r="J210" s="35">
        <v>25.91</v>
      </c>
      <c r="K210" s="35">
        <v>25.91</v>
      </c>
      <c r="L210" s="35">
        <v>15.88</v>
      </c>
      <c r="M210" s="36">
        <v>25.91</v>
      </c>
    </row>
    <row r="211" spans="1:13" x14ac:dyDescent="0.25">
      <c r="A211" s="79" t="s">
        <v>859</v>
      </c>
      <c r="B211" s="35">
        <v>15.23</v>
      </c>
      <c r="C211" s="35">
        <v>11.06</v>
      </c>
      <c r="D211" s="35">
        <v>16.3</v>
      </c>
      <c r="E211" s="35">
        <v>14.68</v>
      </c>
      <c r="F211" s="35">
        <v>16.3</v>
      </c>
      <c r="G211" s="35">
        <v>15.760000000000002</v>
      </c>
      <c r="H211" s="35">
        <v>16.3</v>
      </c>
      <c r="I211" s="35">
        <v>15.760000000000002</v>
      </c>
      <c r="J211" s="35">
        <v>16.3</v>
      </c>
      <c r="K211" s="35">
        <v>16.3</v>
      </c>
      <c r="L211" s="35">
        <v>15.760000000000002</v>
      </c>
      <c r="M211" s="36">
        <v>8.870000000000001</v>
      </c>
    </row>
    <row r="212" spans="1:13" ht="13.8" thickBot="1" x14ac:dyDescent="0.3">
      <c r="A212" s="80" t="s">
        <v>679</v>
      </c>
      <c r="B212" s="81">
        <v>73.02000000000001</v>
      </c>
      <c r="C212" s="81">
        <v>83.73</v>
      </c>
      <c r="D212" s="81">
        <v>88.35</v>
      </c>
      <c r="E212" s="81">
        <v>80.360000000000014</v>
      </c>
      <c r="F212" s="81">
        <v>79.69</v>
      </c>
      <c r="G212" s="81">
        <v>75.410000000000011</v>
      </c>
      <c r="H212" s="81">
        <v>85.72999999999999</v>
      </c>
      <c r="I212" s="81">
        <v>82.320000000000007</v>
      </c>
      <c r="J212" s="81">
        <v>83.05</v>
      </c>
      <c r="K212" s="81">
        <v>88.97</v>
      </c>
      <c r="L212" s="81">
        <v>75.720000000000013</v>
      </c>
      <c r="M212" s="82">
        <v>57.370000000000005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0.85000000000000031</v>
      </c>
      <c r="C214" s="35">
        <v>0</v>
      </c>
      <c r="D214" s="35">
        <v>0</v>
      </c>
      <c r="E214" s="35">
        <v>7.9999999999999988E-2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6">
        <v>0.22999999999999998</v>
      </c>
    </row>
    <row r="215" spans="1:13" x14ac:dyDescent="0.25">
      <c r="A215" s="79" t="s">
        <v>862</v>
      </c>
      <c r="B215" s="35">
        <v>9.4600000000000026</v>
      </c>
      <c r="C215" s="35">
        <v>11.360000000000001</v>
      </c>
      <c r="D215" s="35">
        <v>8.92</v>
      </c>
      <c r="E215" s="35">
        <v>8.0000000000000018</v>
      </c>
      <c r="F215" s="35">
        <v>8.2999999999999989</v>
      </c>
      <c r="G215" s="35">
        <v>9.9599999999999991</v>
      </c>
      <c r="H215" s="35">
        <v>3.74</v>
      </c>
      <c r="I215" s="35">
        <v>7.1000000000000023</v>
      </c>
      <c r="J215" s="35">
        <v>7.96</v>
      </c>
      <c r="K215" s="35">
        <v>7.1700000000000017</v>
      </c>
      <c r="L215" s="35">
        <v>9.1699999999999982</v>
      </c>
      <c r="M215" s="36">
        <v>12.880000000000003</v>
      </c>
    </row>
    <row r="216" spans="1:13" x14ac:dyDescent="0.25">
      <c r="A216" s="79" t="s">
        <v>863</v>
      </c>
      <c r="B216" s="35">
        <v>1.7700000000000002</v>
      </c>
      <c r="C216" s="35">
        <v>1.8100000000000003</v>
      </c>
      <c r="D216" s="35">
        <v>1.8100000000000003</v>
      </c>
      <c r="E216" s="35">
        <v>1.6200000000000003</v>
      </c>
      <c r="F216" s="35">
        <v>1.8100000000000003</v>
      </c>
      <c r="G216" s="35">
        <v>1.6900000000000004</v>
      </c>
      <c r="H216" s="35">
        <v>1.1800000000000002</v>
      </c>
      <c r="I216" s="35">
        <v>1.6900000000000004</v>
      </c>
      <c r="J216" s="35">
        <v>1.8100000000000003</v>
      </c>
      <c r="K216" s="35">
        <v>1.8100000000000003</v>
      </c>
      <c r="L216" s="35">
        <v>1.6900000000000004</v>
      </c>
      <c r="M216" s="36">
        <v>1.8100000000000003</v>
      </c>
    </row>
    <row r="217" spans="1:13" x14ac:dyDescent="0.25">
      <c r="A217" s="79" t="s">
        <v>864</v>
      </c>
      <c r="B217" s="35">
        <v>0.3600000000000001</v>
      </c>
      <c r="C217" s="35">
        <v>0.71000000000000019</v>
      </c>
      <c r="D217" s="35">
        <v>0.71000000000000019</v>
      </c>
      <c r="E217" s="35">
        <v>0.69000000000000017</v>
      </c>
      <c r="F217" s="35">
        <v>0.62000000000000011</v>
      </c>
      <c r="G217" s="35">
        <v>0.64000000000000012</v>
      </c>
      <c r="H217" s="35">
        <v>0.31000000000000005</v>
      </c>
      <c r="I217" s="35">
        <v>0.24000000000000005</v>
      </c>
      <c r="J217" s="35">
        <v>0</v>
      </c>
      <c r="K217" s="35">
        <v>0</v>
      </c>
      <c r="L217" s="35">
        <v>0.32000000000000006</v>
      </c>
      <c r="M217" s="36">
        <v>0.38000000000000012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0.19000000000000003</v>
      </c>
      <c r="F218" s="35">
        <v>0.24000000000000005</v>
      </c>
      <c r="G218" s="35">
        <v>0.24000000000000005</v>
      </c>
      <c r="H218" s="35">
        <v>0.12</v>
      </c>
      <c r="I218" s="35">
        <v>0.24000000000000005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12.030000000000001</v>
      </c>
      <c r="C219" s="35">
        <v>13.079999999999997</v>
      </c>
      <c r="D219" s="35">
        <v>13.399999999999999</v>
      </c>
      <c r="E219" s="35">
        <v>12.04</v>
      </c>
      <c r="F219" s="35">
        <v>13.560000000000004</v>
      </c>
      <c r="G219" s="35">
        <v>13.06</v>
      </c>
      <c r="H219" s="35">
        <v>13.520000000000003</v>
      </c>
      <c r="I219" s="35">
        <v>12.32</v>
      </c>
      <c r="J219" s="35">
        <v>12.479999999999999</v>
      </c>
      <c r="K219" s="35">
        <v>6.2200000000000006</v>
      </c>
      <c r="L219" s="35">
        <v>12.959999999999996</v>
      </c>
      <c r="M219" s="36">
        <v>12.96</v>
      </c>
    </row>
    <row r="220" spans="1:13" x14ac:dyDescent="0.25">
      <c r="A220" s="83" t="s">
        <v>867</v>
      </c>
      <c r="B220" s="35">
        <v>0.54000000000000015</v>
      </c>
      <c r="C220" s="35">
        <v>0.92000000000000015</v>
      </c>
      <c r="D220" s="35">
        <v>0.76000000000000012</v>
      </c>
      <c r="E220" s="35">
        <v>0.70000000000000018</v>
      </c>
      <c r="F220" s="35">
        <v>0.65000000000000013</v>
      </c>
      <c r="G220" s="35">
        <v>0.76000000000000023</v>
      </c>
      <c r="H220" s="35">
        <v>0.56000000000000005</v>
      </c>
      <c r="I220" s="35">
        <v>0.48000000000000009</v>
      </c>
      <c r="J220" s="35">
        <v>0.52</v>
      </c>
      <c r="K220" s="35">
        <v>0.48000000000000004</v>
      </c>
      <c r="L220" s="35">
        <v>0.63000000000000012</v>
      </c>
      <c r="M220" s="36">
        <v>0.91000000000000014</v>
      </c>
    </row>
    <row r="221" spans="1:13" x14ac:dyDescent="0.25">
      <c r="A221" s="83" t="s">
        <v>868</v>
      </c>
      <c r="B221" s="35">
        <v>6.0000000000000005E-2</v>
      </c>
      <c r="C221" s="35">
        <v>1.2300000000000004</v>
      </c>
      <c r="D221" s="35">
        <v>1.2300000000000004</v>
      </c>
      <c r="E221" s="35">
        <v>1.08</v>
      </c>
      <c r="F221" s="35">
        <v>1.2300000000000004</v>
      </c>
      <c r="G221" s="35">
        <v>1.1800000000000004</v>
      </c>
      <c r="H221" s="35">
        <v>1.2300000000000004</v>
      </c>
      <c r="I221" s="35">
        <v>1.1800000000000004</v>
      </c>
      <c r="J221" s="35">
        <v>1.2300000000000004</v>
      </c>
      <c r="K221" s="35">
        <v>1.2300000000000004</v>
      </c>
      <c r="L221" s="35">
        <v>1.1800000000000004</v>
      </c>
      <c r="M221" s="36">
        <v>1.2300000000000004</v>
      </c>
    </row>
    <row r="222" spans="1:13" ht="13.8" thickBot="1" x14ac:dyDescent="0.3">
      <c r="A222" s="80" t="s">
        <v>679</v>
      </c>
      <c r="B222" s="81">
        <v>25.31</v>
      </c>
      <c r="C222" s="81">
        <v>29.35</v>
      </c>
      <c r="D222" s="81">
        <v>27.07</v>
      </c>
      <c r="E222" s="81">
        <v>24.4</v>
      </c>
      <c r="F222" s="81">
        <v>26.410000000000004</v>
      </c>
      <c r="G222" s="81">
        <v>27.53</v>
      </c>
      <c r="H222" s="81">
        <v>20.660000000000004</v>
      </c>
      <c r="I222" s="81">
        <v>23.250000000000004</v>
      </c>
      <c r="J222" s="81">
        <v>24.24</v>
      </c>
      <c r="K222" s="81">
        <v>17.150000000000006</v>
      </c>
      <c r="L222" s="81">
        <v>26.189999999999994</v>
      </c>
      <c r="M222" s="82">
        <v>30.640000000000008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3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3" x14ac:dyDescent="0.25">
      <c r="A227" s="79" t="s">
        <v>872</v>
      </c>
      <c r="B227" s="35">
        <v>12.33</v>
      </c>
      <c r="C227" s="35">
        <v>13.719999999999999</v>
      </c>
      <c r="D227" s="35">
        <v>7.59</v>
      </c>
      <c r="E227" s="35">
        <v>5.5200000000000005</v>
      </c>
      <c r="F227" s="35">
        <v>0.35000000000000009</v>
      </c>
      <c r="G227" s="35">
        <v>4.26</v>
      </c>
      <c r="H227" s="35">
        <v>6.830000000000001</v>
      </c>
      <c r="I227" s="35">
        <v>6.3200000000000012</v>
      </c>
      <c r="J227" s="35">
        <v>4.1899999999999995</v>
      </c>
      <c r="K227" s="35">
        <v>6.09</v>
      </c>
      <c r="L227" s="35">
        <v>7.839999999999999</v>
      </c>
      <c r="M227" s="36">
        <v>6.9700000000000015</v>
      </c>
    </row>
    <row r="228" spans="1:13" x14ac:dyDescent="0.25">
      <c r="A228" s="79" t="s">
        <v>873</v>
      </c>
      <c r="B228" s="35">
        <v>12.739999999999998</v>
      </c>
      <c r="C228" s="35">
        <v>6.3899999999999988</v>
      </c>
      <c r="D228" s="35">
        <v>0</v>
      </c>
      <c r="E228" s="35">
        <v>0</v>
      </c>
      <c r="F228" s="35">
        <v>0</v>
      </c>
      <c r="G228" s="35">
        <v>6.63</v>
      </c>
      <c r="H228" s="35">
        <v>9.18</v>
      </c>
      <c r="I228" s="35">
        <v>16.93</v>
      </c>
      <c r="J228" s="35">
        <v>22.220000000000002</v>
      </c>
      <c r="K228" s="35">
        <v>18.839999999999996</v>
      </c>
      <c r="L228" s="35">
        <v>12.230000000000004</v>
      </c>
      <c r="M228" s="36">
        <v>13.59</v>
      </c>
    </row>
    <row r="229" spans="1:13" ht="13.8" thickBot="1" x14ac:dyDescent="0.3">
      <c r="A229" s="80" t="s">
        <v>679</v>
      </c>
      <c r="B229" s="81">
        <v>25.07</v>
      </c>
      <c r="C229" s="81">
        <v>20.11</v>
      </c>
      <c r="D229" s="81">
        <v>7.59</v>
      </c>
      <c r="E229" s="81">
        <v>5.5200000000000005</v>
      </c>
      <c r="F229" s="81">
        <v>0.35000000000000009</v>
      </c>
      <c r="G229" s="81">
        <v>10.89</v>
      </c>
      <c r="H229" s="81">
        <v>16.010000000000002</v>
      </c>
      <c r="I229" s="81">
        <v>23.25</v>
      </c>
      <c r="J229" s="81">
        <v>26.410000000000004</v>
      </c>
      <c r="K229" s="81">
        <v>24.929999999999996</v>
      </c>
      <c r="L229" s="81">
        <v>20.070000000000004</v>
      </c>
      <c r="M229" s="82">
        <v>20.560000000000002</v>
      </c>
    </row>
    <row r="230" spans="1:13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3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79" t="s">
        <v>877</v>
      </c>
      <c r="B233" s="35">
        <v>2.8999999999999995</v>
      </c>
      <c r="C233" s="35">
        <v>3.1399999999999992</v>
      </c>
      <c r="D233" s="35">
        <v>2.9899999999999998</v>
      </c>
      <c r="E233" s="35">
        <v>2.4000000000000004</v>
      </c>
      <c r="F233" s="35">
        <v>2.25</v>
      </c>
      <c r="G233" s="35">
        <v>1.36</v>
      </c>
      <c r="H233" s="35">
        <v>0.7400000000000001</v>
      </c>
      <c r="I233" s="35">
        <v>0.46000000000000008</v>
      </c>
      <c r="J233" s="35">
        <v>0.28000000000000003</v>
      </c>
      <c r="K233" s="35">
        <v>0.7400000000000001</v>
      </c>
      <c r="L233" s="35">
        <v>0.22000000000000003</v>
      </c>
      <c r="M233" s="36">
        <v>1.59</v>
      </c>
    </row>
    <row r="234" spans="1:13" ht="13.8" thickBot="1" x14ac:dyDescent="0.3">
      <c r="A234" s="80" t="s">
        <v>679</v>
      </c>
      <c r="B234" s="81">
        <v>2.8999999999999995</v>
      </c>
      <c r="C234" s="81">
        <v>3.1399999999999992</v>
      </c>
      <c r="D234" s="81">
        <v>2.9899999999999998</v>
      </c>
      <c r="E234" s="81">
        <v>2.4000000000000004</v>
      </c>
      <c r="F234" s="81">
        <v>2.25</v>
      </c>
      <c r="G234" s="81">
        <v>1.36</v>
      </c>
      <c r="H234" s="81">
        <v>0.7400000000000001</v>
      </c>
      <c r="I234" s="81">
        <v>0.46000000000000008</v>
      </c>
      <c r="J234" s="81">
        <v>0.28000000000000003</v>
      </c>
      <c r="K234" s="81">
        <v>0.7400000000000001</v>
      </c>
      <c r="L234" s="81">
        <v>0.22000000000000003</v>
      </c>
      <c r="M234" s="82">
        <v>1.59</v>
      </c>
    </row>
    <row r="235" spans="1:13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3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</row>
    <row r="241" spans="1:15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</row>
    <row r="242" spans="1:15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O242" s="93"/>
    </row>
    <row r="243" spans="1:15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5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79" t="s">
        <v>886</v>
      </c>
      <c r="B245" s="35">
        <v>6.8100000000000005</v>
      </c>
      <c r="C245" s="35">
        <v>5.5800000000000018</v>
      </c>
      <c r="D245" s="35">
        <v>5.2800000000000011</v>
      </c>
      <c r="E245" s="35">
        <v>3.72</v>
      </c>
      <c r="F245" s="35">
        <v>3.9399999999999991</v>
      </c>
      <c r="G245" s="35">
        <v>4.3999999999999995</v>
      </c>
      <c r="H245" s="35">
        <v>6.7400000000000011</v>
      </c>
      <c r="I245" s="35">
        <v>6.5200000000000005</v>
      </c>
      <c r="J245" s="35">
        <v>4.4000000000000004</v>
      </c>
      <c r="K245" s="35">
        <v>5.5799999999999992</v>
      </c>
      <c r="L245" s="35">
        <v>4.5599999999999996</v>
      </c>
      <c r="M245" s="36">
        <v>4.0199999999999996</v>
      </c>
    </row>
    <row r="246" spans="1:15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4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4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4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4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  <c r="N260" s="93"/>
    </row>
    <row r="261" spans="1:14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4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4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4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4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4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4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4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4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4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4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4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6.8100000000000005</v>
      </c>
      <c r="C279" s="81">
        <v>5.5800000000000018</v>
      </c>
      <c r="D279" s="81">
        <v>5.2800000000000011</v>
      </c>
      <c r="E279" s="81">
        <v>3.72</v>
      </c>
      <c r="F279" s="81">
        <v>3.9399999999999991</v>
      </c>
      <c r="G279" s="81">
        <v>4.3999999999999995</v>
      </c>
      <c r="H279" s="81">
        <v>6.7400000000000011</v>
      </c>
      <c r="I279" s="81">
        <v>6.5200000000000005</v>
      </c>
      <c r="J279" s="81">
        <v>4.4000000000000004</v>
      </c>
      <c r="K279" s="81">
        <v>5.5799999999999992</v>
      </c>
      <c r="L279" s="81">
        <v>4.5599999999999996</v>
      </c>
      <c r="M279" s="82">
        <v>4.0199999999999996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4.4799999999999995</v>
      </c>
      <c r="C283" s="35">
        <v>4.6399999999999988</v>
      </c>
      <c r="D283" s="35">
        <v>4.6399999999999988</v>
      </c>
      <c r="E283" s="35">
        <v>4.16</v>
      </c>
      <c r="F283" s="35">
        <v>4.6399999999999988</v>
      </c>
      <c r="G283" s="35">
        <v>4.4799999999999995</v>
      </c>
      <c r="H283" s="35">
        <v>4.6399999999999988</v>
      </c>
      <c r="I283" s="35">
        <v>4.4799999999999995</v>
      </c>
      <c r="J283" s="35">
        <v>4.6399999999999988</v>
      </c>
      <c r="K283" s="35">
        <v>1.35</v>
      </c>
      <c r="L283" s="35">
        <v>4.4799999999999995</v>
      </c>
      <c r="M283" s="36">
        <v>4.6399999999999988</v>
      </c>
    </row>
    <row r="284" spans="1:13" x14ac:dyDescent="0.25">
      <c r="A284" s="94" t="s">
        <v>924</v>
      </c>
      <c r="B284" s="35">
        <v>0.80000000000000027</v>
      </c>
      <c r="C284" s="35">
        <v>0.95000000000000018</v>
      </c>
      <c r="D284" s="35">
        <v>0.95000000000000018</v>
      </c>
      <c r="E284" s="35">
        <v>0.92000000000000015</v>
      </c>
      <c r="F284" s="35">
        <v>0.95000000000000018</v>
      </c>
      <c r="G284" s="35">
        <v>0.94000000000000017</v>
      </c>
      <c r="H284" s="35">
        <v>0.95000000000000018</v>
      </c>
      <c r="I284" s="35">
        <v>0.94000000000000017</v>
      </c>
      <c r="J284" s="35">
        <v>0.95000000000000018</v>
      </c>
      <c r="K284" s="35">
        <v>0.27</v>
      </c>
      <c r="L284" s="35">
        <v>0.94000000000000017</v>
      </c>
      <c r="M284" s="36">
        <v>0.95000000000000018</v>
      </c>
    </row>
    <row r="285" spans="1:13" ht="13.8" thickBot="1" x14ac:dyDescent="0.3">
      <c r="A285" s="80" t="s">
        <v>679</v>
      </c>
      <c r="B285" s="81">
        <v>5.2799999999999994</v>
      </c>
      <c r="C285" s="81">
        <v>5.589999999999999</v>
      </c>
      <c r="D285" s="81">
        <v>5.589999999999999</v>
      </c>
      <c r="E285" s="81">
        <v>5.08</v>
      </c>
      <c r="F285" s="81">
        <v>5.589999999999999</v>
      </c>
      <c r="G285" s="81">
        <v>5.42</v>
      </c>
      <c r="H285" s="81">
        <v>5.589999999999999</v>
      </c>
      <c r="I285" s="81">
        <v>5.42</v>
      </c>
      <c r="J285" s="81">
        <v>5.589999999999999</v>
      </c>
      <c r="K285" s="81">
        <v>1.62</v>
      </c>
      <c r="L285" s="81">
        <v>5.42</v>
      </c>
      <c r="M285" s="82">
        <v>5.589999999999999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8.6</v>
      </c>
      <c r="C287" s="35">
        <v>8.92</v>
      </c>
      <c r="D287" s="35">
        <v>8.76</v>
      </c>
      <c r="E287" s="35">
        <v>7.9699999999999989</v>
      </c>
      <c r="F287" s="35">
        <v>8.92</v>
      </c>
      <c r="G287" s="35">
        <v>8.6399999999999988</v>
      </c>
      <c r="H287" s="35">
        <v>8.92</v>
      </c>
      <c r="I287" s="35">
        <v>6.8400000000000016</v>
      </c>
      <c r="J287" s="35">
        <v>8.1399999999999988</v>
      </c>
      <c r="K287" s="35">
        <v>8.92</v>
      </c>
      <c r="L287" s="35">
        <v>8.6399999999999988</v>
      </c>
      <c r="M287" s="36">
        <v>8.92</v>
      </c>
    </row>
    <row r="288" spans="1:13" x14ac:dyDescent="0.25">
      <c r="A288" s="79" t="s">
        <v>927</v>
      </c>
      <c r="B288" s="35">
        <v>48.210000000000008</v>
      </c>
      <c r="C288" s="35">
        <v>83.09999999999998</v>
      </c>
      <c r="D288" s="35">
        <v>83.09999999999998</v>
      </c>
      <c r="E288" s="35">
        <v>72</v>
      </c>
      <c r="F288" s="35">
        <v>50.75</v>
      </c>
      <c r="G288" s="35">
        <v>56.320000000000007</v>
      </c>
      <c r="H288" s="35">
        <v>43.180000000000007</v>
      </c>
      <c r="I288" s="35">
        <v>35.440000000000005</v>
      </c>
      <c r="J288" s="35">
        <v>39.599999999999994</v>
      </c>
      <c r="K288" s="35">
        <v>34.64</v>
      </c>
      <c r="L288" s="35">
        <v>38.940000000000012</v>
      </c>
      <c r="M288" s="36">
        <v>72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56.810000000000009</v>
      </c>
      <c r="C291" s="81">
        <v>92.019999999999982</v>
      </c>
      <c r="D291" s="81">
        <v>91.859999999999985</v>
      </c>
      <c r="E291" s="81">
        <v>79.97</v>
      </c>
      <c r="F291" s="81">
        <v>59.67</v>
      </c>
      <c r="G291" s="81">
        <v>64.960000000000008</v>
      </c>
      <c r="H291" s="81">
        <v>52.100000000000009</v>
      </c>
      <c r="I291" s="81">
        <v>42.280000000000008</v>
      </c>
      <c r="J291" s="81">
        <v>47.739999999999995</v>
      </c>
      <c r="K291" s="81">
        <v>43.56</v>
      </c>
      <c r="L291" s="81">
        <v>47.580000000000013</v>
      </c>
      <c r="M291" s="82">
        <v>80.92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9.7800000000000011</v>
      </c>
      <c r="C293" s="35">
        <v>9.8500000000000014</v>
      </c>
      <c r="D293" s="35">
        <v>3.9200000000000004</v>
      </c>
      <c r="E293" s="35">
        <v>4.0000000000000009</v>
      </c>
      <c r="F293" s="35">
        <v>0.62000000000000022</v>
      </c>
      <c r="G293" s="35">
        <v>1.3800000000000006</v>
      </c>
      <c r="H293" s="35">
        <v>6.24</v>
      </c>
      <c r="I293" s="35">
        <v>9.3200000000000021</v>
      </c>
      <c r="J293" s="35">
        <v>7.58</v>
      </c>
      <c r="K293" s="35">
        <v>4.5600000000000005</v>
      </c>
      <c r="L293" s="35">
        <v>13.330000000000002</v>
      </c>
      <c r="M293" s="36">
        <v>4.18</v>
      </c>
    </row>
    <row r="294" spans="1:13" x14ac:dyDescent="0.25">
      <c r="A294" s="83" t="s">
        <v>932</v>
      </c>
      <c r="B294" s="35">
        <v>0</v>
      </c>
      <c r="C294" s="35">
        <v>5.22</v>
      </c>
      <c r="D294" s="35">
        <v>4.2600000000000007</v>
      </c>
      <c r="E294" s="35">
        <v>2.6400000000000006</v>
      </c>
      <c r="F294" s="35">
        <v>1.8600000000000003</v>
      </c>
      <c r="G294" s="35">
        <v>1.6000000000000005</v>
      </c>
      <c r="H294" s="35">
        <v>3.4999999999999996</v>
      </c>
      <c r="I294" s="35">
        <v>6.5</v>
      </c>
      <c r="J294" s="35">
        <v>6.73</v>
      </c>
      <c r="K294" s="35">
        <v>6.73</v>
      </c>
      <c r="L294" s="35">
        <v>6.5</v>
      </c>
      <c r="M294" s="36">
        <v>6.73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13.93</v>
      </c>
      <c r="E295" s="35">
        <v>12.880000000000004</v>
      </c>
      <c r="F295" s="35">
        <v>10.189999999999998</v>
      </c>
      <c r="G295" s="35">
        <v>10.280000000000001</v>
      </c>
      <c r="H295" s="35">
        <v>12.16</v>
      </c>
      <c r="I295" s="35">
        <v>12.920000000000003</v>
      </c>
      <c r="J295" s="35">
        <v>14.290000000000001</v>
      </c>
      <c r="K295" s="35">
        <v>9.92</v>
      </c>
      <c r="L295" s="35">
        <v>10.42</v>
      </c>
      <c r="M295" s="36">
        <v>13.139999999999995</v>
      </c>
    </row>
    <row r="296" spans="1:13" ht="13.8" thickBot="1" x14ac:dyDescent="0.3">
      <c r="A296" s="80" t="s">
        <v>679</v>
      </c>
      <c r="B296" s="81">
        <v>9.7800000000000011</v>
      </c>
      <c r="C296" s="81">
        <v>15.07</v>
      </c>
      <c r="D296" s="81">
        <v>22.11</v>
      </c>
      <c r="E296" s="81">
        <v>19.520000000000007</v>
      </c>
      <c r="F296" s="81">
        <v>12.669999999999998</v>
      </c>
      <c r="G296" s="81">
        <v>13.260000000000002</v>
      </c>
      <c r="H296" s="81">
        <v>21.9</v>
      </c>
      <c r="I296" s="81">
        <v>28.740000000000006</v>
      </c>
      <c r="J296" s="81">
        <v>28.6</v>
      </c>
      <c r="K296" s="81">
        <v>21.21</v>
      </c>
      <c r="L296" s="81">
        <v>30.25</v>
      </c>
      <c r="M296" s="82">
        <v>24.049999999999997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36.200000000000003</v>
      </c>
      <c r="C298" s="35">
        <v>107.23</v>
      </c>
      <c r="D298" s="35">
        <v>113.06</v>
      </c>
      <c r="E298" s="35">
        <v>66.88</v>
      </c>
      <c r="F298" s="35">
        <v>52.08</v>
      </c>
      <c r="G298" s="35">
        <v>44.780000000000008</v>
      </c>
      <c r="H298" s="35">
        <v>38.04</v>
      </c>
      <c r="I298" s="35">
        <v>39.4</v>
      </c>
      <c r="J298" s="35">
        <v>48.77000000000001</v>
      </c>
      <c r="K298" s="35">
        <v>36.880000000000003</v>
      </c>
      <c r="L298" s="35">
        <v>53.780000000000008</v>
      </c>
      <c r="M298" s="36">
        <v>72.06</v>
      </c>
    </row>
    <row r="299" spans="1:13" x14ac:dyDescent="0.25">
      <c r="A299" s="79" t="s">
        <v>936</v>
      </c>
      <c r="B299" s="35">
        <v>38.94</v>
      </c>
      <c r="C299" s="35">
        <v>106.71999999999998</v>
      </c>
      <c r="D299" s="35">
        <v>93.54</v>
      </c>
      <c r="E299" s="35">
        <v>57.360000000000007</v>
      </c>
      <c r="F299" s="35">
        <v>41.33</v>
      </c>
      <c r="G299" s="35">
        <v>42.38</v>
      </c>
      <c r="H299" s="35">
        <v>20.679999999999996</v>
      </c>
      <c r="I299" s="35">
        <v>21.72</v>
      </c>
      <c r="J299" s="35">
        <v>25.74</v>
      </c>
      <c r="K299" s="35">
        <v>20.330000000000002</v>
      </c>
      <c r="L299" s="35">
        <v>29.619999999999994</v>
      </c>
      <c r="M299" s="36">
        <v>47.74</v>
      </c>
    </row>
    <row r="300" spans="1:13" ht="13.8" thickBot="1" x14ac:dyDescent="0.3">
      <c r="A300" s="80" t="s">
        <v>679</v>
      </c>
      <c r="B300" s="81">
        <v>75.14</v>
      </c>
      <c r="C300" s="81">
        <v>213.95</v>
      </c>
      <c r="D300" s="81">
        <v>206.60000000000002</v>
      </c>
      <c r="E300" s="81">
        <v>124.24000000000001</v>
      </c>
      <c r="F300" s="81">
        <v>93.41</v>
      </c>
      <c r="G300" s="81">
        <v>87.160000000000011</v>
      </c>
      <c r="H300" s="81">
        <v>58.72</v>
      </c>
      <c r="I300" s="81">
        <v>61.12</v>
      </c>
      <c r="J300" s="81">
        <v>74.510000000000005</v>
      </c>
      <c r="K300" s="81">
        <v>57.210000000000008</v>
      </c>
      <c r="L300" s="81">
        <v>83.4</v>
      </c>
      <c r="M300" s="82">
        <v>119.80000000000001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58.710000000000008</v>
      </c>
      <c r="C312" s="35">
        <v>30.38</v>
      </c>
      <c r="D312" s="35">
        <v>20.679999999999996</v>
      </c>
      <c r="E312" s="35">
        <v>11.279999999999998</v>
      </c>
      <c r="F312" s="35">
        <v>7.839999999999999</v>
      </c>
      <c r="G312" s="35">
        <v>6.6400000000000006</v>
      </c>
      <c r="H312" s="35">
        <v>18.299999999999997</v>
      </c>
      <c r="I312" s="35">
        <v>36.800000000000004</v>
      </c>
      <c r="J312" s="35">
        <v>51.999999999999993</v>
      </c>
      <c r="K312" s="35">
        <v>35.1</v>
      </c>
      <c r="L312" s="35">
        <v>38.019999999999996</v>
      </c>
      <c r="M312" s="36">
        <v>35.94</v>
      </c>
    </row>
    <row r="313" spans="1:13" x14ac:dyDescent="0.25">
      <c r="A313" s="83" t="s">
        <v>948</v>
      </c>
      <c r="B313" s="35">
        <v>36.189999999999984</v>
      </c>
      <c r="C313" s="35">
        <v>17.389999999999997</v>
      </c>
      <c r="D313" s="35">
        <v>12.320000000000002</v>
      </c>
      <c r="E313" s="35">
        <v>6.68</v>
      </c>
      <c r="F313" s="35">
        <v>3.379999999999999</v>
      </c>
      <c r="G313" s="35">
        <v>4.72</v>
      </c>
      <c r="H313" s="35">
        <v>12.190000000000001</v>
      </c>
      <c r="I313" s="35">
        <v>23.42</v>
      </c>
      <c r="J313" s="35">
        <v>32.269999999999996</v>
      </c>
      <c r="K313" s="35">
        <v>22.939999999999998</v>
      </c>
      <c r="L313" s="35">
        <v>23.740000000000002</v>
      </c>
      <c r="M313" s="36">
        <v>21.920000000000005</v>
      </c>
    </row>
    <row r="314" spans="1:13" ht="13.8" thickBot="1" x14ac:dyDescent="0.3">
      <c r="A314" s="80" t="s">
        <v>679</v>
      </c>
      <c r="B314" s="81">
        <v>94.899999999999991</v>
      </c>
      <c r="C314" s="81">
        <v>47.769999999999996</v>
      </c>
      <c r="D314" s="81">
        <v>33</v>
      </c>
      <c r="E314" s="81">
        <v>17.959999999999997</v>
      </c>
      <c r="F314" s="81">
        <v>11.219999999999999</v>
      </c>
      <c r="G314" s="81">
        <v>11.36</v>
      </c>
      <c r="H314" s="81">
        <v>30.49</v>
      </c>
      <c r="I314" s="81">
        <v>60.220000000000006</v>
      </c>
      <c r="J314" s="81">
        <v>84.269999999999982</v>
      </c>
      <c r="K314" s="81">
        <v>58.04</v>
      </c>
      <c r="L314" s="81">
        <v>61.76</v>
      </c>
      <c r="M314" s="82">
        <v>57.86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4.25</v>
      </c>
      <c r="C319" s="35">
        <v>4.4400000000000004</v>
      </c>
      <c r="D319" s="35">
        <v>4.4400000000000004</v>
      </c>
      <c r="E319" s="35">
        <v>4.0799999999999992</v>
      </c>
      <c r="F319" s="35">
        <v>4.4400000000000004</v>
      </c>
      <c r="G319" s="35">
        <v>3.2</v>
      </c>
      <c r="H319" s="35">
        <v>2.5600000000000005</v>
      </c>
      <c r="I319" s="35">
        <v>2.4800000000000004</v>
      </c>
      <c r="J319" s="35">
        <v>2.5600000000000005</v>
      </c>
      <c r="K319" s="35">
        <v>1.54</v>
      </c>
      <c r="L319" s="35">
        <v>2.6800000000000006</v>
      </c>
      <c r="M319" s="36">
        <v>4.4400000000000004</v>
      </c>
    </row>
    <row r="320" spans="1:13" x14ac:dyDescent="0.25">
      <c r="A320" s="79" t="s">
        <v>953</v>
      </c>
      <c r="B320" s="35">
        <v>13.479999999999999</v>
      </c>
      <c r="C320" s="35">
        <v>14.180000000000001</v>
      </c>
      <c r="D320" s="35">
        <v>14.180000000000001</v>
      </c>
      <c r="E320" s="35">
        <v>12.8</v>
      </c>
      <c r="F320" s="35">
        <v>11.559999999999999</v>
      </c>
      <c r="G320" s="35">
        <v>10.76</v>
      </c>
      <c r="H320" s="35">
        <v>7.2300000000000013</v>
      </c>
      <c r="I320" s="35">
        <v>7.0200000000000005</v>
      </c>
      <c r="J320" s="35">
        <v>7.2300000000000013</v>
      </c>
      <c r="K320" s="35">
        <v>6.7399999999999993</v>
      </c>
      <c r="L320" s="35">
        <v>8.1</v>
      </c>
      <c r="M320" s="36">
        <v>13.550000000000004</v>
      </c>
    </row>
    <row r="321" spans="1:13" x14ac:dyDescent="0.25">
      <c r="A321" s="79" t="s">
        <v>954</v>
      </c>
      <c r="B321" s="35">
        <v>1.9100000000000006</v>
      </c>
      <c r="C321" s="35">
        <v>2.0900000000000003</v>
      </c>
      <c r="D321" s="35">
        <v>2.0900000000000003</v>
      </c>
      <c r="E321" s="35">
        <v>1.6800000000000004</v>
      </c>
      <c r="F321" s="35">
        <v>4.97</v>
      </c>
      <c r="G321" s="35">
        <v>7.44</v>
      </c>
      <c r="H321" s="35">
        <v>7.200000000000002</v>
      </c>
      <c r="I321" s="35">
        <v>8.68</v>
      </c>
      <c r="J321" s="35">
        <v>8.98</v>
      </c>
      <c r="K321" s="35">
        <v>8.51</v>
      </c>
      <c r="L321" s="35">
        <v>6.2999999999999989</v>
      </c>
      <c r="M321" s="36">
        <v>1.4600000000000002</v>
      </c>
    </row>
    <row r="322" spans="1:13" ht="13.8" thickBot="1" x14ac:dyDescent="0.3">
      <c r="A322" s="80" t="s">
        <v>679</v>
      </c>
      <c r="B322" s="81">
        <v>19.639999999999997</v>
      </c>
      <c r="C322" s="81">
        <v>20.71</v>
      </c>
      <c r="D322" s="81">
        <v>20.71</v>
      </c>
      <c r="E322" s="81">
        <v>18.559999999999999</v>
      </c>
      <c r="F322" s="81">
        <v>20.97</v>
      </c>
      <c r="G322" s="81">
        <v>21.400000000000002</v>
      </c>
      <c r="H322" s="81">
        <v>16.990000000000006</v>
      </c>
      <c r="I322" s="81">
        <v>18.18</v>
      </c>
      <c r="J322" s="81">
        <v>18.770000000000003</v>
      </c>
      <c r="K322" s="81">
        <v>16.79</v>
      </c>
      <c r="L322" s="81">
        <v>17.079999999999998</v>
      </c>
      <c r="M322" s="82">
        <v>19.450000000000006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14.68</v>
      </c>
      <c r="C324" s="35">
        <v>15.167999999999999</v>
      </c>
      <c r="D324" s="35">
        <v>15.167999999999999</v>
      </c>
      <c r="E324" s="35">
        <v>13.704000000000001</v>
      </c>
      <c r="F324" s="35">
        <v>11.367999999999999</v>
      </c>
      <c r="G324" s="35">
        <v>14.680000000000001</v>
      </c>
      <c r="H324" s="35">
        <v>15.167999999999999</v>
      </c>
      <c r="I324" s="35">
        <v>14.680000000000001</v>
      </c>
      <c r="J324" s="35">
        <v>15.167999999999999</v>
      </c>
      <c r="K324" s="35">
        <v>15.167999999999999</v>
      </c>
      <c r="L324" s="35">
        <v>13.190000000000001</v>
      </c>
      <c r="M324" s="36">
        <v>5.3279999999999994</v>
      </c>
    </row>
    <row r="325" spans="1:13" x14ac:dyDescent="0.25">
      <c r="A325" s="83" t="s">
        <v>957</v>
      </c>
      <c r="B325" s="35">
        <v>2.73</v>
      </c>
      <c r="C325" s="35">
        <v>0</v>
      </c>
      <c r="D325" s="35">
        <v>0</v>
      </c>
      <c r="E325" s="35">
        <v>9.2200000000000006</v>
      </c>
      <c r="F325" s="35">
        <v>10.55</v>
      </c>
      <c r="G325" s="35">
        <v>10.220000000000001</v>
      </c>
      <c r="H325" s="35">
        <v>10.55</v>
      </c>
      <c r="I325" s="35">
        <v>10.220000000000001</v>
      </c>
      <c r="J325" s="35">
        <v>10.55</v>
      </c>
      <c r="K325" s="35">
        <v>10.55</v>
      </c>
      <c r="L325" s="35">
        <v>10.220000000000001</v>
      </c>
      <c r="M325" s="36">
        <v>4.66</v>
      </c>
    </row>
    <row r="326" spans="1:13" x14ac:dyDescent="0.25">
      <c r="A326" s="83" t="s">
        <v>958</v>
      </c>
      <c r="B326" s="35">
        <v>8.2000000000000011</v>
      </c>
      <c r="C326" s="35">
        <v>8.4599999999999991</v>
      </c>
      <c r="D326" s="35">
        <v>8.4599999999999991</v>
      </c>
      <c r="E326" s="35">
        <v>7.6800000000000015</v>
      </c>
      <c r="F326" s="35">
        <v>14.939999999999998</v>
      </c>
      <c r="G326" s="35">
        <v>12.04</v>
      </c>
      <c r="H326" s="35">
        <v>10.86</v>
      </c>
      <c r="I326" s="35">
        <v>8.35</v>
      </c>
      <c r="J326" s="35">
        <v>8.4599999999999991</v>
      </c>
      <c r="K326" s="35">
        <v>8.4599999999999991</v>
      </c>
      <c r="L326" s="35">
        <v>8.1999999999999993</v>
      </c>
      <c r="M326" s="36">
        <v>8.4599999999999991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25.61</v>
      </c>
      <c r="C330" s="81">
        <v>23.628</v>
      </c>
      <c r="D330" s="81">
        <v>23.628</v>
      </c>
      <c r="E330" s="81">
        <v>30.603999999999999</v>
      </c>
      <c r="F330" s="81">
        <v>36.857999999999997</v>
      </c>
      <c r="G330" s="81">
        <v>36.94</v>
      </c>
      <c r="H330" s="81">
        <v>36.578000000000003</v>
      </c>
      <c r="I330" s="81">
        <v>33.25</v>
      </c>
      <c r="J330" s="81">
        <v>34.177999999999997</v>
      </c>
      <c r="K330" s="81">
        <v>34.177999999999997</v>
      </c>
      <c r="L330" s="81">
        <v>31.610000000000003</v>
      </c>
      <c r="M330" s="82">
        <v>18.448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13.64</v>
      </c>
      <c r="C336" s="35">
        <v>22.560000000000002</v>
      </c>
      <c r="D336" s="35">
        <v>19.289999999999996</v>
      </c>
      <c r="E336" s="35">
        <v>14.8</v>
      </c>
      <c r="F336" s="35">
        <v>13.340000000000002</v>
      </c>
      <c r="G336" s="35">
        <v>13.000000000000002</v>
      </c>
      <c r="H336" s="35">
        <v>17.910000000000007</v>
      </c>
      <c r="I336" s="35">
        <v>29.14</v>
      </c>
      <c r="J336" s="35">
        <v>38.22</v>
      </c>
      <c r="K336" s="35">
        <v>29.650000000000006</v>
      </c>
      <c r="L336" s="35">
        <v>26.620000000000005</v>
      </c>
      <c r="M336" s="36">
        <v>20.999999999999996</v>
      </c>
    </row>
    <row r="337" spans="1:13" x14ac:dyDescent="0.25">
      <c r="A337" s="83" t="s">
        <v>967</v>
      </c>
      <c r="B337" s="35">
        <v>27.93</v>
      </c>
      <c r="C337" s="35">
        <v>27.629999999999995</v>
      </c>
      <c r="D337" s="35">
        <v>25.570000000000004</v>
      </c>
      <c r="E337" s="35">
        <v>14.840000000000007</v>
      </c>
      <c r="F337" s="35">
        <v>18.349999999999998</v>
      </c>
      <c r="G337" s="35">
        <v>24.28</v>
      </c>
      <c r="H337" s="35">
        <v>26.330000000000002</v>
      </c>
      <c r="I337" s="35">
        <v>27.03</v>
      </c>
      <c r="J337" s="35">
        <v>27.810000000000002</v>
      </c>
      <c r="K337" s="35">
        <v>29.05</v>
      </c>
      <c r="L337" s="35">
        <v>28.1</v>
      </c>
      <c r="M337" s="36">
        <v>12.330000000000002</v>
      </c>
    </row>
    <row r="338" spans="1:13" x14ac:dyDescent="0.25">
      <c r="A338" s="83" t="s">
        <v>968</v>
      </c>
      <c r="B338" s="35">
        <v>50.060000000000009</v>
      </c>
      <c r="C338" s="35">
        <v>45.539999999999992</v>
      </c>
      <c r="D338" s="35">
        <v>28.53</v>
      </c>
      <c r="E338" s="35">
        <v>23</v>
      </c>
      <c r="F338" s="35">
        <v>11.529999999999998</v>
      </c>
      <c r="G338" s="35">
        <v>32.94</v>
      </c>
      <c r="H338" s="35">
        <v>23.46</v>
      </c>
      <c r="I338" s="35">
        <v>46.1</v>
      </c>
      <c r="J338" s="35">
        <v>30.570000000000004</v>
      </c>
      <c r="K338" s="35">
        <v>22.53</v>
      </c>
      <c r="L338" s="35">
        <v>31.54</v>
      </c>
      <c r="M338" s="36">
        <v>31.779999999999998</v>
      </c>
    </row>
    <row r="339" spans="1:13" x14ac:dyDescent="0.25">
      <c r="A339" s="83" t="s">
        <v>969</v>
      </c>
      <c r="B339" s="35">
        <v>14.24</v>
      </c>
      <c r="C339" s="35">
        <v>11.689999999999998</v>
      </c>
      <c r="D339" s="35">
        <v>12.17</v>
      </c>
      <c r="E339" s="35">
        <v>13.200000000000001</v>
      </c>
      <c r="F339" s="35">
        <v>13.75</v>
      </c>
      <c r="G339" s="35">
        <v>12.400000000000002</v>
      </c>
      <c r="H339" s="35">
        <v>14.030000000000001</v>
      </c>
      <c r="I339" s="35">
        <v>12</v>
      </c>
      <c r="J339" s="35">
        <v>11.08</v>
      </c>
      <c r="K339" s="35">
        <v>12.400000000000002</v>
      </c>
      <c r="L339" s="35">
        <v>13.879999999999999</v>
      </c>
      <c r="M339" s="36">
        <v>14.38</v>
      </c>
    </row>
    <row r="340" spans="1:13" x14ac:dyDescent="0.25">
      <c r="A340" s="83" t="s">
        <v>970</v>
      </c>
      <c r="B340" s="35">
        <v>3.92</v>
      </c>
      <c r="C340" s="35">
        <v>3.45</v>
      </c>
      <c r="D340" s="35">
        <v>3.88</v>
      </c>
      <c r="E340" s="35">
        <v>3.16</v>
      </c>
      <c r="F340" s="35">
        <v>3.7500000000000004</v>
      </c>
      <c r="G340" s="35">
        <v>2.9199999999999995</v>
      </c>
      <c r="H340" s="35">
        <v>2.52</v>
      </c>
      <c r="I340" s="35">
        <v>2.06</v>
      </c>
      <c r="J340" s="35">
        <v>2.44</v>
      </c>
      <c r="K340" s="35">
        <v>3.41</v>
      </c>
      <c r="L340" s="35">
        <v>4.2</v>
      </c>
      <c r="M340" s="36">
        <v>4.3299999999999992</v>
      </c>
    </row>
    <row r="341" spans="1:13" ht="13.8" thickBot="1" x14ac:dyDescent="0.3">
      <c r="A341" s="80" t="s">
        <v>679</v>
      </c>
      <c r="B341" s="81">
        <v>109.79</v>
      </c>
      <c r="C341" s="81">
        <v>110.86999999999999</v>
      </c>
      <c r="D341" s="81">
        <v>89.44</v>
      </c>
      <c r="E341" s="81">
        <v>69</v>
      </c>
      <c r="F341" s="81">
        <v>60.72</v>
      </c>
      <c r="G341" s="81">
        <v>85.54</v>
      </c>
      <c r="H341" s="81">
        <v>84.250000000000014</v>
      </c>
      <c r="I341" s="81">
        <v>116.33000000000001</v>
      </c>
      <c r="J341" s="81">
        <v>110.12</v>
      </c>
      <c r="K341" s="81">
        <v>97.04</v>
      </c>
      <c r="L341" s="81">
        <v>104.34</v>
      </c>
      <c r="M341" s="82">
        <v>83.82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0.9800000000000002</v>
      </c>
      <c r="C343" s="35">
        <v>1.3200000000000005</v>
      </c>
      <c r="D343" s="35">
        <v>1.3200000000000005</v>
      </c>
      <c r="E343" s="35">
        <v>1.2000000000000004</v>
      </c>
      <c r="F343" s="35">
        <v>1.3200000000000005</v>
      </c>
      <c r="G343" s="35">
        <v>1.2800000000000002</v>
      </c>
      <c r="H343" s="35">
        <v>1.3200000000000005</v>
      </c>
      <c r="I343" s="35">
        <v>1.2800000000000002</v>
      </c>
      <c r="J343" s="35">
        <v>1.3200000000000005</v>
      </c>
      <c r="K343" s="35">
        <v>1.3200000000000005</v>
      </c>
      <c r="L343" s="35">
        <v>1.2800000000000002</v>
      </c>
      <c r="M343" s="36">
        <v>0.75000000000000022</v>
      </c>
    </row>
    <row r="344" spans="1:13" x14ac:dyDescent="0.25">
      <c r="A344" s="83" t="s">
        <v>973</v>
      </c>
      <c r="B344" s="35">
        <v>12</v>
      </c>
      <c r="C344" s="35">
        <v>13.239999999999997</v>
      </c>
      <c r="D344" s="35">
        <v>13.239999999999997</v>
      </c>
      <c r="E344" s="35">
        <v>11.919999999999996</v>
      </c>
      <c r="F344" s="35">
        <v>13.239999999999997</v>
      </c>
      <c r="G344" s="35">
        <v>12.799999999999999</v>
      </c>
      <c r="H344" s="35">
        <v>13.239999999999997</v>
      </c>
      <c r="I344" s="35">
        <v>12.799999999999999</v>
      </c>
      <c r="J344" s="35">
        <v>13.239999999999997</v>
      </c>
      <c r="K344" s="35">
        <v>13.239999999999997</v>
      </c>
      <c r="L344" s="35">
        <v>12.799999999999999</v>
      </c>
      <c r="M344" s="36">
        <v>8.2799999999999994</v>
      </c>
    </row>
    <row r="345" spans="1:13" ht="13.8" thickBot="1" x14ac:dyDescent="0.3">
      <c r="A345" s="80" t="s">
        <v>679</v>
      </c>
      <c r="B345" s="81">
        <v>12.98</v>
      </c>
      <c r="C345" s="81">
        <v>14.559999999999997</v>
      </c>
      <c r="D345" s="81">
        <v>14.559999999999997</v>
      </c>
      <c r="E345" s="81">
        <v>13.119999999999997</v>
      </c>
      <c r="F345" s="81">
        <v>14.559999999999997</v>
      </c>
      <c r="G345" s="81">
        <v>14.079999999999998</v>
      </c>
      <c r="H345" s="81">
        <v>14.559999999999997</v>
      </c>
      <c r="I345" s="81">
        <v>14.079999999999998</v>
      </c>
      <c r="J345" s="81">
        <v>14.559999999999997</v>
      </c>
      <c r="K345" s="81">
        <v>14.559999999999997</v>
      </c>
      <c r="L345" s="81">
        <v>14.079999999999998</v>
      </c>
      <c r="M345" s="82">
        <v>9.0299999999999994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20.740000000000002</v>
      </c>
      <c r="C372" s="35">
        <v>19.279999999999998</v>
      </c>
      <c r="D372" s="35">
        <v>22.119999999999997</v>
      </c>
      <c r="E372" s="35">
        <v>19.799999999999997</v>
      </c>
      <c r="F372" s="35">
        <v>22.860000000000003</v>
      </c>
      <c r="G372" s="35">
        <v>18.400000000000002</v>
      </c>
      <c r="H372" s="35">
        <v>16.55</v>
      </c>
      <c r="I372" s="35">
        <v>17.840000000000003</v>
      </c>
      <c r="J372" s="35">
        <v>18.440000000000001</v>
      </c>
      <c r="K372" s="35">
        <v>19.57</v>
      </c>
      <c r="L372" s="35">
        <v>18.64</v>
      </c>
      <c r="M372" s="36">
        <v>18.57</v>
      </c>
    </row>
    <row r="373" spans="1:13" x14ac:dyDescent="0.25">
      <c r="A373" s="83" t="s">
        <v>998</v>
      </c>
      <c r="B373" s="35">
        <v>6.43</v>
      </c>
      <c r="C373" s="35">
        <v>3.5799999999999996</v>
      </c>
      <c r="D373" s="35">
        <v>2.2499999999999996</v>
      </c>
      <c r="E373" s="35">
        <v>37.6</v>
      </c>
      <c r="F373" s="35">
        <v>19.59</v>
      </c>
      <c r="G373" s="35">
        <v>10.639999999999999</v>
      </c>
      <c r="H373" s="35">
        <v>36.770000000000003</v>
      </c>
      <c r="I373" s="35">
        <v>34.24</v>
      </c>
      <c r="J373" s="35">
        <v>66.61999999999999</v>
      </c>
      <c r="K373" s="35">
        <v>3.0700000000000003</v>
      </c>
      <c r="L373" s="35">
        <v>18.62</v>
      </c>
      <c r="M373" s="36">
        <v>23.37</v>
      </c>
    </row>
    <row r="374" spans="1:13" x14ac:dyDescent="0.25">
      <c r="A374" s="83" t="s">
        <v>999</v>
      </c>
      <c r="B374" s="35">
        <v>51.05</v>
      </c>
      <c r="C374" s="35">
        <v>7.9399999999999995</v>
      </c>
      <c r="D374" s="35">
        <v>7.2700000000000005</v>
      </c>
      <c r="E374" s="35">
        <v>38.159999999999997</v>
      </c>
      <c r="F374" s="35">
        <v>19.239999999999998</v>
      </c>
      <c r="G374" s="35">
        <v>44.499999999999993</v>
      </c>
      <c r="H374" s="35">
        <v>20.349999999999991</v>
      </c>
      <c r="I374" s="35">
        <v>9.94</v>
      </c>
      <c r="J374" s="35">
        <v>30.999999999999993</v>
      </c>
      <c r="K374" s="35">
        <v>11.71</v>
      </c>
      <c r="L374" s="35">
        <v>34.260000000000005</v>
      </c>
      <c r="M374" s="36">
        <v>9.73</v>
      </c>
    </row>
    <row r="375" spans="1:13" x14ac:dyDescent="0.25">
      <c r="A375" s="83" t="s">
        <v>1000</v>
      </c>
      <c r="B375" s="35">
        <v>3.0600000000000009</v>
      </c>
      <c r="C375" s="35">
        <v>4.7200000000000006</v>
      </c>
      <c r="D375" s="35">
        <v>4.5299999999999994</v>
      </c>
      <c r="E375" s="35">
        <v>8.24</v>
      </c>
      <c r="F375" s="35">
        <v>3.9900000000000015</v>
      </c>
      <c r="G375" s="35">
        <v>5.6199999999999992</v>
      </c>
      <c r="H375" s="35">
        <v>0.56000000000000005</v>
      </c>
      <c r="I375" s="35">
        <v>10.92</v>
      </c>
      <c r="J375" s="35">
        <v>0.08</v>
      </c>
      <c r="K375" s="35">
        <v>1.9400000000000004</v>
      </c>
      <c r="L375" s="35">
        <v>17.82</v>
      </c>
      <c r="M375" s="36">
        <v>7.9</v>
      </c>
    </row>
    <row r="376" spans="1:13" x14ac:dyDescent="0.25">
      <c r="A376" s="83" t="s">
        <v>1001</v>
      </c>
      <c r="B376" s="35">
        <v>5.18</v>
      </c>
      <c r="C376" s="35">
        <v>33.99</v>
      </c>
      <c r="D376" s="35">
        <v>14.110000000000001</v>
      </c>
      <c r="E376" s="35">
        <v>17.36</v>
      </c>
      <c r="F376" s="35">
        <v>3.56</v>
      </c>
      <c r="G376" s="35">
        <v>13.46</v>
      </c>
      <c r="H376" s="35">
        <v>17.71</v>
      </c>
      <c r="I376" s="35">
        <v>40.059999999999995</v>
      </c>
      <c r="J376" s="35">
        <v>24.919999999999998</v>
      </c>
      <c r="K376" s="35">
        <v>14.38</v>
      </c>
      <c r="L376" s="35">
        <v>5.0199999999999996</v>
      </c>
      <c r="M376" s="36">
        <v>32.130000000000003</v>
      </c>
    </row>
    <row r="377" spans="1:13" x14ac:dyDescent="0.25">
      <c r="A377" s="83" t="s">
        <v>1002</v>
      </c>
      <c r="B377" s="35">
        <v>2.69</v>
      </c>
      <c r="C377" s="35">
        <v>0.96000000000000041</v>
      </c>
      <c r="D377" s="35">
        <v>0.70000000000000018</v>
      </c>
      <c r="E377" s="35">
        <v>1.8400000000000007</v>
      </c>
      <c r="F377" s="35">
        <v>3.73</v>
      </c>
      <c r="G377" s="35">
        <v>0.38000000000000012</v>
      </c>
      <c r="H377" s="35">
        <v>4.42</v>
      </c>
      <c r="I377" s="35">
        <v>5.24</v>
      </c>
      <c r="J377" s="35">
        <v>5.51</v>
      </c>
      <c r="K377" s="35">
        <v>2.21</v>
      </c>
      <c r="L377" s="35">
        <v>1.1400000000000001</v>
      </c>
      <c r="M377" s="36">
        <v>3.71</v>
      </c>
    </row>
    <row r="378" spans="1:13" x14ac:dyDescent="0.25">
      <c r="A378" s="83" t="s">
        <v>1003</v>
      </c>
      <c r="B378" s="35">
        <v>2.1900000000000004</v>
      </c>
      <c r="C378" s="35">
        <v>0.08</v>
      </c>
      <c r="D378" s="35">
        <v>0.28000000000000003</v>
      </c>
      <c r="E378" s="35">
        <v>0.88000000000000023</v>
      </c>
      <c r="F378" s="35">
        <v>0.90000000000000013</v>
      </c>
      <c r="G378" s="35">
        <v>0.18000000000000002</v>
      </c>
      <c r="H378" s="35">
        <v>1.8500000000000003</v>
      </c>
      <c r="I378" s="35">
        <v>1.9000000000000004</v>
      </c>
      <c r="J378" s="35">
        <v>3.18</v>
      </c>
      <c r="K378" s="35">
        <v>0.20000000000000004</v>
      </c>
      <c r="L378" s="35">
        <v>0.56000000000000016</v>
      </c>
      <c r="M378" s="36">
        <v>1.3300000000000005</v>
      </c>
    </row>
    <row r="379" spans="1:13" x14ac:dyDescent="0.25">
      <c r="A379" s="83" t="s">
        <v>1004</v>
      </c>
      <c r="B379" s="35">
        <v>2.919999999999999</v>
      </c>
      <c r="C379" s="35">
        <v>1.0900000000000003</v>
      </c>
      <c r="D379" s="35">
        <v>0.81000000000000028</v>
      </c>
      <c r="E379" s="35">
        <v>2.12</v>
      </c>
      <c r="F379" s="35">
        <v>4.410000000000001</v>
      </c>
      <c r="G379" s="35">
        <v>0.44000000000000017</v>
      </c>
      <c r="H379" s="35">
        <v>5.12</v>
      </c>
      <c r="I379" s="35">
        <v>6.14</v>
      </c>
      <c r="J379" s="35">
        <v>6.46</v>
      </c>
      <c r="K379" s="35">
        <v>2.5700000000000007</v>
      </c>
      <c r="L379" s="35">
        <v>1.3200000000000005</v>
      </c>
      <c r="M379" s="36">
        <v>4.3500000000000005</v>
      </c>
    </row>
    <row r="380" spans="1:13" x14ac:dyDescent="0.25">
      <c r="A380" s="83" t="s">
        <v>1005</v>
      </c>
      <c r="B380" s="35">
        <v>9.240000000000002</v>
      </c>
      <c r="C380" s="35">
        <v>3.3800000000000003</v>
      </c>
      <c r="D380" s="35">
        <v>2.5400000000000005</v>
      </c>
      <c r="E380" s="35">
        <v>6.6400000000000006</v>
      </c>
      <c r="F380" s="35">
        <v>13.52</v>
      </c>
      <c r="G380" s="35">
        <v>1.3</v>
      </c>
      <c r="H380" s="35">
        <v>15.870000000000001</v>
      </c>
      <c r="I380" s="35">
        <v>18.940000000000001</v>
      </c>
      <c r="J380" s="35">
        <v>19.84</v>
      </c>
      <c r="K380" s="35">
        <v>7.9099999999999993</v>
      </c>
      <c r="L380" s="35">
        <v>4.0400000000000009</v>
      </c>
      <c r="M380" s="36">
        <v>13.42</v>
      </c>
    </row>
    <row r="381" spans="1:13" x14ac:dyDescent="0.25">
      <c r="A381" s="83" t="s">
        <v>1006</v>
      </c>
      <c r="B381" s="35">
        <v>2.2799999999999998</v>
      </c>
      <c r="C381" s="35">
        <v>0.52</v>
      </c>
      <c r="D381" s="35">
        <v>0.7200000000000002</v>
      </c>
      <c r="E381" s="35">
        <v>1.8000000000000005</v>
      </c>
      <c r="F381" s="35">
        <v>2.6900000000000008</v>
      </c>
      <c r="G381" s="35">
        <v>0.32000000000000006</v>
      </c>
      <c r="H381" s="35">
        <v>2.0900000000000003</v>
      </c>
      <c r="I381" s="35">
        <v>3.2199999999999998</v>
      </c>
      <c r="J381" s="35">
        <v>3.7000000000000006</v>
      </c>
      <c r="K381" s="35">
        <v>1.5400000000000003</v>
      </c>
      <c r="L381" s="35">
        <v>0.24000000000000005</v>
      </c>
      <c r="M381" s="36">
        <v>1.8100000000000003</v>
      </c>
    </row>
    <row r="382" spans="1:13" x14ac:dyDescent="0.25">
      <c r="A382" s="83" t="s">
        <v>1007</v>
      </c>
      <c r="B382" s="35">
        <v>0.65000000000000013</v>
      </c>
      <c r="C382" s="35">
        <v>0.80000000000000027</v>
      </c>
      <c r="D382" s="35">
        <v>0.24000000000000005</v>
      </c>
      <c r="E382" s="35">
        <v>1.8000000000000003</v>
      </c>
      <c r="F382" s="35">
        <v>0.11999999999999998</v>
      </c>
      <c r="G382" s="35">
        <v>1.4000000000000004</v>
      </c>
      <c r="H382" s="35">
        <v>0.66000000000000025</v>
      </c>
      <c r="I382" s="35">
        <v>0.64000000000000024</v>
      </c>
      <c r="J382" s="35">
        <v>0</v>
      </c>
      <c r="K382" s="35">
        <v>0</v>
      </c>
      <c r="L382" s="35">
        <v>0</v>
      </c>
      <c r="M382" s="36">
        <v>0.74000000000000021</v>
      </c>
    </row>
    <row r="383" spans="1:13" x14ac:dyDescent="0.25">
      <c r="A383" s="83" t="s">
        <v>1008</v>
      </c>
      <c r="B383" s="35">
        <v>0</v>
      </c>
      <c r="C383" s="35">
        <v>0.08</v>
      </c>
      <c r="D383" s="35">
        <v>0.20000000000000004</v>
      </c>
      <c r="E383" s="35">
        <v>0.64000000000000012</v>
      </c>
      <c r="F383" s="35">
        <v>0.7300000000000002</v>
      </c>
      <c r="G383" s="35">
        <v>0.08</v>
      </c>
      <c r="H383" s="35">
        <v>1.4900000000000004</v>
      </c>
      <c r="I383" s="35">
        <v>1.4400000000000002</v>
      </c>
      <c r="J383" s="35">
        <v>1.7000000000000002</v>
      </c>
      <c r="K383" s="35">
        <v>0.10999999999999999</v>
      </c>
      <c r="L383" s="35">
        <v>0.44000000000000006</v>
      </c>
      <c r="M383" s="36">
        <v>0.89000000000000012</v>
      </c>
    </row>
    <row r="384" spans="1:13" x14ac:dyDescent="0.25">
      <c r="A384" s="83" t="s">
        <v>1009</v>
      </c>
      <c r="B384" s="35">
        <v>1.8600000000000005</v>
      </c>
      <c r="C384" s="35">
        <v>0.19000000000000003</v>
      </c>
      <c r="D384" s="35">
        <v>0.24000000000000005</v>
      </c>
      <c r="E384" s="35">
        <v>1.0000000000000002</v>
      </c>
      <c r="F384" s="35">
        <v>1.0900000000000001</v>
      </c>
      <c r="G384" s="35">
        <v>0.18000000000000002</v>
      </c>
      <c r="H384" s="35">
        <v>2.2200000000000002</v>
      </c>
      <c r="I384" s="35">
        <v>2.08</v>
      </c>
      <c r="J384" s="35">
        <v>2.5600000000000005</v>
      </c>
      <c r="K384" s="35">
        <v>0.20000000000000004</v>
      </c>
      <c r="L384" s="35">
        <v>0.66000000000000014</v>
      </c>
      <c r="M384" s="36">
        <v>1.3200000000000003</v>
      </c>
    </row>
    <row r="385" spans="1:13" x14ac:dyDescent="0.25">
      <c r="A385" s="83" t="s">
        <v>1010</v>
      </c>
      <c r="B385" s="35">
        <v>6.94</v>
      </c>
      <c r="C385" s="35">
        <v>1.6700000000000004</v>
      </c>
      <c r="D385" s="35">
        <v>1.7800000000000005</v>
      </c>
      <c r="E385" s="35">
        <v>4.2800000000000011</v>
      </c>
      <c r="F385" s="35">
        <v>7.4400000000000013</v>
      </c>
      <c r="G385" s="35">
        <v>0.80000000000000027</v>
      </c>
      <c r="H385" s="35">
        <v>9.7600000000000016</v>
      </c>
      <c r="I385" s="35">
        <v>12.22</v>
      </c>
      <c r="J385" s="35">
        <v>14.800000000000002</v>
      </c>
      <c r="K385" s="35">
        <v>4.4000000000000004</v>
      </c>
      <c r="L385" s="35">
        <v>2.92</v>
      </c>
      <c r="M385" s="36">
        <v>9.6100000000000012</v>
      </c>
    </row>
    <row r="386" spans="1:13" x14ac:dyDescent="0.25">
      <c r="A386" s="83" t="s">
        <v>1011</v>
      </c>
      <c r="B386" s="35">
        <v>40.489999999999995</v>
      </c>
      <c r="C386" s="35">
        <v>43.819999999999993</v>
      </c>
      <c r="D386" s="35">
        <v>25.689999999999998</v>
      </c>
      <c r="E386" s="35">
        <v>20.88</v>
      </c>
      <c r="F386" s="35">
        <v>4.33</v>
      </c>
      <c r="G386" s="35">
        <v>18.519999999999996</v>
      </c>
      <c r="H386" s="35">
        <v>17.869999999999997</v>
      </c>
      <c r="I386" s="35">
        <v>9.5600000000000023</v>
      </c>
      <c r="J386" s="35">
        <v>4.1100000000000003</v>
      </c>
      <c r="K386" s="35">
        <v>20.82</v>
      </c>
      <c r="L386" s="35">
        <v>13.540000000000001</v>
      </c>
      <c r="M386" s="36">
        <v>18.82</v>
      </c>
    </row>
    <row r="387" spans="1:13" x14ac:dyDescent="0.25">
      <c r="A387" s="83" t="s">
        <v>1012</v>
      </c>
      <c r="B387" s="35">
        <v>0</v>
      </c>
      <c r="C387" s="35">
        <v>13.250000000000002</v>
      </c>
      <c r="D387" s="35">
        <v>11.120000000000001</v>
      </c>
      <c r="E387" s="35">
        <v>27.32</v>
      </c>
      <c r="F387" s="35">
        <v>52.820000000000014</v>
      </c>
      <c r="G387" s="35">
        <v>6.7799999999999994</v>
      </c>
      <c r="H387" s="35">
        <v>65.42</v>
      </c>
      <c r="I387" s="35">
        <v>72.02</v>
      </c>
      <c r="J387" s="35">
        <v>76.920000000000016</v>
      </c>
      <c r="K387" s="35">
        <v>29.54</v>
      </c>
      <c r="L387" s="35">
        <v>10.34</v>
      </c>
      <c r="M387" s="36">
        <v>50.000000000000007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53.900000000000006</v>
      </c>
      <c r="G388" s="35">
        <v>6.94</v>
      </c>
      <c r="H388" s="35">
        <v>66.78</v>
      </c>
      <c r="I388" s="35">
        <v>73.52000000000001</v>
      </c>
      <c r="J388" s="35">
        <v>80.87</v>
      </c>
      <c r="K388" s="35">
        <v>30.189999999999998</v>
      </c>
      <c r="L388" s="35">
        <v>10.52</v>
      </c>
      <c r="M388" s="36">
        <v>51.100000000000009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6.2100000000000009</v>
      </c>
      <c r="E389" s="35">
        <v>14.88</v>
      </c>
      <c r="F389" s="35">
        <v>25.929999999999996</v>
      </c>
      <c r="G389" s="35">
        <v>2.8600000000000003</v>
      </c>
      <c r="H389" s="35">
        <v>34.280000000000008</v>
      </c>
      <c r="I389" s="35">
        <v>42.70000000000001</v>
      </c>
      <c r="J389" s="35">
        <v>51.8</v>
      </c>
      <c r="K389" s="35">
        <v>15.269999999999998</v>
      </c>
      <c r="L389" s="35">
        <v>10.200000000000001</v>
      </c>
      <c r="M389" s="36">
        <v>33.739999999999988</v>
      </c>
    </row>
    <row r="390" spans="1:13" x14ac:dyDescent="0.25">
      <c r="A390" s="83" t="s">
        <v>1015</v>
      </c>
      <c r="B390" s="35">
        <v>0</v>
      </c>
      <c r="C390" s="35">
        <v>14.11</v>
      </c>
      <c r="D390" s="35">
        <v>11.860000000000001</v>
      </c>
      <c r="E390" s="35">
        <v>29.08</v>
      </c>
      <c r="F390" s="35">
        <v>56.269999999999996</v>
      </c>
      <c r="G390" s="35">
        <v>7.24</v>
      </c>
      <c r="H390" s="35">
        <v>69.739999999999995</v>
      </c>
      <c r="I390" s="35">
        <v>76.8</v>
      </c>
      <c r="J390" s="35">
        <v>87.22999999999999</v>
      </c>
      <c r="K390" s="35">
        <v>31.509999999999991</v>
      </c>
      <c r="L390" s="35">
        <v>11.02</v>
      </c>
      <c r="M390" s="36">
        <v>53.319999999999993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36.19</v>
      </c>
      <c r="L391" s="35">
        <v>38.479999999999997</v>
      </c>
      <c r="M391" s="36">
        <v>34.549999999999997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2.12</v>
      </c>
      <c r="L392" s="35">
        <v>7.6400000000000015</v>
      </c>
      <c r="M392" s="36">
        <v>37.029999999999987</v>
      </c>
    </row>
    <row r="393" spans="1:13" x14ac:dyDescent="0.25">
      <c r="A393" s="83" t="s">
        <v>1018</v>
      </c>
      <c r="B393" s="35">
        <v>12.2</v>
      </c>
      <c r="C393" s="35">
        <v>16.66</v>
      </c>
      <c r="D393" s="35">
        <v>5.9700000000000006</v>
      </c>
      <c r="E393" s="35">
        <v>6.6000000000000005</v>
      </c>
      <c r="F393" s="35">
        <v>0.3600000000000001</v>
      </c>
      <c r="G393" s="35">
        <v>2.2399999999999998</v>
      </c>
      <c r="H393" s="35">
        <v>9.34</v>
      </c>
      <c r="I393" s="35">
        <v>12.92</v>
      </c>
      <c r="J393" s="35">
        <v>8.7899999999999974</v>
      </c>
      <c r="K393" s="35">
        <v>4.49</v>
      </c>
      <c r="L393" s="35">
        <v>11.299999999999999</v>
      </c>
      <c r="M393" s="36">
        <v>5.03</v>
      </c>
    </row>
    <row r="394" spans="1:13" x14ac:dyDescent="0.25">
      <c r="A394" s="83" t="s">
        <v>1019</v>
      </c>
      <c r="B394" s="35">
        <v>30.659999999999997</v>
      </c>
      <c r="C394" s="35">
        <v>32</v>
      </c>
      <c r="D394" s="35">
        <v>18.740000000000002</v>
      </c>
      <c r="E394" s="35">
        <v>15.24</v>
      </c>
      <c r="F394" s="35">
        <v>3.1299999999999994</v>
      </c>
      <c r="G394" s="35">
        <v>13.5</v>
      </c>
      <c r="H394" s="35">
        <v>13.060000000000002</v>
      </c>
      <c r="I394" s="35">
        <v>6.9600000000000009</v>
      </c>
      <c r="J394" s="35">
        <v>2.99</v>
      </c>
      <c r="K394" s="35">
        <v>15.249999999999998</v>
      </c>
      <c r="L394" s="35">
        <v>9.8800000000000008</v>
      </c>
      <c r="M394" s="36">
        <v>9.8000000000000007</v>
      </c>
    </row>
    <row r="395" spans="1:13" x14ac:dyDescent="0.25">
      <c r="A395" s="83" t="s">
        <v>1020</v>
      </c>
      <c r="B395" s="35">
        <v>3.27</v>
      </c>
      <c r="C395" s="35">
        <v>0.19000000000000003</v>
      </c>
      <c r="D395" s="35">
        <v>0.45000000000000018</v>
      </c>
      <c r="E395" s="35">
        <v>1.3600000000000003</v>
      </c>
      <c r="F395" s="35">
        <v>1.2900000000000003</v>
      </c>
      <c r="G395" s="35">
        <v>0.24000000000000005</v>
      </c>
      <c r="H395" s="35">
        <v>2.76</v>
      </c>
      <c r="I395" s="35">
        <v>2.8999999999999995</v>
      </c>
      <c r="J395" s="35">
        <v>4.76</v>
      </c>
      <c r="K395" s="35">
        <v>0.24000000000000005</v>
      </c>
      <c r="L395" s="35">
        <v>0.88000000000000034</v>
      </c>
      <c r="M395" s="36">
        <v>2.0000000000000004</v>
      </c>
    </row>
    <row r="396" spans="1:13" x14ac:dyDescent="0.25">
      <c r="A396" s="83" t="s">
        <v>1021</v>
      </c>
      <c r="B396" s="35">
        <v>22.900000000000002</v>
      </c>
      <c r="C396" s="35">
        <v>8.6399999999999988</v>
      </c>
      <c r="D396" s="35">
        <v>7.25</v>
      </c>
      <c r="E396" s="35">
        <v>17.8</v>
      </c>
      <c r="F396" s="35">
        <v>34.370000000000005</v>
      </c>
      <c r="G396" s="35">
        <v>4.4399999999999986</v>
      </c>
      <c r="H396" s="35">
        <v>42.610000000000007</v>
      </c>
      <c r="I396" s="35">
        <v>46.919999999999995</v>
      </c>
      <c r="J396" s="35">
        <v>53.33</v>
      </c>
      <c r="K396" s="35">
        <v>19.260000000000002</v>
      </c>
      <c r="L396" s="35">
        <v>6.7400000000000011</v>
      </c>
      <c r="M396" s="36">
        <v>32.590000000000003</v>
      </c>
    </row>
    <row r="397" spans="1:13" x14ac:dyDescent="0.25">
      <c r="A397" s="83" t="s">
        <v>1022</v>
      </c>
      <c r="B397" s="35">
        <v>25.509999999999998</v>
      </c>
      <c r="C397" s="35">
        <v>51.61</v>
      </c>
      <c r="D397" s="35">
        <v>99.029999999999987</v>
      </c>
      <c r="E397" s="35">
        <v>44.96</v>
      </c>
      <c r="F397" s="35">
        <v>36.260000000000012</v>
      </c>
      <c r="G397" s="35">
        <v>38.64</v>
      </c>
      <c r="H397" s="35">
        <v>17.84</v>
      </c>
      <c r="I397" s="35">
        <v>16.7</v>
      </c>
      <c r="J397" s="35">
        <v>14.099999999999998</v>
      </c>
      <c r="K397" s="35">
        <v>96.07</v>
      </c>
      <c r="L397" s="35">
        <v>79.11</v>
      </c>
      <c r="M397" s="36">
        <v>52.690000000000012</v>
      </c>
    </row>
    <row r="398" spans="1:13" x14ac:dyDescent="0.25">
      <c r="A398" s="83" t="s">
        <v>1023</v>
      </c>
      <c r="B398" s="35">
        <v>10.7</v>
      </c>
      <c r="C398" s="35">
        <v>1.1300000000000003</v>
      </c>
      <c r="D398" s="35">
        <v>0.69000000000000017</v>
      </c>
      <c r="E398" s="35">
        <v>11.640000000000002</v>
      </c>
      <c r="F398" s="35">
        <v>6.0500000000000016</v>
      </c>
      <c r="G398" s="35">
        <v>3.28</v>
      </c>
      <c r="H398" s="35">
        <v>11.430000000000001</v>
      </c>
      <c r="I398" s="35">
        <v>10.600000000000001</v>
      </c>
      <c r="J398" s="35">
        <v>12.95</v>
      </c>
      <c r="K398" s="35">
        <v>0.96000000000000019</v>
      </c>
      <c r="L398" s="35">
        <v>5.8000000000000007</v>
      </c>
      <c r="M398" s="36">
        <v>7.25</v>
      </c>
    </row>
    <row r="399" spans="1:13" x14ac:dyDescent="0.25">
      <c r="A399" s="83" t="s">
        <v>1024</v>
      </c>
      <c r="B399" s="35">
        <v>18.229999999999997</v>
      </c>
      <c r="C399" s="35">
        <v>1.9700000000000009</v>
      </c>
      <c r="D399" s="35">
        <v>1.2800000000000005</v>
      </c>
      <c r="E399" s="35">
        <v>21.08</v>
      </c>
      <c r="F399" s="35">
        <v>10.999999999999998</v>
      </c>
      <c r="G399" s="35">
        <v>5.96</v>
      </c>
      <c r="H399" s="35">
        <v>20.58</v>
      </c>
      <c r="I399" s="35">
        <v>19.199999999999996</v>
      </c>
      <c r="J399" s="35">
        <v>10.220000000000001</v>
      </c>
      <c r="K399" s="35">
        <v>1.6800000000000006</v>
      </c>
      <c r="L399" s="35">
        <v>10.42</v>
      </c>
      <c r="M399" s="36">
        <v>13.129999999999999</v>
      </c>
    </row>
    <row r="400" spans="1:13" x14ac:dyDescent="0.25">
      <c r="A400" s="83" t="s">
        <v>1025</v>
      </c>
      <c r="B400" s="35">
        <v>50.81</v>
      </c>
      <c r="C400" s="35">
        <v>17.900000000000002</v>
      </c>
      <c r="D400" s="35">
        <v>15.070000000000002</v>
      </c>
      <c r="E400" s="35">
        <v>36.959999999999987</v>
      </c>
      <c r="F400" s="35">
        <v>71.529999999999987</v>
      </c>
      <c r="G400" s="35">
        <v>9.2000000000000011</v>
      </c>
      <c r="H400" s="35">
        <v>88.589999999999989</v>
      </c>
      <c r="I400" s="35">
        <v>93.31</v>
      </c>
      <c r="J400" s="35">
        <v>73.22</v>
      </c>
      <c r="K400" s="35">
        <v>40.070000000000007</v>
      </c>
      <c r="L400" s="35">
        <v>14</v>
      </c>
      <c r="M400" s="36">
        <v>67.740000000000009</v>
      </c>
    </row>
    <row r="401" spans="1:13" x14ac:dyDescent="0.25">
      <c r="A401" s="83" t="s">
        <v>1026</v>
      </c>
      <c r="B401" s="35">
        <v>76.260000000000019</v>
      </c>
      <c r="C401" s="35">
        <v>11.64</v>
      </c>
      <c r="D401" s="35">
        <v>10.62</v>
      </c>
      <c r="E401" s="35">
        <v>55.8</v>
      </c>
      <c r="F401" s="35">
        <v>28.16</v>
      </c>
      <c r="G401" s="35">
        <v>65.06</v>
      </c>
      <c r="H401" s="35">
        <v>29.770000000000007</v>
      </c>
      <c r="I401" s="35">
        <v>14.620000000000001</v>
      </c>
      <c r="J401" s="35">
        <v>45.38</v>
      </c>
      <c r="K401" s="35">
        <v>17.100000000000001</v>
      </c>
      <c r="L401" s="35">
        <v>50.1</v>
      </c>
      <c r="M401" s="36">
        <v>14.259999999999998</v>
      </c>
    </row>
    <row r="402" spans="1:13" x14ac:dyDescent="0.25">
      <c r="A402" s="83" t="s">
        <v>1027</v>
      </c>
      <c r="B402" s="35">
        <v>19.770000000000003</v>
      </c>
      <c r="C402" s="35">
        <v>21.320000000000004</v>
      </c>
      <c r="D402" s="35">
        <v>18.41</v>
      </c>
      <c r="E402" s="35">
        <v>16.999999999999996</v>
      </c>
      <c r="F402" s="35">
        <v>19.830000000000002</v>
      </c>
      <c r="G402" s="35">
        <v>21.68</v>
      </c>
      <c r="H402" s="35">
        <v>33.519999999999996</v>
      </c>
      <c r="I402" s="35">
        <v>25.660000000000004</v>
      </c>
      <c r="J402" s="35">
        <v>30.46</v>
      </c>
      <c r="K402" s="35">
        <v>24.95</v>
      </c>
      <c r="L402" s="35">
        <v>16.36</v>
      </c>
      <c r="M402" s="36">
        <v>16.690000000000001</v>
      </c>
    </row>
    <row r="403" spans="1:13" x14ac:dyDescent="0.25">
      <c r="A403" s="83" t="s">
        <v>1028</v>
      </c>
      <c r="B403" s="35">
        <v>1.4600000000000004</v>
      </c>
      <c r="C403" s="35">
        <v>0.47000000000000003</v>
      </c>
      <c r="D403" s="35">
        <v>0.96000000000000019</v>
      </c>
      <c r="E403" s="35">
        <v>0.32</v>
      </c>
      <c r="F403" s="35">
        <v>0.41000000000000003</v>
      </c>
      <c r="G403" s="35">
        <v>6.0000000000000005E-2</v>
      </c>
      <c r="H403" s="35">
        <v>0.57000000000000006</v>
      </c>
      <c r="I403" s="35">
        <v>5.4599999999999991</v>
      </c>
      <c r="J403" s="35">
        <v>4.8800000000000008</v>
      </c>
      <c r="K403" s="35">
        <v>0.85000000000000031</v>
      </c>
      <c r="L403" s="35">
        <v>5.62</v>
      </c>
      <c r="M403" s="36">
        <v>2.0500000000000003</v>
      </c>
    </row>
    <row r="404" spans="1:13" x14ac:dyDescent="0.25">
      <c r="A404" s="83" t="s">
        <v>1029</v>
      </c>
      <c r="B404" s="35">
        <v>1.02</v>
      </c>
      <c r="C404" s="35">
        <v>0.34000000000000008</v>
      </c>
      <c r="D404" s="35">
        <v>0.60000000000000009</v>
      </c>
      <c r="E404" s="35">
        <v>0.36000000000000004</v>
      </c>
      <c r="F404" s="35">
        <v>0.36000000000000004</v>
      </c>
      <c r="G404" s="35">
        <v>0.08</v>
      </c>
      <c r="H404" s="35">
        <v>0.47000000000000003</v>
      </c>
      <c r="I404" s="35">
        <v>3.26</v>
      </c>
      <c r="J404" s="35">
        <v>2.33</v>
      </c>
      <c r="K404" s="35">
        <v>0.39000000000000007</v>
      </c>
      <c r="L404" s="35">
        <v>3.4</v>
      </c>
      <c r="M404" s="36">
        <v>0.94000000000000028</v>
      </c>
    </row>
    <row r="405" spans="1:13" x14ac:dyDescent="0.25">
      <c r="A405" s="83" t="s">
        <v>1030</v>
      </c>
      <c r="B405" s="35">
        <v>2.5699999999999994</v>
      </c>
      <c r="C405" s="35">
        <v>2.2800000000000002</v>
      </c>
      <c r="D405" s="35">
        <v>3.0199999999999996</v>
      </c>
      <c r="E405" s="35">
        <v>1.9200000000000006</v>
      </c>
      <c r="F405" s="35">
        <v>1.8600000000000003</v>
      </c>
      <c r="G405" s="35">
        <v>1.5800000000000005</v>
      </c>
      <c r="H405" s="35">
        <v>1.7500000000000007</v>
      </c>
      <c r="I405" s="35">
        <v>1.9200000000000006</v>
      </c>
      <c r="J405" s="35">
        <v>2.2099999999999995</v>
      </c>
      <c r="K405" s="35">
        <v>2.0200000000000005</v>
      </c>
      <c r="L405" s="35">
        <v>1.3000000000000005</v>
      </c>
      <c r="M405" s="36">
        <v>1.6300000000000006</v>
      </c>
    </row>
    <row r="406" spans="1:13" x14ac:dyDescent="0.25">
      <c r="A406" s="83" t="s">
        <v>1031</v>
      </c>
      <c r="B406" s="35">
        <v>0</v>
      </c>
      <c r="C406" s="35">
        <v>25.040000000000003</v>
      </c>
      <c r="D406" s="35">
        <v>25.040000000000003</v>
      </c>
      <c r="E406" s="35">
        <v>22.640000000000004</v>
      </c>
      <c r="F406" s="35">
        <v>22.01</v>
      </c>
      <c r="G406" s="35">
        <v>22.460000000000004</v>
      </c>
      <c r="H406" s="35">
        <v>23.560000000000002</v>
      </c>
      <c r="I406" s="35">
        <v>22.500000000000004</v>
      </c>
      <c r="J406" s="35">
        <v>25.040000000000003</v>
      </c>
      <c r="K406" s="35">
        <v>23.340000000000003</v>
      </c>
      <c r="L406" s="35">
        <v>24.240000000000002</v>
      </c>
      <c r="M406" s="36">
        <v>25.040000000000003</v>
      </c>
    </row>
    <row r="407" spans="1:13" x14ac:dyDescent="0.25">
      <c r="A407" s="83" t="s">
        <v>1032</v>
      </c>
      <c r="B407" s="35">
        <v>2.1900000000000008</v>
      </c>
      <c r="C407" s="35">
        <v>1.8500000000000003</v>
      </c>
      <c r="D407" s="35">
        <v>2.64</v>
      </c>
      <c r="E407" s="35">
        <v>1.3600000000000003</v>
      </c>
      <c r="F407" s="35">
        <v>1.8800000000000003</v>
      </c>
      <c r="G407" s="35">
        <v>1.9400000000000004</v>
      </c>
      <c r="H407" s="35">
        <v>1.6400000000000003</v>
      </c>
      <c r="I407" s="35">
        <v>3.3399999999999994</v>
      </c>
      <c r="J407" s="35">
        <v>1.9800000000000004</v>
      </c>
      <c r="K407" s="35">
        <v>2.08</v>
      </c>
      <c r="L407" s="35">
        <v>2.3199999999999998</v>
      </c>
      <c r="M407" s="36">
        <v>2.0900000000000003</v>
      </c>
    </row>
    <row r="408" spans="1:13" x14ac:dyDescent="0.25">
      <c r="A408" s="83" t="s">
        <v>1033</v>
      </c>
      <c r="B408" s="35">
        <v>3.5600000000000005</v>
      </c>
      <c r="C408" s="35">
        <v>0</v>
      </c>
      <c r="D408" s="35">
        <v>0</v>
      </c>
      <c r="E408" s="35">
        <v>14.599999999999998</v>
      </c>
      <c r="F408" s="35">
        <v>13.66</v>
      </c>
      <c r="G408" s="35">
        <v>12.519999999999998</v>
      </c>
      <c r="H408" s="35">
        <v>15.1</v>
      </c>
      <c r="I408" s="35">
        <v>12.700000000000001</v>
      </c>
      <c r="J408" s="35">
        <v>16.43</v>
      </c>
      <c r="K408" s="35">
        <v>9.2200000000000006</v>
      </c>
      <c r="L408" s="35">
        <v>18.420000000000002</v>
      </c>
      <c r="M408" s="36">
        <v>21.77</v>
      </c>
    </row>
    <row r="409" spans="1:13" x14ac:dyDescent="0.25">
      <c r="A409" s="83" t="s">
        <v>1034</v>
      </c>
      <c r="B409" s="35">
        <v>5.9300000000000006</v>
      </c>
      <c r="C409" s="35">
        <v>17.079999999999998</v>
      </c>
      <c r="D409" s="35">
        <v>24.29</v>
      </c>
      <c r="E409" s="35">
        <v>12.600000000000001</v>
      </c>
      <c r="F409" s="35">
        <v>17.09</v>
      </c>
      <c r="G409" s="35">
        <v>17.759999999999998</v>
      </c>
      <c r="H409" s="35">
        <v>15.449999999999998</v>
      </c>
      <c r="I409" s="35">
        <v>30.68</v>
      </c>
      <c r="J409" s="35">
        <v>18.45</v>
      </c>
      <c r="K409" s="35">
        <v>19.07</v>
      </c>
      <c r="L409" s="35">
        <v>21.24</v>
      </c>
      <c r="M409" s="36">
        <v>19.330000000000002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2.56</v>
      </c>
      <c r="G410" s="35">
        <v>0.66000000000000014</v>
      </c>
      <c r="H410" s="35">
        <v>3.4099999999999997</v>
      </c>
      <c r="I410" s="35">
        <v>23.539999999999996</v>
      </c>
      <c r="J410" s="35">
        <v>16.91</v>
      </c>
      <c r="K410" s="35">
        <v>2.67</v>
      </c>
      <c r="L410" s="35">
        <v>24.48</v>
      </c>
      <c r="M410" s="36">
        <v>6.74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31.079999999999995</v>
      </c>
      <c r="M411" s="39">
        <v>30.96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2.4800000000000004</v>
      </c>
      <c r="H412" s="38">
        <v>29.369999999999997</v>
      </c>
      <c r="I412" s="38">
        <v>35.059999999999995</v>
      </c>
      <c r="J412" s="38">
        <v>36.770000000000003</v>
      </c>
      <c r="K412" s="38">
        <v>14.68</v>
      </c>
      <c r="L412" s="38">
        <v>7.48</v>
      </c>
      <c r="M412" s="39">
        <v>24.849999999999998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48.170000000000009</v>
      </c>
      <c r="G413" s="38">
        <v>52.679999999999986</v>
      </c>
      <c r="H413" s="38">
        <v>62.550000000000004</v>
      </c>
      <c r="I413" s="38">
        <v>63.28</v>
      </c>
      <c r="J413" s="38">
        <v>58.23</v>
      </c>
      <c r="K413" s="38">
        <v>62.360000000000007</v>
      </c>
      <c r="L413" s="38">
        <v>66.339999999999989</v>
      </c>
      <c r="M413" s="39">
        <v>59.56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31.890000000000008</v>
      </c>
      <c r="E414" s="38">
        <v>20.32</v>
      </c>
      <c r="F414" s="38">
        <v>40.500000000000007</v>
      </c>
      <c r="G414" s="38">
        <v>44.3</v>
      </c>
      <c r="H414" s="38">
        <v>52.59</v>
      </c>
      <c r="I414" s="38">
        <v>53.22</v>
      </c>
      <c r="J414" s="38">
        <v>48.949999999999996</v>
      </c>
      <c r="K414" s="38">
        <v>52.460000000000008</v>
      </c>
      <c r="L414" s="38">
        <v>55.800000000000004</v>
      </c>
      <c r="M414" s="39">
        <v>50.030000000000008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7.36</v>
      </c>
      <c r="F415" s="38">
        <v>15.04</v>
      </c>
      <c r="G415" s="38">
        <v>1.4600000000000004</v>
      </c>
      <c r="H415" s="38">
        <v>17.63</v>
      </c>
      <c r="I415" s="38">
        <v>21.039999999999996</v>
      </c>
      <c r="J415" s="38">
        <v>22.060000000000006</v>
      </c>
      <c r="K415" s="38">
        <v>8.84</v>
      </c>
      <c r="L415" s="38">
        <v>4.4800000000000013</v>
      </c>
      <c r="M415" s="39">
        <v>14.91</v>
      </c>
    </row>
    <row r="416" spans="1:13" x14ac:dyDescent="0.25">
      <c r="A416" s="83" t="s">
        <v>1818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5.18</v>
      </c>
      <c r="J416" s="38">
        <v>16.12</v>
      </c>
      <c r="K416" s="38">
        <v>6.1100000000000012</v>
      </c>
      <c r="L416" s="38">
        <v>17.78</v>
      </c>
      <c r="M416" s="39">
        <v>5.05</v>
      </c>
    </row>
    <row r="417" spans="1:13" x14ac:dyDescent="0.25">
      <c r="A417" s="83" t="s">
        <v>1819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0.03</v>
      </c>
      <c r="L417" s="38">
        <v>0.46000000000000008</v>
      </c>
      <c r="M417" s="39">
        <v>0.59000000000000019</v>
      </c>
    </row>
    <row r="418" spans="1:13" x14ac:dyDescent="0.25">
      <c r="A418" s="83" t="s">
        <v>1820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2292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21.16</v>
      </c>
      <c r="I419" s="38">
        <v>17.900000000000002</v>
      </c>
      <c r="J419" s="38">
        <v>23.14</v>
      </c>
      <c r="K419" s="38">
        <v>13.029999999999998</v>
      </c>
      <c r="L419" s="38">
        <v>25.900000000000002</v>
      </c>
      <c r="M419" s="39">
        <v>30.669999999999995</v>
      </c>
    </row>
    <row r="420" spans="1:13" x14ac:dyDescent="0.25">
      <c r="A420" s="83" t="s">
        <v>2211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1.2100000000000002</v>
      </c>
      <c r="K420" s="38">
        <v>0.46000000000000008</v>
      </c>
      <c r="L420" s="38">
        <v>0.44000000000000006</v>
      </c>
      <c r="M420" s="39">
        <v>0.54</v>
      </c>
    </row>
    <row r="421" spans="1:13" x14ac:dyDescent="0.25">
      <c r="A421" s="83" t="s">
        <v>2212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56.080000000000005</v>
      </c>
      <c r="M421" s="39">
        <v>50.34</v>
      </c>
    </row>
    <row r="422" spans="1:13" x14ac:dyDescent="0.25">
      <c r="A422" s="83" t="s">
        <v>2233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12.560000000000002</v>
      </c>
      <c r="L422" s="38">
        <v>4.3999999999999995</v>
      </c>
      <c r="M422" s="39">
        <v>21.25</v>
      </c>
    </row>
    <row r="423" spans="1:13" x14ac:dyDescent="0.25">
      <c r="A423" s="83" t="s">
        <v>2210</v>
      </c>
      <c r="B423" s="38">
        <v>0</v>
      </c>
      <c r="C423" s="38">
        <v>48.589999999999996</v>
      </c>
      <c r="D423" s="38">
        <v>45.7</v>
      </c>
      <c r="E423" s="38">
        <v>38.120000000000005</v>
      </c>
      <c r="F423" s="38">
        <v>35.659999999999989</v>
      </c>
      <c r="G423" s="38">
        <v>32.78</v>
      </c>
      <c r="H423" s="38">
        <v>39.369999999999997</v>
      </c>
      <c r="I423" s="38">
        <v>33.22</v>
      </c>
      <c r="J423" s="38">
        <v>42.97</v>
      </c>
      <c r="K423" s="38">
        <v>24.150000000000002</v>
      </c>
      <c r="L423" s="38">
        <v>48.019999999999996</v>
      </c>
      <c r="M423" s="39">
        <v>56.899999999999991</v>
      </c>
    </row>
    <row r="424" spans="1:13" x14ac:dyDescent="0.25">
      <c r="A424" s="83" t="s">
        <v>2481</v>
      </c>
      <c r="B424" s="38">
        <v>0</v>
      </c>
      <c r="C424" s="38">
        <v>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9">
        <v>0</v>
      </c>
    </row>
    <row r="425" spans="1:13" ht="13.8" thickBot="1" x14ac:dyDescent="0.3">
      <c r="A425" s="80" t="s">
        <v>679</v>
      </c>
      <c r="B425" s="81">
        <v>442.75999999999993</v>
      </c>
      <c r="C425" s="81">
        <v>408.1699999999999</v>
      </c>
      <c r="D425" s="81">
        <v>424.32</v>
      </c>
      <c r="E425" s="81">
        <v>582.36</v>
      </c>
      <c r="F425" s="81">
        <v>708.3</v>
      </c>
      <c r="G425" s="81">
        <v>495.03999999999996</v>
      </c>
      <c r="H425" s="81">
        <v>943.63000000000011</v>
      </c>
      <c r="I425" s="81">
        <v>1021.5099999999999</v>
      </c>
      <c r="J425" s="81">
        <v>1093.6200000000006</v>
      </c>
      <c r="K425" s="81">
        <v>709.84</v>
      </c>
      <c r="L425" s="81">
        <v>831.29000000000019</v>
      </c>
      <c r="M425" s="82">
        <v>1053.8600000000001</v>
      </c>
    </row>
    <row r="426" spans="1:13" x14ac:dyDescent="0.25">
      <c r="A426" s="86" t="s">
        <v>1041</v>
      </c>
      <c r="B426" s="87" t="s">
        <v>1042</v>
      </c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</row>
    <row r="427" spans="1:13" x14ac:dyDescent="0.25">
      <c r="A427" s="83" t="s">
        <v>1043</v>
      </c>
      <c r="B427" s="35">
        <v>1.1400000000000003</v>
      </c>
      <c r="C427" s="35">
        <v>3.3200000000000003</v>
      </c>
      <c r="D427" s="35">
        <v>3.18</v>
      </c>
      <c r="E427" s="35">
        <v>2.7600000000000002</v>
      </c>
      <c r="F427" s="35">
        <v>2.78</v>
      </c>
      <c r="G427" s="35">
        <v>4.0200000000000005</v>
      </c>
      <c r="H427" s="35">
        <v>4.1300000000000008</v>
      </c>
      <c r="I427" s="35">
        <v>4.0200000000000005</v>
      </c>
      <c r="J427" s="35">
        <v>4.1300000000000008</v>
      </c>
      <c r="K427" s="35">
        <v>4.1300000000000008</v>
      </c>
      <c r="L427" s="35">
        <v>3.8</v>
      </c>
      <c r="M427" s="36">
        <v>3.42</v>
      </c>
    </row>
    <row r="428" spans="1:13" x14ac:dyDescent="0.25">
      <c r="A428" s="83" t="s">
        <v>1044</v>
      </c>
      <c r="B428" s="35">
        <v>10.49</v>
      </c>
      <c r="C428" s="35">
        <v>24.900000000000002</v>
      </c>
      <c r="D428" s="35">
        <v>29.76</v>
      </c>
      <c r="E428" s="35">
        <v>20.560000000000002</v>
      </c>
      <c r="F428" s="35">
        <v>13.540000000000004</v>
      </c>
      <c r="G428" s="35">
        <v>16.440000000000001</v>
      </c>
      <c r="H428" s="35">
        <v>4.37</v>
      </c>
      <c r="I428" s="35">
        <v>3.6200000000000006</v>
      </c>
      <c r="J428" s="35">
        <v>5.45</v>
      </c>
      <c r="K428" s="35">
        <v>4.1300000000000008</v>
      </c>
      <c r="L428" s="35">
        <v>4.7600000000000007</v>
      </c>
      <c r="M428" s="36">
        <v>10.189999999999998</v>
      </c>
    </row>
    <row r="429" spans="1:13" x14ac:dyDescent="0.25">
      <c r="A429" s="83" t="s">
        <v>1045</v>
      </c>
      <c r="B429" s="35">
        <v>13.440000000000003</v>
      </c>
      <c r="C429" s="35">
        <v>37.439999999999991</v>
      </c>
      <c r="D429" s="35">
        <v>33.500000000000007</v>
      </c>
      <c r="E429" s="35">
        <v>19.760000000000002</v>
      </c>
      <c r="F429" s="35">
        <v>14.21</v>
      </c>
      <c r="G429" s="35">
        <v>22.840000000000003</v>
      </c>
      <c r="H429" s="35">
        <v>9.759999999999998</v>
      </c>
      <c r="I429" s="35">
        <v>8.6</v>
      </c>
      <c r="J429" s="35">
        <v>8.4599999999999991</v>
      </c>
      <c r="K429" s="35">
        <v>4.88</v>
      </c>
      <c r="L429" s="35">
        <v>6.72</v>
      </c>
      <c r="M429" s="36">
        <v>15.260000000000003</v>
      </c>
    </row>
    <row r="430" spans="1:13" x14ac:dyDescent="0.25">
      <c r="A430" s="83" t="s">
        <v>1046</v>
      </c>
      <c r="B430" s="35">
        <v>7.9600000000000009</v>
      </c>
      <c r="C430" s="35">
        <v>12.64</v>
      </c>
      <c r="D430" s="35">
        <v>8.43</v>
      </c>
      <c r="E430" s="35">
        <v>4.8000000000000007</v>
      </c>
      <c r="F430" s="35">
        <v>9.3699999999999992</v>
      </c>
      <c r="G430" s="35">
        <v>12.24</v>
      </c>
      <c r="H430" s="35">
        <v>12.64</v>
      </c>
      <c r="I430" s="35">
        <v>12.24</v>
      </c>
      <c r="J430" s="35">
        <v>9.43</v>
      </c>
      <c r="K430" s="35">
        <v>12.64</v>
      </c>
      <c r="L430" s="35">
        <v>12.24</v>
      </c>
      <c r="M430" s="36">
        <v>12.64</v>
      </c>
    </row>
    <row r="431" spans="1:13" x14ac:dyDescent="0.25">
      <c r="A431" s="83" t="s">
        <v>1047</v>
      </c>
      <c r="B431" s="35">
        <v>4.120000000000001</v>
      </c>
      <c r="C431" s="35">
        <v>4.2600000000000007</v>
      </c>
      <c r="D431" s="35">
        <v>4.2600000000000007</v>
      </c>
      <c r="E431" s="35">
        <v>3.8400000000000007</v>
      </c>
      <c r="F431" s="35">
        <v>6.7800000000000011</v>
      </c>
      <c r="G431" s="35">
        <v>9.8599999999999977</v>
      </c>
      <c r="H431" s="35">
        <v>13.560000000000004</v>
      </c>
      <c r="I431" s="35">
        <v>13.120000000000001</v>
      </c>
      <c r="J431" s="35">
        <v>13.560000000000004</v>
      </c>
      <c r="K431" s="35">
        <v>13.560000000000004</v>
      </c>
      <c r="L431" s="35">
        <v>11.460000000000003</v>
      </c>
      <c r="M431" s="36">
        <v>5.04</v>
      </c>
    </row>
    <row r="432" spans="1:13" x14ac:dyDescent="0.25">
      <c r="A432" s="83" t="s">
        <v>1048</v>
      </c>
      <c r="B432" s="35">
        <v>0.96000000000000019</v>
      </c>
      <c r="C432" s="35">
        <v>0.9800000000000002</v>
      </c>
      <c r="D432" s="35">
        <v>0.9800000000000002</v>
      </c>
      <c r="E432" s="35">
        <v>0.92000000000000015</v>
      </c>
      <c r="F432" s="35">
        <v>1.5700000000000005</v>
      </c>
      <c r="G432" s="35">
        <v>2.3199999999999998</v>
      </c>
      <c r="H432" s="35">
        <v>3.18</v>
      </c>
      <c r="I432" s="35">
        <v>3.08</v>
      </c>
      <c r="J432" s="35">
        <v>3.18</v>
      </c>
      <c r="K432" s="35">
        <v>3.18</v>
      </c>
      <c r="L432" s="35">
        <v>2.6800000000000006</v>
      </c>
      <c r="M432" s="36">
        <v>1.1600000000000004</v>
      </c>
    </row>
    <row r="433" spans="1:13" x14ac:dyDescent="0.25">
      <c r="A433" s="83" t="s">
        <v>1049</v>
      </c>
      <c r="B433" s="35">
        <v>1.9600000000000004</v>
      </c>
      <c r="C433" s="35">
        <v>3.74</v>
      </c>
      <c r="D433" s="35">
        <v>2.91</v>
      </c>
      <c r="E433" s="35">
        <v>0.96000000000000019</v>
      </c>
      <c r="F433" s="35">
        <v>0.94000000000000017</v>
      </c>
      <c r="G433" s="35">
        <v>1.9200000000000006</v>
      </c>
      <c r="H433" s="35">
        <v>2.8</v>
      </c>
      <c r="I433" s="35">
        <v>3.36</v>
      </c>
      <c r="J433" s="35">
        <v>2.98</v>
      </c>
      <c r="K433" s="35">
        <v>2.4</v>
      </c>
      <c r="L433" s="35">
        <v>1.7800000000000005</v>
      </c>
      <c r="M433" s="36">
        <v>1.5400000000000003</v>
      </c>
    </row>
    <row r="434" spans="1:13" x14ac:dyDescent="0.25">
      <c r="A434" s="83" t="s">
        <v>1050</v>
      </c>
      <c r="B434" s="35">
        <v>0.59000000000000008</v>
      </c>
      <c r="C434" s="35">
        <v>1.05</v>
      </c>
      <c r="D434" s="35">
        <v>0.87000000000000011</v>
      </c>
      <c r="E434" s="35">
        <v>0.32000000000000006</v>
      </c>
      <c r="F434" s="35">
        <v>0.38000000000000012</v>
      </c>
      <c r="G434" s="35">
        <v>0.6000000000000002</v>
      </c>
      <c r="H434" s="35">
        <v>0.8400000000000003</v>
      </c>
      <c r="I434" s="35">
        <v>0.94000000000000017</v>
      </c>
      <c r="J434" s="35">
        <v>0.84000000000000008</v>
      </c>
      <c r="K434" s="35">
        <v>0.70000000000000018</v>
      </c>
      <c r="L434" s="35">
        <v>0.56000000000000005</v>
      </c>
      <c r="M434" s="36">
        <v>0.52</v>
      </c>
    </row>
    <row r="435" spans="1:13" x14ac:dyDescent="0.25">
      <c r="A435" s="83" t="s">
        <v>1051</v>
      </c>
      <c r="B435" s="35">
        <v>1.5300000000000005</v>
      </c>
      <c r="C435" s="35">
        <v>1.9500000000000004</v>
      </c>
      <c r="D435" s="35">
        <v>1.9800000000000004</v>
      </c>
      <c r="E435" s="35">
        <v>2.3200000000000003</v>
      </c>
      <c r="F435" s="35">
        <v>1.6400000000000006</v>
      </c>
      <c r="G435" s="35">
        <v>3.32</v>
      </c>
      <c r="H435" s="35">
        <v>3.18</v>
      </c>
      <c r="I435" s="35">
        <v>2.8800000000000003</v>
      </c>
      <c r="J435" s="35">
        <v>2.5600000000000005</v>
      </c>
      <c r="K435" s="35">
        <v>2.2799999999999998</v>
      </c>
      <c r="L435" s="35">
        <v>2.0400000000000005</v>
      </c>
      <c r="M435" s="36">
        <v>2.2000000000000006</v>
      </c>
    </row>
    <row r="436" spans="1:13" x14ac:dyDescent="0.25">
      <c r="A436" s="83" t="s">
        <v>1052</v>
      </c>
      <c r="B436" s="35">
        <v>32.57</v>
      </c>
      <c r="C436" s="35">
        <v>32.220000000000006</v>
      </c>
      <c r="D436" s="35">
        <v>26.47</v>
      </c>
      <c r="E436" s="35">
        <v>0</v>
      </c>
      <c r="F436" s="35">
        <v>21.44</v>
      </c>
      <c r="G436" s="35">
        <v>28.339999999999996</v>
      </c>
      <c r="H436" s="35">
        <v>30.71</v>
      </c>
      <c r="I436" s="35">
        <v>31.540000000000006</v>
      </c>
      <c r="J436" s="35">
        <v>37.9</v>
      </c>
      <c r="K436" s="35">
        <v>40.93</v>
      </c>
      <c r="L436" s="35">
        <v>39.619999999999997</v>
      </c>
      <c r="M436" s="36">
        <v>14.420000000000002</v>
      </c>
    </row>
    <row r="437" spans="1:13" x14ac:dyDescent="0.25">
      <c r="A437" s="83" t="s">
        <v>1053</v>
      </c>
      <c r="B437" s="35">
        <v>8.57</v>
      </c>
      <c r="C437" s="35">
        <v>8.92</v>
      </c>
      <c r="D437" s="35">
        <v>8.92</v>
      </c>
      <c r="E437" s="35">
        <v>7.6800000000000015</v>
      </c>
      <c r="F437" s="35">
        <v>8.5800000000000018</v>
      </c>
      <c r="G437" s="35">
        <v>8.6399999999999988</v>
      </c>
      <c r="H437" s="35">
        <v>8.11</v>
      </c>
      <c r="I437" s="35">
        <v>8.16</v>
      </c>
      <c r="J437" s="35">
        <v>7.5600000000000014</v>
      </c>
      <c r="K437" s="35">
        <v>5.92</v>
      </c>
      <c r="L437" s="35">
        <v>8.6399999999999988</v>
      </c>
      <c r="M437" s="36">
        <v>8.92</v>
      </c>
    </row>
    <row r="438" spans="1:13" x14ac:dyDescent="0.25">
      <c r="A438" s="83" t="s">
        <v>1054</v>
      </c>
      <c r="B438" s="35">
        <v>8.57</v>
      </c>
      <c r="C438" s="35">
        <v>3.42</v>
      </c>
      <c r="D438" s="35">
        <v>3.9499999999999988</v>
      </c>
      <c r="E438" s="35">
        <v>2.5200000000000005</v>
      </c>
      <c r="F438" s="35">
        <v>2.48</v>
      </c>
      <c r="G438" s="35">
        <v>4.120000000000001</v>
      </c>
      <c r="H438" s="35">
        <v>5.3400000000000007</v>
      </c>
      <c r="I438" s="35">
        <v>12.799999999999999</v>
      </c>
      <c r="J438" s="35">
        <v>13.239999999999997</v>
      </c>
      <c r="K438" s="35">
        <v>13.239999999999997</v>
      </c>
      <c r="L438" s="35">
        <v>12.799999999999999</v>
      </c>
      <c r="M438" s="36">
        <v>9.7199999999999971</v>
      </c>
    </row>
    <row r="439" spans="1:13" x14ac:dyDescent="0.25">
      <c r="A439" s="83" t="s">
        <v>1055</v>
      </c>
      <c r="B439" s="35">
        <v>3.0400000000000005</v>
      </c>
      <c r="C439" s="35">
        <v>6.4599999999999991</v>
      </c>
      <c r="D439" s="35">
        <v>6.4700000000000006</v>
      </c>
      <c r="E439" s="35">
        <v>5.7899999999999991</v>
      </c>
      <c r="F439" s="35">
        <v>6.4</v>
      </c>
      <c r="G439" s="35">
        <v>5.7900000000000009</v>
      </c>
      <c r="H439" s="35">
        <v>6.04</v>
      </c>
      <c r="I439" s="35">
        <v>5.5</v>
      </c>
      <c r="J439" s="35">
        <v>5.69</v>
      </c>
      <c r="K439" s="35">
        <v>5.63</v>
      </c>
      <c r="L439" s="35">
        <v>5.5300000000000011</v>
      </c>
      <c r="M439" s="36">
        <v>5.85</v>
      </c>
    </row>
    <row r="440" spans="1:13" x14ac:dyDescent="0.25">
      <c r="A440" s="83" t="s">
        <v>1056</v>
      </c>
      <c r="B440" s="35">
        <v>0.77000000000000013</v>
      </c>
      <c r="C440" s="35">
        <v>1.5400000000000003</v>
      </c>
      <c r="D440" s="35">
        <v>1.4600000000000002</v>
      </c>
      <c r="E440" s="35">
        <v>1.0000000000000002</v>
      </c>
      <c r="F440" s="35">
        <v>0.95000000000000018</v>
      </c>
      <c r="G440" s="35">
        <v>1.8200000000000005</v>
      </c>
      <c r="H440" s="35">
        <v>1.6100000000000003</v>
      </c>
      <c r="I440" s="35">
        <v>1.6000000000000005</v>
      </c>
      <c r="J440" s="35">
        <v>1.6100000000000003</v>
      </c>
      <c r="K440" s="35">
        <v>1.6100000000000003</v>
      </c>
      <c r="L440" s="35">
        <v>1.8200000000000005</v>
      </c>
      <c r="M440" s="36">
        <v>1.8900000000000003</v>
      </c>
    </row>
    <row r="441" spans="1:13" x14ac:dyDescent="0.25">
      <c r="A441" s="83" t="s">
        <v>1057</v>
      </c>
      <c r="B441" s="35">
        <v>0.51000000000000012</v>
      </c>
      <c r="C441" s="35">
        <v>0.93000000000000016</v>
      </c>
      <c r="D441" s="35">
        <v>0.8400000000000003</v>
      </c>
      <c r="E441" s="35">
        <v>0.7200000000000002</v>
      </c>
      <c r="F441" s="35">
        <v>0.70000000000000018</v>
      </c>
      <c r="G441" s="35">
        <v>0.24000000000000005</v>
      </c>
      <c r="H441" s="35">
        <v>0.24000000000000005</v>
      </c>
      <c r="I441" s="35">
        <v>0.24000000000000005</v>
      </c>
      <c r="J441" s="35">
        <v>0.24000000000000005</v>
      </c>
      <c r="K441" s="35">
        <v>0.24000000000000005</v>
      </c>
      <c r="L441" s="35">
        <v>0.30000000000000004</v>
      </c>
      <c r="M441" s="36">
        <v>0.52</v>
      </c>
    </row>
    <row r="442" spans="1:13" x14ac:dyDescent="0.25">
      <c r="A442" s="83" t="s">
        <v>1058</v>
      </c>
      <c r="B442" s="35">
        <v>2.3600000000000003</v>
      </c>
      <c r="C442" s="35">
        <v>3.6700000000000008</v>
      </c>
      <c r="D442" s="35">
        <v>2.91</v>
      </c>
      <c r="E442" s="35">
        <v>2.2399999999999998</v>
      </c>
      <c r="F442" s="35">
        <v>2.2500000000000004</v>
      </c>
      <c r="G442" s="35">
        <v>3.3799999999999994</v>
      </c>
      <c r="H442" s="35">
        <v>3.6700000000000008</v>
      </c>
      <c r="I442" s="35">
        <v>3.5400000000000005</v>
      </c>
      <c r="J442" s="35">
        <v>3.6700000000000008</v>
      </c>
      <c r="K442" s="35">
        <v>3.6700000000000008</v>
      </c>
      <c r="L442" s="35">
        <v>3.5400000000000005</v>
      </c>
      <c r="M442" s="36">
        <v>3.6700000000000008</v>
      </c>
    </row>
    <row r="443" spans="1:13" x14ac:dyDescent="0.25">
      <c r="A443" s="83" t="s">
        <v>1059</v>
      </c>
      <c r="B443" s="35">
        <v>0.48000000000000009</v>
      </c>
      <c r="C443" s="35">
        <v>0.62000000000000011</v>
      </c>
      <c r="D443" s="35">
        <v>0.6000000000000002</v>
      </c>
      <c r="E443" s="35">
        <v>0.56000000000000005</v>
      </c>
      <c r="F443" s="35">
        <v>0.62000000000000011</v>
      </c>
      <c r="G443" s="35">
        <v>0.56000000000000016</v>
      </c>
      <c r="H443" s="35">
        <v>0.54000000000000015</v>
      </c>
      <c r="I443" s="35">
        <v>0.34000000000000008</v>
      </c>
      <c r="J443" s="35">
        <v>0.62000000000000011</v>
      </c>
      <c r="K443" s="35">
        <v>0.6000000000000002</v>
      </c>
      <c r="L443" s="35">
        <v>0.6000000000000002</v>
      </c>
      <c r="M443" s="36">
        <v>0.62000000000000011</v>
      </c>
    </row>
    <row r="444" spans="1:13" x14ac:dyDescent="0.25">
      <c r="A444" s="83" t="s">
        <v>1060</v>
      </c>
      <c r="B444" s="35">
        <v>0.5</v>
      </c>
      <c r="C444" s="35">
        <v>1.4600000000000002</v>
      </c>
      <c r="D444" s="35">
        <v>1.1500000000000004</v>
      </c>
      <c r="E444" s="35">
        <v>1.08</v>
      </c>
      <c r="F444" s="35">
        <v>0.94000000000000017</v>
      </c>
      <c r="G444" s="35">
        <v>2.3400000000000003</v>
      </c>
      <c r="H444" s="35">
        <v>1.3400000000000005</v>
      </c>
      <c r="I444" s="35">
        <v>0.80000000000000027</v>
      </c>
      <c r="J444" s="35">
        <v>0.71000000000000019</v>
      </c>
      <c r="K444" s="35">
        <v>1.3300000000000005</v>
      </c>
      <c r="L444" s="35">
        <v>2.16</v>
      </c>
      <c r="M444" s="36">
        <v>2.72</v>
      </c>
    </row>
    <row r="445" spans="1:13" x14ac:dyDescent="0.25">
      <c r="A445" s="83" t="s">
        <v>1061</v>
      </c>
      <c r="B445" s="35">
        <v>0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6">
        <v>0</v>
      </c>
    </row>
    <row r="446" spans="1:13" x14ac:dyDescent="0.25">
      <c r="A446" s="83" t="s">
        <v>1062</v>
      </c>
      <c r="B446" s="35">
        <v>1.3000000000000003</v>
      </c>
      <c r="C446" s="35">
        <v>4.4400000000000004</v>
      </c>
      <c r="D446" s="35">
        <v>3.03</v>
      </c>
      <c r="E446" s="35">
        <v>2.0400000000000005</v>
      </c>
      <c r="F446" s="35">
        <v>2.2300000000000004</v>
      </c>
      <c r="G446" s="35">
        <v>4.3199999999999994</v>
      </c>
      <c r="H446" s="35">
        <v>4.4400000000000004</v>
      </c>
      <c r="I446" s="35">
        <v>4.3199999999999994</v>
      </c>
      <c r="J446" s="35">
        <v>4.4400000000000004</v>
      </c>
      <c r="K446" s="35">
        <v>4.4400000000000004</v>
      </c>
      <c r="L446" s="35">
        <v>2.6400000000000006</v>
      </c>
      <c r="M446" s="36">
        <v>3.31</v>
      </c>
    </row>
    <row r="447" spans="1:13" x14ac:dyDescent="0.25">
      <c r="A447" s="83" t="s">
        <v>1063</v>
      </c>
      <c r="B447" s="35">
        <v>2.25</v>
      </c>
      <c r="C447" s="35">
        <v>2.41</v>
      </c>
      <c r="D447" s="35">
        <v>2.41</v>
      </c>
      <c r="E447" s="35">
        <v>2.2000000000000002</v>
      </c>
      <c r="F447" s="35">
        <v>2.41</v>
      </c>
      <c r="G447" s="35">
        <v>2.3400000000000003</v>
      </c>
      <c r="H447" s="35">
        <v>2.41</v>
      </c>
      <c r="I447" s="35">
        <v>2.3400000000000003</v>
      </c>
      <c r="J447" s="35">
        <v>2.41</v>
      </c>
      <c r="K447" s="35">
        <v>2.41</v>
      </c>
      <c r="L447" s="35">
        <v>2.3400000000000003</v>
      </c>
      <c r="M447" s="36">
        <v>2.41</v>
      </c>
    </row>
    <row r="448" spans="1:13" x14ac:dyDescent="0.25">
      <c r="A448" s="83" t="s">
        <v>1064</v>
      </c>
      <c r="B448" s="35">
        <v>0.11999999999999998</v>
      </c>
      <c r="C448" s="35">
        <v>0.10999999999999999</v>
      </c>
      <c r="D448" s="35">
        <v>0.21000000000000005</v>
      </c>
      <c r="E448" s="35">
        <v>0.11999999999999998</v>
      </c>
      <c r="F448" s="35">
        <v>0.10999999999999999</v>
      </c>
      <c r="G448" s="35">
        <v>9.9999999999999992E-2</v>
      </c>
      <c r="H448" s="35">
        <v>0.08</v>
      </c>
      <c r="I448" s="35">
        <v>0.11999999999999998</v>
      </c>
      <c r="J448" s="35">
        <v>0.11999999999999998</v>
      </c>
      <c r="K448" s="35">
        <v>0.11999999999999998</v>
      </c>
      <c r="L448" s="35">
        <v>9.9999999999999992E-2</v>
      </c>
      <c r="M448" s="36">
        <v>0.08</v>
      </c>
    </row>
    <row r="449" spans="1:13" x14ac:dyDescent="0.25">
      <c r="A449" s="83" t="s">
        <v>1065</v>
      </c>
      <c r="B449" s="35">
        <v>0</v>
      </c>
      <c r="C449" s="35">
        <v>0</v>
      </c>
      <c r="D449" s="35">
        <v>14.88</v>
      </c>
      <c r="E449" s="35">
        <v>13.439999999999998</v>
      </c>
      <c r="F449" s="35">
        <v>14.88</v>
      </c>
      <c r="G449" s="35">
        <v>14.4</v>
      </c>
      <c r="H449" s="35">
        <v>14.88</v>
      </c>
      <c r="I449" s="35">
        <v>14.4</v>
      </c>
      <c r="J449" s="35">
        <v>14.88</v>
      </c>
      <c r="K449" s="35">
        <v>14.88</v>
      </c>
      <c r="L449" s="35">
        <v>14.4</v>
      </c>
      <c r="M449" s="36">
        <v>14.88</v>
      </c>
    </row>
    <row r="450" spans="1:13" x14ac:dyDescent="0.25">
      <c r="A450" s="83" t="s">
        <v>1066</v>
      </c>
      <c r="B450" s="35">
        <v>2.1100000000000003</v>
      </c>
      <c r="C450" s="35">
        <v>2.52</v>
      </c>
      <c r="D450" s="35">
        <v>2.52</v>
      </c>
      <c r="E450" s="35">
        <v>2.2800000000000002</v>
      </c>
      <c r="F450" s="35">
        <v>2.4</v>
      </c>
      <c r="G450" s="35">
        <v>2.44</v>
      </c>
      <c r="H450" s="35">
        <v>2.52</v>
      </c>
      <c r="I450" s="35">
        <v>2.44</v>
      </c>
      <c r="J450" s="35">
        <v>1.7000000000000002</v>
      </c>
      <c r="K450" s="35">
        <v>2.52</v>
      </c>
      <c r="L450" s="35">
        <v>2.44</v>
      </c>
      <c r="M450" s="36">
        <v>2.52</v>
      </c>
    </row>
    <row r="451" spans="1:13" x14ac:dyDescent="0.25">
      <c r="A451" s="83" t="s">
        <v>1067</v>
      </c>
      <c r="B451" s="35">
        <v>0.10999999999999999</v>
      </c>
      <c r="C451" s="35">
        <v>0.30000000000000004</v>
      </c>
      <c r="D451" s="35">
        <v>0.30000000000000004</v>
      </c>
      <c r="E451" s="35">
        <v>0.24000000000000005</v>
      </c>
      <c r="F451" s="35">
        <v>0.24000000000000005</v>
      </c>
      <c r="G451" s="35">
        <v>0.28000000000000003</v>
      </c>
      <c r="H451" s="35">
        <v>0.30000000000000004</v>
      </c>
      <c r="I451" s="35">
        <v>0.28000000000000003</v>
      </c>
      <c r="J451" s="35">
        <v>0.24000000000000002</v>
      </c>
      <c r="K451" s="35">
        <v>0.30000000000000004</v>
      </c>
      <c r="L451" s="35">
        <v>0.28000000000000003</v>
      </c>
      <c r="M451" s="36">
        <v>0.24000000000000005</v>
      </c>
    </row>
    <row r="452" spans="1:13" x14ac:dyDescent="0.25">
      <c r="A452" s="83" t="s">
        <v>1068</v>
      </c>
      <c r="B452" s="35">
        <v>0</v>
      </c>
      <c r="C452" s="35">
        <v>0.24000000000000005</v>
      </c>
      <c r="D452" s="35">
        <v>0.24000000000000005</v>
      </c>
      <c r="E452" s="35">
        <v>0.24000000000000005</v>
      </c>
      <c r="F452" s="35">
        <v>0.24000000000000005</v>
      </c>
      <c r="G452" s="35">
        <v>0.24000000000000005</v>
      </c>
      <c r="H452" s="35">
        <v>0.24000000000000005</v>
      </c>
      <c r="I452" s="35">
        <v>0.24000000000000005</v>
      </c>
      <c r="J452" s="35">
        <v>0.24000000000000005</v>
      </c>
      <c r="K452" s="35">
        <v>0.24000000000000005</v>
      </c>
      <c r="L452" s="35">
        <v>0.24000000000000005</v>
      </c>
      <c r="M452" s="36">
        <v>0.24000000000000005</v>
      </c>
    </row>
    <row r="453" spans="1:13" x14ac:dyDescent="0.25">
      <c r="A453" s="83" t="s">
        <v>1069</v>
      </c>
      <c r="B453" s="35">
        <v>1.96</v>
      </c>
      <c r="C453" s="35">
        <v>1.8600000000000003</v>
      </c>
      <c r="D453" s="35">
        <v>1.3200000000000005</v>
      </c>
      <c r="E453" s="35">
        <v>0.54</v>
      </c>
      <c r="F453" s="35">
        <v>0</v>
      </c>
      <c r="G453" s="35">
        <v>2.5400000000000005</v>
      </c>
      <c r="H453" s="35">
        <v>3.7700000000000005</v>
      </c>
      <c r="I453" s="35">
        <v>4.0200000000000005</v>
      </c>
      <c r="J453" s="35">
        <v>4.1300000000000008</v>
      </c>
      <c r="K453" s="35">
        <v>4.1300000000000008</v>
      </c>
      <c r="L453" s="35">
        <v>4.0200000000000005</v>
      </c>
      <c r="M453" s="36">
        <v>4.1300000000000008</v>
      </c>
    </row>
    <row r="454" spans="1:13" x14ac:dyDescent="0.25">
      <c r="A454" s="83" t="s">
        <v>1070</v>
      </c>
      <c r="B454" s="35">
        <v>4.8000000000000016</v>
      </c>
      <c r="C454" s="35">
        <v>4.830000000000001</v>
      </c>
      <c r="D454" s="35">
        <v>3.11</v>
      </c>
      <c r="E454" s="35">
        <v>2.6</v>
      </c>
      <c r="F454" s="35">
        <v>2.5099999999999998</v>
      </c>
      <c r="G454" s="35">
        <v>3.32</v>
      </c>
      <c r="H454" s="35">
        <v>5.59</v>
      </c>
      <c r="I454" s="35">
        <v>6.5200000000000005</v>
      </c>
      <c r="J454" s="35">
        <v>5.24</v>
      </c>
      <c r="K454" s="35">
        <v>6.73</v>
      </c>
      <c r="L454" s="35">
        <v>4.8</v>
      </c>
      <c r="M454" s="36">
        <v>4.1100000000000003</v>
      </c>
    </row>
    <row r="455" spans="1:13" x14ac:dyDescent="0.25">
      <c r="A455" s="83" t="s">
        <v>1071</v>
      </c>
      <c r="B455" s="35">
        <v>1.5900000000000003</v>
      </c>
      <c r="C455" s="35">
        <v>1.9200000000000004</v>
      </c>
      <c r="D455" s="35">
        <v>1.9200000000000004</v>
      </c>
      <c r="E455" s="35">
        <v>1.8000000000000005</v>
      </c>
      <c r="F455" s="35">
        <v>1.9200000000000004</v>
      </c>
      <c r="G455" s="35">
        <v>1.8800000000000006</v>
      </c>
      <c r="H455" s="35">
        <v>1.9800000000000004</v>
      </c>
      <c r="I455" s="35">
        <v>1.9200000000000006</v>
      </c>
      <c r="J455" s="35">
        <v>1.9800000000000004</v>
      </c>
      <c r="K455" s="35">
        <v>1.9800000000000004</v>
      </c>
      <c r="L455" s="35">
        <v>1.9200000000000006</v>
      </c>
      <c r="M455" s="36">
        <v>1.5500000000000003</v>
      </c>
    </row>
    <row r="456" spans="1:13" x14ac:dyDescent="0.25">
      <c r="A456" s="83" t="s">
        <v>1072</v>
      </c>
      <c r="B456" s="35">
        <v>1.8300000000000003</v>
      </c>
      <c r="C456" s="35">
        <v>2.1000000000000005</v>
      </c>
      <c r="D456" s="35">
        <v>1.8600000000000003</v>
      </c>
      <c r="E456" s="35">
        <v>1.6000000000000003</v>
      </c>
      <c r="F456" s="35">
        <v>1.6400000000000006</v>
      </c>
      <c r="G456" s="35">
        <v>2.3400000000000003</v>
      </c>
      <c r="H456" s="35">
        <v>2.83</v>
      </c>
      <c r="I456" s="35">
        <v>3.8199999999999994</v>
      </c>
      <c r="J456" s="35">
        <v>4.0199999999999996</v>
      </c>
      <c r="K456" s="35">
        <v>3.1</v>
      </c>
      <c r="L456" s="35">
        <v>2.3199999999999998</v>
      </c>
      <c r="M456" s="36">
        <v>2.1000000000000005</v>
      </c>
    </row>
    <row r="457" spans="1:13" x14ac:dyDescent="0.25">
      <c r="A457" s="83" t="s">
        <v>1073</v>
      </c>
      <c r="B457" s="35">
        <v>0.6000000000000002</v>
      </c>
      <c r="C457" s="35">
        <v>0.3000000000000001</v>
      </c>
      <c r="D457" s="35">
        <v>0.18000000000000002</v>
      </c>
      <c r="E457" s="35">
        <v>0.25000000000000006</v>
      </c>
      <c r="F457" s="35">
        <v>0.52</v>
      </c>
      <c r="G457" s="35">
        <v>0.66000000000000014</v>
      </c>
      <c r="H457" s="35">
        <v>1.0900000000000003</v>
      </c>
      <c r="I457" s="35">
        <v>1.1200000000000003</v>
      </c>
      <c r="J457" s="35">
        <v>1.1900000000000004</v>
      </c>
      <c r="K457" s="35">
        <v>1.1900000000000004</v>
      </c>
      <c r="L457" s="35">
        <v>1.1400000000000003</v>
      </c>
      <c r="M457" s="36">
        <v>0.96000000000000019</v>
      </c>
    </row>
    <row r="458" spans="1:13" x14ac:dyDescent="0.25">
      <c r="A458" s="83" t="s">
        <v>1074</v>
      </c>
      <c r="B458" s="35">
        <v>0.18000000000000002</v>
      </c>
      <c r="C458" s="35">
        <v>0.28000000000000008</v>
      </c>
      <c r="D458" s="35">
        <v>0.03</v>
      </c>
      <c r="E458" s="35">
        <v>0.02</v>
      </c>
      <c r="F458" s="35">
        <v>0</v>
      </c>
      <c r="G458" s="35">
        <v>0.05</v>
      </c>
      <c r="H458" s="35">
        <v>0.20000000000000004</v>
      </c>
      <c r="I458" s="35">
        <v>0.29000000000000004</v>
      </c>
      <c r="J458" s="35">
        <v>0.28000000000000008</v>
      </c>
      <c r="K458" s="35">
        <v>0.29000000000000004</v>
      </c>
      <c r="L458" s="35">
        <v>0.13</v>
      </c>
      <c r="M458" s="36">
        <v>0.19000000000000003</v>
      </c>
    </row>
    <row r="459" spans="1:13" x14ac:dyDescent="0.25">
      <c r="A459" s="83" t="s">
        <v>1075</v>
      </c>
      <c r="B459" s="35">
        <v>9.9999999999999992E-2</v>
      </c>
      <c r="C459" s="35">
        <v>0.56000000000000005</v>
      </c>
      <c r="D459" s="35">
        <v>0.32000000000000006</v>
      </c>
      <c r="E459" s="35">
        <v>0.24000000000000005</v>
      </c>
      <c r="F459" s="35">
        <v>0.24000000000000005</v>
      </c>
      <c r="G459" s="35">
        <v>0.3600000000000001</v>
      </c>
      <c r="H459" s="35">
        <v>0.62000000000000011</v>
      </c>
      <c r="I459" s="35">
        <v>0.6000000000000002</v>
      </c>
      <c r="J459" s="35">
        <v>0.53000000000000014</v>
      </c>
      <c r="K459" s="35">
        <v>0.62000000000000011</v>
      </c>
      <c r="L459" s="35">
        <v>0.48000000000000004</v>
      </c>
      <c r="M459" s="36">
        <v>0.40000000000000008</v>
      </c>
    </row>
    <row r="460" spans="1:13" x14ac:dyDescent="0.25">
      <c r="A460" s="83" t="s">
        <v>1076</v>
      </c>
      <c r="B460" s="35">
        <v>0.48000000000000009</v>
      </c>
      <c r="C460" s="35">
        <v>0.66000000000000014</v>
      </c>
      <c r="D460" s="35">
        <v>0.35000000000000009</v>
      </c>
      <c r="E460" s="35">
        <v>0.24000000000000005</v>
      </c>
      <c r="F460" s="35">
        <v>0.24000000000000005</v>
      </c>
      <c r="G460" s="35">
        <v>0.30000000000000004</v>
      </c>
      <c r="H460" s="35">
        <v>0.56000000000000005</v>
      </c>
      <c r="I460" s="35">
        <v>0.70000000000000018</v>
      </c>
      <c r="J460" s="35">
        <v>0.6100000000000001</v>
      </c>
      <c r="K460" s="35">
        <v>0.71000000000000019</v>
      </c>
      <c r="L460" s="35">
        <v>0.6000000000000002</v>
      </c>
      <c r="M460" s="36">
        <v>0.40000000000000008</v>
      </c>
    </row>
    <row r="461" spans="1:13" x14ac:dyDescent="0.25">
      <c r="A461" s="83" t="s">
        <v>1077</v>
      </c>
      <c r="B461" s="35">
        <v>2.1400000000000006</v>
      </c>
      <c r="C461" s="35">
        <v>1.8700000000000006</v>
      </c>
      <c r="D461" s="35">
        <v>1.9000000000000006</v>
      </c>
      <c r="E461" s="35">
        <v>1.2600000000000002</v>
      </c>
      <c r="F461" s="35">
        <v>1.5400000000000005</v>
      </c>
      <c r="G461" s="35">
        <v>1.7000000000000004</v>
      </c>
      <c r="H461" s="35">
        <v>2.2300000000000004</v>
      </c>
      <c r="I461" s="35">
        <v>2.1400000000000006</v>
      </c>
      <c r="J461" s="35">
        <v>0.14000000000000001</v>
      </c>
      <c r="K461" s="35">
        <v>1.9300000000000004</v>
      </c>
      <c r="L461" s="35">
        <v>1.7100000000000004</v>
      </c>
      <c r="M461" s="36">
        <v>2.0800000000000005</v>
      </c>
    </row>
    <row r="462" spans="1:13" x14ac:dyDescent="0.25">
      <c r="A462" s="83" t="s">
        <v>1078</v>
      </c>
      <c r="B462" s="35">
        <v>4.4800000000000004</v>
      </c>
      <c r="C462" s="35">
        <v>7.6700000000000017</v>
      </c>
      <c r="D462" s="35">
        <v>5.7100000000000009</v>
      </c>
      <c r="E462" s="35">
        <v>2.8800000000000008</v>
      </c>
      <c r="F462" s="35">
        <v>3.04</v>
      </c>
      <c r="G462" s="35">
        <v>5.62</v>
      </c>
      <c r="H462" s="35">
        <v>7.7299999999999986</v>
      </c>
      <c r="I462" s="35">
        <v>8</v>
      </c>
      <c r="J462" s="35">
        <v>6.3900000000000006</v>
      </c>
      <c r="K462" s="35">
        <v>6.82</v>
      </c>
      <c r="L462" s="35">
        <v>5.2</v>
      </c>
      <c r="M462" s="36">
        <v>6.0299999999999994</v>
      </c>
    </row>
    <row r="463" spans="1:13" x14ac:dyDescent="0.25">
      <c r="A463" s="83" t="s">
        <v>1079</v>
      </c>
      <c r="B463" s="35">
        <v>2.38</v>
      </c>
      <c r="C463" s="35">
        <v>2.4</v>
      </c>
      <c r="D463" s="35">
        <v>2.4</v>
      </c>
      <c r="E463" s="35">
        <v>2.16</v>
      </c>
      <c r="F463" s="35">
        <v>1.7300000000000004</v>
      </c>
      <c r="G463" s="35">
        <v>0.92000000000000015</v>
      </c>
      <c r="H463" s="35">
        <v>0</v>
      </c>
      <c r="I463" s="35">
        <v>0</v>
      </c>
      <c r="J463" s="35">
        <v>0</v>
      </c>
      <c r="K463" s="35">
        <v>0</v>
      </c>
      <c r="L463" s="35">
        <v>0.6000000000000002</v>
      </c>
      <c r="M463" s="36">
        <v>1.5400000000000003</v>
      </c>
    </row>
    <row r="464" spans="1:13" x14ac:dyDescent="0.25">
      <c r="A464" s="83" t="s">
        <v>1080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6">
        <v>0</v>
      </c>
    </row>
    <row r="465" spans="1:13" x14ac:dyDescent="0.25">
      <c r="A465" s="83" t="s">
        <v>1081</v>
      </c>
      <c r="B465" s="35">
        <v>0.28000000000000003</v>
      </c>
      <c r="C465" s="35">
        <v>0.68000000000000027</v>
      </c>
      <c r="D465" s="35">
        <v>0.67000000000000015</v>
      </c>
      <c r="E465" s="35">
        <v>0.59000000000000008</v>
      </c>
      <c r="F465" s="35">
        <v>0.66000000000000025</v>
      </c>
      <c r="G465" s="35">
        <v>0.80000000000000027</v>
      </c>
      <c r="H465" s="35">
        <v>0.8400000000000003</v>
      </c>
      <c r="I465" s="35">
        <v>0.80000000000000027</v>
      </c>
      <c r="J465" s="35">
        <v>0.57000000000000006</v>
      </c>
      <c r="K465" s="35">
        <v>0.8400000000000003</v>
      </c>
      <c r="L465" s="35">
        <v>0.79000000000000026</v>
      </c>
      <c r="M465" s="36">
        <v>0.8400000000000003</v>
      </c>
    </row>
    <row r="466" spans="1:13" x14ac:dyDescent="0.25">
      <c r="A466" s="83" t="s">
        <v>1082</v>
      </c>
      <c r="B466" s="35">
        <v>0.28000000000000003</v>
      </c>
      <c r="C466" s="35">
        <v>0.21000000000000005</v>
      </c>
      <c r="D466" s="35">
        <v>0.11999999999999998</v>
      </c>
      <c r="E466" s="35">
        <v>0.04</v>
      </c>
      <c r="F466" s="35">
        <v>7.0000000000000007E-2</v>
      </c>
      <c r="G466" s="35">
        <v>0.40000000000000008</v>
      </c>
      <c r="H466" s="35">
        <v>0.40000000000000008</v>
      </c>
      <c r="I466" s="35">
        <v>0.40000000000000008</v>
      </c>
      <c r="J466" s="35">
        <v>0.40000000000000008</v>
      </c>
      <c r="K466" s="35">
        <v>0.40000000000000008</v>
      </c>
      <c r="L466" s="35">
        <v>0.26000000000000006</v>
      </c>
      <c r="M466" s="36">
        <v>0.21000000000000005</v>
      </c>
    </row>
    <row r="467" spans="1:13" x14ac:dyDescent="0.25">
      <c r="A467" s="83" t="s">
        <v>1083</v>
      </c>
      <c r="B467" s="35">
        <v>0.11999999999999998</v>
      </c>
      <c r="C467" s="35">
        <v>0.11999999999999998</v>
      </c>
      <c r="D467" s="35">
        <v>0.11999999999999998</v>
      </c>
      <c r="E467" s="35">
        <v>0.04</v>
      </c>
      <c r="F467" s="35">
        <v>0</v>
      </c>
      <c r="G467" s="35">
        <v>0.11999999999999998</v>
      </c>
      <c r="H467" s="35">
        <v>0.11999999999999998</v>
      </c>
      <c r="I467" s="35">
        <v>0.11999999999999998</v>
      </c>
      <c r="J467" s="35">
        <v>0.11999999999999998</v>
      </c>
      <c r="K467" s="35">
        <v>0.11999999999999998</v>
      </c>
      <c r="L467" s="35">
        <v>0.11999999999999998</v>
      </c>
      <c r="M467" s="36">
        <v>0.11999999999999998</v>
      </c>
    </row>
    <row r="468" spans="1:13" x14ac:dyDescent="0.25">
      <c r="A468" s="83" t="s">
        <v>1084</v>
      </c>
      <c r="B468" s="35">
        <v>0.87000000000000022</v>
      </c>
      <c r="C468" s="35">
        <v>0.94000000000000017</v>
      </c>
      <c r="D468" s="35">
        <v>0.94000000000000017</v>
      </c>
      <c r="E468" s="35">
        <v>0.84000000000000019</v>
      </c>
      <c r="F468" s="35">
        <v>0.93000000000000016</v>
      </c>
      <c r="G468" s="35">
        <v>0.90000000000000024</v>
      </c>
      <c r="H468" s="35">
        <v>0.94000000000000017</v>
      </c>
      <c r="I468" s="35">
        <v>0.92000000000000015</v>
      </c>
      <c r="J468" s="35">
        <v>0.94000000000000017</v>
      </c>
      <c r="K468" s="35">
        <v>0.94000000000000017</v>
      </c>
      <c r="L468" s="35">
        <v>0.90000000000000024</v>
      </c>
      <c r="M468" s="36">
        <v>0.94000000000000017</v>
      </c>
    </row>
    <row r="469" spans="1:13" x14ac:dyDescent="0.25">
      <c r="A469" s="83" t="s">
        <v>1085</v>
      </c>
      <c r="B469" s="35">
        <v>0.15000000000000002</v>
      </c>
      <c r="C469" s="35">
        <v>0.25000000000000006</v>
      </c>
      <c r="D469" s="35">
        <v>0.21000000000000005</v>
      </c>
      <c r="E469" s="35">
        <v>0.18000000000000005</v>
      </c>
      <c r="F469" s="35">
        <v>0.17000000000000004</v>
      </c>
      <c r="G469" s="35">
        <v>0.09</v>
      </c>
      <c r="H469" s="35">
        <v>0.30000000000000004</v>
      </c>
      <c r="I469" s="35">
        <v>0.30000000000000004</v>
      </c>
      <c r="J469" s="35">
        <v>0.3600000000000001</v>
      </c>
      <c r="K469" s="35">
        <v>0.38000000000000012</v>
      </c>
      <c r="L469" s="35">
        <v>0.33000000000000007</v>
      </c>
      <c r="M469" s="36">
        <v>0.31000000000000005</v>
      </c>
    </row>
    <row r="470" spans="1:13" x14ac:dyDescent="0.25">
      <c r="A470" s="83" t="s">
        <v>1086</v>
      </c>
      <c r="B470" s="35">
        <v>0.28000000000000008</v>
      </c>
      <c r="C470" s="35">
        <v>0.62000000000000011</v>
      </c>
      <c r="D470" s="35">
        <v>0.62000000000000011</v>
      </c>
      <c r="E470" s="35">
        <v>0.56000000000000005</v>
      </c>
      <c r="F470" s="35">
        <v>0.32000000000000006</v>
      </c>
      <c r="G470" s="35">
        <v>0.34000000000000008</v>
      </c>
      <c r="H470" s="35">
        <v>0.62000000000000011</v>
      </c>
      <c r="I470" s="35">
        <v>0.5</v>
      </c>
      <c r="J470" s="35">
        <v>0.13</v>
      </c>
      <c r="K470" s="35">
        <v>0.62000000000000011</v>
      </c>
      <c r="L470" s="35">
        <v>0.6000000000000002</v>
      </c>
      <c r="M470" s="36">
        <v>0.62000000000000011</v>
      </c>
    </row>
    <row r="471" spans="1:13" x14ac:dyDescent="0.25">
      <c r="A471" s="83" t="s">
        <v>1087</v>
      </c>
      <c r="B471" s="35">
        <v>0.66000000000000014</v>
      </c>
      <c r="C471" s="35">
        <v>0.87000000000000011</v>
      </c>
      <c r="D471" s="35">
        <v>0.87000000000000011</v>
      </c>
      <c r="E471" s="35">
        <v>0.7200000000000002</v>
      </c>
      <c r="F471" s="35">
        <v>0.87000000000000011</v>
      </c>
      <c r="G471" s="35">
        <v>0.82000000000000028</v>
      </c>
      <c r="H471" s="35">
        <v>0.87000000000000011</v>
      </c>
      <c r="I471" s="35">
        <v>0.82000000000000028</v>
      </c>
      <c r="J471" s="35">
        <v>0.80000000000000027</v>
      </c>
      <c r="K471" s="35">
        <v>0.87000000000000011</v>
      </c>
      <c r="L471" s="35">
        <v>0.82000000000000028</v>
      </c>
      <c r="M471" s="36">
        <v>0.87000000000000011</v>
      </c>
    </row>
    <row r="472" spans="1:13" x14ac:dyDescent="0.25">
      <c r="A472" s="83" t="s">
        <v>1088</v>
      </c>
      <c r="B472" s="35">
        <v>0</v>
      </c>
      <c r="C472" s="35">
        <v>0.24000000000000005</v>
      </c>
      <c r="D472" s="35">
        <v>0.24000000000000005</v>
      </c>
      <c r="E472" s="35">
        <v>0.24000000000000005</v>
      </c>
      <c r="F472" s="35">
        <v>0.24000000000000005</v>
      </c>
      <c r="G472" s="35">
        <v>0.24000000000000005</v>
      </c>
      <c r="H472" s="35">
        <v>0.24000000000000005</v>
      </c>
      <c r="I472" s="35">
        <v>0.24000000000000005</v>
      </c>
      <c r="J472" s="35">
        <v>0.21000000000000002</v>
      </c>
      <c r="K472" s="35">
        <v>0.24000000000000005</v>
      </c>
      <c r="L472" s="35">
        <v>0.24000000000000005</v>
      </c>
      <c r="M472" s="36">
        <v>0.24000000000000005</v>
      </c>
    </row>
    <row r="473" spans="1:13" x14ac:dyDescent="0.25">
      <c r="A473" s="83" t="s">
        <v>1089</v>
      </c>
      <c r="B473" s="35">
        <v>0</v>
      </c>
      <c r="C473" s="35">
        <v>0.70000000000000018</v>
      </c>
      <c r="D473" s="35">
        <v>0.70000000000000018</v>
      </c>
      <c r="E473" s="35">
        <v>0.64000000000000012</v>
      </c>
      <c r="F473" s="35">
        <v>0.35000000000000009</v>
      </c>
      <c r="G473" s="35">
        <v>0.28000000000000003</v>
      </c>
      <c r="H473" s="35">
        <v>0.31000000000000005</v>
      </c>
      <c r="I473" s="35">
        <v>0.6000000000000002</v>
      </c>
      <c r="J473" s="35">
        <v>0.62000000000000011</v>
      </c>
      <c r="K473" s="35">
        <v>0.32000000000000006</v>
      </c>
      <c r="L473" s="35">
        <v>0.48000000000000004</v>
      </c>
      <c r="M473" s="36">
        <v>0.70000000000000018</v>
      </c>
    </row>
    <row r="474" spans="1:13" x14ac:dyDescent="0.25">
      <c r="A474" s="83" t="s">
        <v>1090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6">
        <v>0</v>
      </c>
    </row>
    <row r="475" spans="1:13" x14ac:dyDescent="0.25">
      <c r="A475" s="83" t="s">
        <v>1091</v>
      </c>
      <c r="B475" s="35">
        <v>0</v>
      </c>
      <c r="C475" s="35">
        <v>0.04</v>
      </c>
      <c r="D475" s="35">
        <v>0.04</v>
      </c>
      <c r="E475" s="35">
        <v>0.04</v>
      </c>
      <c r="F475" s="35">
        <v>0.04</v>
      </c>
      <c r="G475" s="35">
        <v>0.08</v>
      </c>
      <c r="H475" s="35">
        <v>0.08</v>
      </c>
      <c r="I475" s="35">
        <v>0.08</v>
      </c>
      <c r="J475" s="35">
        <v>7.0000000000000007E-2</v>
      </c>
      <c r="K475" s="35">
        <v>0.08</v>
      </c>
      <c r="L475" s="35">
        <v>0.08</v>
      </c>
      <c r="M475" s="36">
        <v>7.0000000000000007E-2</v>
      </c>
    </row>
    <row r="476" spans="1:13" x14ac:dyDescent="0.25">
      <c r="A476" s="83" t="s">
        <v>1092</v>
      </c>
      <c r="B476" s="35">
        <v>1.8000000000000003</v>
      </c>
      <c r="C476" s="35">
        <v>3.0000000000000004</v>
      </c>
      <c r="D476" s="35">
        <v>2.83</v>
      </c>
      <c r="E476" s="35">
        <v>1.2800000000000005</v>
      </c>
      <c r="F476" s="35">
        <v>4.1300000000000008</v>
      </c>
      <c r="G476" s="35">
        <v>4.4799999999999995</v>
      </c>
      <c r="H476" s="35">
        <v>5.2000000000000011</v>
      </c>
      <c r="I476" s="35">
        <v>5.0400000000000009</v>
      </c>
      <c r="J476" s="35">
        <v>5.2000000000000011</v>
      </c>
      <c r="K476" s="35">
        <v>5.2000000000000011</v>
      </c>
      <c r="L476" s="35">
        <v>4.5599999999999996</v>
      </c>
      <c r="M476" s="36">
        <v>2.6900000000000008</v>
      </c>
    </row>
    <row r="477" spans="1:13" x14ac:dyDescent="0.25">
      <c r="A477" s="83" t="s">
        <v>1093</v>
      </c>
      <c r="B477" s="35">
        <v>0.04</v>
      </c>
      <c r="C477" s="35">
        <v>0.24000000000000005</v>
      </c>
      <c r="D477" s="35">
        <v>0.24000000000000005</v>
      </c>
      <c r="E477" s="35">
        <v>0.24000000000000005</v>
      </c>
      <c r="F477" s="35">
        <v>0.24000000000000005</v>
      </c>
      <c r="G477" s="35">
        <v>0.24000000000000005</v>
      </c>
      <c r="H477" s="35">
        <v>0.24000000000000005</v>
      </c>
      <c r="I477" s="35">
        <v>0.24000000000000005</v>
      </c>
      <c r="J477" s="35">
        <v>0.2</v>
      </c>
      <c r="K477" s="35">
        <v>0.24000000000000005</v>
      </c>
      <c r="L477" s="35">
        <v>0.24000000000000005</v>
      </c>
      <c r="M477" s="36">
        <v>0.24000000000000005</v>
      </c>
    </row>
    <row r="478" spans="1:13" x14ac:dyDescent="0.25">
      <c r="A478" s="83" t="s">
        <v>1094</v>
      </c>
      <c r="B478" s="35">
        <v>1.3300000000000003</v>
      </c>
      <c r="C478" s="35">
        <v>1.7500000000000004</v>
      </c>
      <c r="D478" s="35">
        <v>1.4600000000000002</v>
      </c>
      <c r="E478" s="35">
        <v>1.3600000000000005</v>
      </c>
      <c r="F478" s="35">
        <v>1.6400000000000006</v>
      </c>
      <c r="G478" s="35">
        <v>2.1000000000000005</v>
      </c>
      <c r="H478" s="35">
        <v>2.1700000000000004</v>
      </c>
      <c r="I478" s="35">
        <v>2.1000000000000005</v>
      </c>
      <c r="J478" s="35">
        <v>1.7700000000000002</v>
      </c>
      <c r="K478" s="35">
        <v>2.1700000000000004</v>
      </c>
      <c r="L478" s="35">
        <v>2.08</v>
      </c>
      <c r="M478" s="36">
        <v>1.8600000000000003</v>
      </c>
    </row>
    <row r="479" spans="1:13" x14ac:dyDescent="0.25">
      <c r="A479" s="83" t="s">
        <v>1095</v>
      </c>
      <c r="B479" s="35">
        <v>1.1500000000000004</v>
      </c>
      <c r="C479" s="35">
        <v>0.94000000000000017</v>
      </c>
      <c r="D479" s="35">
        <v>0.90000000000000013</v>
      </c>
      <c r="E479" s="35">
        <v>0.56000000000000005</v>
      </c>
      <c r="F479" s="35">
        <v>0.24000000000000005</v>
      </c>
      <c r="G479" s="35">
        <v>0.48000000000000004</v>
      </c>
      <c r="H479" s="35">
        <v>0.24000000000000005</v>
      </c>
      <c r="I479" s="35">
        <v>0.48000000000000004</v>
      </c>
      <c r="J479" s="35">
        <v>0.62000000000000011</v>
      </c>
      <c r="K479" s="35">
        <v>0.24000000000000005</v>
      </c>
      <c r="L479" s="35">
        <v>0.11999999999999998</v>
      </c>
      <c r="M479" s="36">
        <v>0.11999999999999998</v>
      </c>
    </row>
    <row r="480" spans="1:13" x14ac:dyDescent="0.25">
      <c r="A480" s="83" t="s">
        <v>1096</v>
      </c>
      <c r="B480" s="35">
        <v>0</v>
      </c>
      <c r="C480" s="35">
        <v>0.11999999999999998</v>
      </c>
      <c r="D480" s="35">
        <v>0.11999999999999998</v>
      </c>
      <c r="E480" s="35">
        <v>0.11999999999999998</v>
      </c>
      <c r="F480" s="35">
        <v>0.11999999999999998</v>
      </c>
      <c r="G480" s="35">
        <v>0.11999999999999998</v>
      </c>
      <c r="H480" s="35">
        <v>0.11999999999999998</v>
      </c>
      <c r="I480" s="35">
        <v>0.11999999999999998</v>
      </c>
      <c r="J480" s="35">
        <v>0.11999999999999998</v>
      </c>
      <c r="K480" s="35">
        <v>0.11999999999999998</v>
      </c>
      <c r="L480" s="35">
        <v>0.11999999999999998</v>
      </c>
      <c r="M480" s="36">
        <v>0.11999999999999998</v>
      </c>
    </row>
    <row r="481" spans="1:13" x14ac:dyDescent="0.25">
      <c r="A481" s="83" t="s">
        <v>1097</v>
      </c>
      <c r="B481" s="35">
        <v>1.1200000000000003</v>
      </c>
      <c r="C481" s="35">
        <v>0.40000000000000008</v>
      </c>
      <c r="D481" s="35">
        <v>0.40000000000000008</v>
      </c>
      <c r="E481" s="35">
        <v>0.32000000000000006</v>
      </c>
      <c r="F481" s="35">
        <v>0.30000000000000004</v>
      </c>
      <c r="G481" s="35">
        <v>0.48000000000000004</v>
      </c>
      <c r="H481" s="35">
        <v>0.40000000000000008</v>
      </c>
      <c r="I481" s="35">
        <v>0.48000000000000004</v>
      </c>
      <c r="J481" s="35">
        <v>0.37000000000000005</v>
      </c>
      <c r="K481" s="35">
        <v>0.40000000000000008</v>
      </c>
      <c r="L481" s="35">
        <v>0.48000000000000004</v>
      </c>
      <c r="M481" s="36">
        <v>0.38000000000000012</v>
      </c>
    </row>
    <row r="482" spans="1:13" x14ac:dyDescent="0.25">
      <c r="A482" s="83" t="s">
        <v>1098</v>
      </c>
      <c r="B482" s="35">
        <v>11.74</v>
      </c>
      <c r="C482" s="35">
        <v>11.879999999999999</v>
      </c>
      <c r="D482" s="35">
        <v>11.879999999999999</v>
      </c>
      <c r="E482" s="35">
        <v>10.799999999999999</v>
      </c>
      <c r="F482" s="35">
        <v>7.160000000000001</v>
      </c>
      <c r="G482" s="35">
        <v>3.57</v>
      </c>
      <c r="H482" s="35">
        <v>4.4799999999999995</v>
      </c>
      <c r="I482" s="35">
        <v>8.5300000000000011</v>
      </c>
      <c r="J482" s="35">
        <v>8.8800000000000008</v>
      </c>
      <c r="K482" s="35">
        <v>4.84</v>
      </c>
      <c r="L482" s="35">
        <v>6.77</v>
      </c>
      <c r="M482" s="36">
        <v>10.979999999999997</v>
      </c>
    </row>
    <row r="483" spans="1:13" x14ac:dyDescent="0.25">
      <c r="A483" s="83" t="s">
        <v>1099</v>
      </c>
      <c r="B483" s="35">
        <v>0</v>
      </c>
      <c r="C483" s="35">
        <v>2.2300000000000004</v>
      </c>
      <c r="D483" s="35">
        <v>2.2300000000000004</v>
      </c>
      <c r="E483" s="35">
        <v>1.9600000000000004</v>
      </c>
      <c r="F483" s="35">
        <v>2.2300000000000004</v>
      </c>
      <c r="G483" s="35">
        <v>2.0600000000000005</v>
      </c>
      <c r="H483" s="35">
        <v>0.93000000000000016</v>
      </c>
      <c r="I483" s="35">
        <v>0.66000000000000014</v>
      </c>
      <c r="J483" s="35">
        <v>0.67000000000000015</v>
      </c>
      <c r="K483" s="35">
        <v>0.32000000000000006</v>
      </c>
      <c r="L483" s="35">
        <v>0.40000000000000008</v>
      </c>
      <c r="M483" s="36">
        <v>1.2300000000000004</v>
      </c>
    </row>
    <row r="484" spans="1:13" x14ac:dyDescent="0.25">
      <c r="A484" s="83" t="s">
        <v>1100</v>
      </c>
      <c r="B484" s="35">
        <v>0</v>
      </c>
      <c r="C484" s="35">
        <v>0</v>
      </c>
      <c r="D484" s="35">
        <v>14.88</v>
      </c>
      <c r="E484" s="35">
        <v>13.439999999999998</v>
      </c>
      <c r="F484" s="35">
        <v>14.88</v>
      </c>
      <c r="G484" s="35">
        <v>14.4</v>
      </c>
      <c r="H484" s="35">
        <v>14.88</v>
      </c>
      <c r="I484" s="35">
        <v>14.4</v>
      </c>
      <c r="J484" s="35">
        <v>14.88</v>
      </c>
      <c r="K484" s="35">
        <v>14.88</v>
      </c>
      <c r="L484" s="35">
        <v>14.4</v>
      </c>
      <c r="M484" s="36">
        <v>14.88</v>
      </c>
    </row>
    <row r="485" spans="1:13" x14ac:dyDescent="0.25">
      <c r="A485" s="83" t="s">
        <v>1101</v>
      </c>
      <c r="B485" s="35">
        <v>0</v>
      </c>
      <c r="C485" s="35">
        <v>0.24000000000000005</v>
      </c>
      <c r="D485" s="35">
        <v>0.24000000000000005</v>
      </c>
      <c r="E485" s="35">
        <v>0.24000000000000005</v>
      </c>
      <c r="F485" s="35">
        <v>0.21000000000000005</v>
      </c>
      <c r="G485" s="35">
        <v>0.08</v>
      </c>
      <c r="H485" s="35">
        <v>0.03</v>
      </c>
      <c r="I485" s="35">
        <v>0</v>
      </c>
      <c r="J485" s="35">
        <v>0</v>
      </c>
      <c r="K485" s="35">
        <v>0</v>
      </c>
      <c r="L485" s="35">
        <v>0</v>
      </c>
      <c r="M485" s="36">
        <v>0.04</v>
      </c>
    </row>
    <row r="486" spans="1:13" x14ac:dyDescent="0.25">
      <c r="A486" s="83" t="s">
        <v>1102</v>
      </c>
      <c r="B486" s="35">
        <v>0.66000000000000014</v>
      </c>
      <c r="C486" s="35">
        <v>0.01</v>
      </c>
      <c r="D486" s="35">
        <v>0</v>
      </c>
      <c r="E486" s="35">
        <v>0</v>
      </c>
      <c r="F486" s="35">
        <v>9.9999999999999992E-2</v>
      </c>
      <c r="G486" s="35">
        <v>0.55000000000000004</v>
      </c>
      <c r="H486" s="35">
        <v>1.3500000000000003</v>
      </c>
      <c r="I486" s="35">
        <v>1.6000000000000005</v>
      </c>
      <c r="J486" s="35">
        <v>1.5900000000000003</v>
      </c>
      <c r="K486" s="35">
        <v>1.6400000000000006</v>
      </c>
      <c r="L486" s="35">
        <v>0.93000000000000027</v>
      </c>
      <c r="M486" s="36">
        <v>0.69000000000000006</v>
      </c>
    </row>
    <row r="487" spans="1:13" x14ac:dyDescent="0.25">
      <c r="A487" s="83" t="s">
        <v>1103</v>
      </c>
      <c r="B487" s="35">
        <v>0</v>
      </c>
      <c r="C487" s="35">
        <v>0.38000000000000012</v>
      </c>
      <c r="D487" s="35">
        <v>0.38000000000000012</v>
      </c>
      <c r="E487" s="35">
        <v>0.32000000000000006</v>
      </c>
      <c r="F487" s="35">
        <v>0.38000000000000012</v>
      </c>
      <c r="G487" s="35">
        <v>0.39000000000000012</v>
      </c>
      <c r="H487" s="35">
        <v>0.40000000000000008</v>
      </c>
      <c r="I487" s="35">
        <v>0.40000000000000008</v>
      </c>
      <c r="J487" s="35">
        <v>0.40000000000000008</v>
      </c>
      <c r="K487" s="35">
        <v>0.40000000000000008</v>
      </c>
      <c r="L487" s="35">
        <v>0.27</v>
      </c>
      <c r="M487" s="36">
        <v>0.40000000000000008</v>
      </c>
    </row>
    <row r="488" spans="1:13" x14ac:dyDescent="0.25">
      <c r="A488" s="83" t="s">
        <v>1104</v>
      </c>
      <c r="B488" s="35">
        <v>0.32000000000000006</v>
      </c>
      <c r="C488" s="35">
        <v>0.38000000000000012</v>
      </c>
      <c r="D488" s="35">
        <v>0.38000000000000012</v>
      </c>
      <c r="E488" s="35">
        <v>0.32000000000000006</v>
      </c>
      <c r="F488" s="35">
        <v>0.38000000000000012</v>
      </c>
      <c r="G488" s="35">
        <v>0.39000000000000012</v>
      </c>
      <c r="H488" s="35">
        <v>0.40000000000000008</v>
      </c>
      <c r="I488" s="35">
        <v>0.40000000000000008</v>
      </c>
      <c r="J488" s="35">
        <v>0.40000000000000008</v>
      </c>
      <c r="K488" s="35">
        <v>0.40000000000000008</v>
      </c>
      <c r="L488" s="35">
        <v>0.27</v>
      </c>
      <c r="M488" s="36">
        <v>0.40000000000000008</v>
      </c>
    </row>
    <row r="489" spans="1:13" x14ac:dyDescent="0.25">
      <c r="A489" s="83" t="s">
        <v>1105</v>
      </c>
      <c r="B489" s="35">
        <v>0.3600000000000001</v>
      </c>
      <c r="C489" s="35">
        <v>0.04</v>
      </c>
      <c r="D489" s="35">
        <v>0.11999999999999998</v>
      </c>
      <c r="E489" s="35">
        <v>0.40000000000000008</v>
      </c>
      <c r="F489" s="35">
        <v>0.95000000000000018</v>
      </c>
      <c r="G489" s="35">
        <v>0.78000000000000025</v>
      </c>
      <c r="H489" s="35">
        <v>1.3300000000000005</v>
      </c>
      <c r="I489" s="35">
        <v>1.2800000000000002</v>
      </c>
      <c r="J489" s="35">
        <v>0.7200000000000002</v>
      </c>
      <c r="K489" s="35">
        <v>0.93000000000000016</v>
      </c>
      <c r="L489" s="35">
        <v>1.4000000000000006</v>
      </c>
      <c r="M489" s="36">
        <v>0.38000000000000012</v>
      </c>
    </row>
    <row r="490" spans="1:13" x14ac:dyDescent="0.25">
      <c r="A490" s="83" t="s">
        <v>1106</v>
      </c>
      <c r="B490" s="35">
        <v>0.6000000000000002</v>
      </c>
      <c r="C490" s="35">
        <v>2.1700000000000004</v>
      </c>
      <c r="D490" s="35">
        <v>2.1700000000000004</v>
      </c>
      <c r="E490" s="35">
        <v>1.2400000000000002</v>
      </c>
      <c r="F490" s="35">
        <v>0.87000000000000011</v>
      </c>
      <c r="G490" s="35">
        <v>0.78000000000000025</v>
      </c>
      <c r="H490" s="35">
        <v>1.2600000000000005</v>
      </c>
      <c r="I490" s="35">
        <v>1.8800000000000006</v>
      </c>
      <c r="J490" s="35">
        <v>2.1700000000000004</v>
      </c>
      <c r="K490" s="35">
        <v>2.1700000000000004</v>
      </c>
      <c r="L490" s="35">
        <v>2.1000000000000005</v>
      </c>
      <c r="M490" s="36">
        <v>2.1700000000000004</v>
      </c>
    </row>
    <row r="491" spans="1:13" x14ac:dyDescent="0.25">
      <c r="A491" s="83" t="s">
        <v>1107</v>
      </c>
      <c r="B491" s="35">
        <v>0.3600000000000001</v>
      </c>
      <c r="C491" s="35">
        <v>2.2300000000000004</v>
      </c>
      <c r="D491" s="35">
        <v>1.2600000000000005</v>
      </c>
      <c r="E491" s="35">
        <v>0.7200000000000002</v>
      </c>
      <c r="F491" s="35">
        <v>0.40000000000000008</v>
      </c>
      <c r="G491" s="35">
        <v>0.66000000000000014</v>
      </c>
      <c r="H491" s="35">
        <v>1.1600000000000004</v>
      </c>
      <c r="I491" s="35">
        <v>1.3400000000000003</v>
      </c>
      <c r="J491" s="35">
        <v>0.66000000000000014</v>
      </c>
      <c r="K491" s="35">
        <v>1.3200000000000005</v>
      </c>
      <c r="L491" s="35">
        <v>1.4400000000000006</v>
      </c>
      <c r="M491" s="36">
        <v>1.8600000000000003</v>
      </c>
    </row>
    <row r="492" spans="1:13" x14ac:dyDescent="0.25">
      <c r="A492" s="83" t="s">
        <v>1108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6">
        <v>0</v>
      </c>
    </row>
    <row r="493" spans="1:13" x14ac:dyDescent="0.25">
      <c r="A493" s="83" t="s">
        <v>1109</v>
      </c>
      <c r="B493" s="35">
        <v>0</v>
      </c>
      <c r="C493" s="35">
        <v>0.24000000000000005</v>
      </c>
      <c r="D493" s="35">
        <v>0.24000000000000005</v>
      </c>
      <c r="E493" s="35">
        <v>0.24000000000000005</v>
      </c>
      <c r="F493" s="35">
        <v>0.24000000000000005</v>
      </c>
      <c r="G493" s="35">
        <v>0.24000000000000005</v>
      </c>
      <c r="H493" s="35">
        <v>0.24000000000000005</v>
      </c>
      <c r="I493" s="35">
        <v>0.24000000000000005</v>
      </c>
      <c r="J493" s="35">
        <v>0.24000000000000005</v>
      </c>
      <c r="K493" s="35">
        <v>0.24000000000000005</v>
      </c>
      <c r="L493" s="35">
        <v>0.24000000000000005</v>
      </c>
      <c r="M493" s="36">
        <v>0.24000000000000005</v>
      </c>
    </row>
    <row r="494" spans="1:13" x14ac:dyDescent="0.25">
      <c r="A494" s="83" t="s">
        <v>1110</v>
      </c>
      <c r="B494" s="35">
        <v>1.6800000000000004</v>
      </c>
      <c r="C494" s="35">
        <v>1.8600000000000003</v>
      </c>
      <c r="D494" s="35">
        <v>1.8100000000000003</v>
      </c>
      <c r="E494" s="35">
        <v>1.2000000000000004</v>
      </c>
      <c r="F494" s="35">
        <v>0.99000000000000021</v>
      </c>
      <c r="G494" s="35">
        <v>0.68000000000000016</v>
      </c>
      <c r="H494" s="35">
        <v>0.87000000000000011</v>
      </c>
      <c r="I494" s="35">
        <v>1.2800000000000002</v>
      </c>
      <c r="J494" s="35">
        <v>1.8600000000000003</v>
      </c>
      <c r="K494" s="35">
        <v>1.1500000000000004</v>
      </c>
      <c r="L494" s="35">
        <v>1.08</v>
      </c>
      <c r="M494" s="36">
        <v>0.93000000000000016</v>
      </c>
    </row>
    <row r="495" spans="1:13" x14ac:dyDescent="0.25">
      <c r="A495" s="83" t="s">
        <v>1111</v>
      </c>
      <c r="B495" s="35">
        <v>2.0400000000000005</v>
      </c>
      <c r="C495" s="35">
        <v>3.4499999999999997</v>
      </c>
      <c r="D495" s="35">
        <v>2.48</v>
      </c>
      <c r="E495" s="35">
        <v>1.3600000000000005</v>
      </c>
      <c r="F495" s="35">
        <v>1.2300000000000004</v>
      </c>
      <c r="G495" s="35">
        <v>1.1200000000000003</v>
      </c>
      <c r="H495" s="35">
        <v>1.3500000000000003</v>
      </c>
      <c r="I495" s="35">
        <v>1.6000000000000005</v>
      </c>
      <c r="J495" s="35">
        <v>1.8900000000000003</v>
      </c>
      <c r="K495" s="35">
        <v>1.8100000000000003</v>
      </c>
      <c r="L495" s="35">
        <v>1.8000000000000005</v>
      </c>
      <c r="M495" s="36">
        <v>2.91</v>
      </c>
    </row>
    <row r="496" spans="1:13" x14ac:dyDescent="0.25">
      <c r="A496" s="83" t="s">
        <v>1112</v>
      </c>
      <c r="B496" s="35">
        <v>0.6100000000000001</v>
      </c>
      <c r="C496" s="35">
        <v>0.62000000000000011</v>
      </c>
      <c r="D496" s="35">
        <v>0.94000000000000017</v>
      </c>
      <c r="E496" s="35">
        <v>0.11999999999999998</v>
      </c>
      <c r="F496" s="35">
        <v>1.4800000000000002</v>
      </c>
      <c r="G496" s="35">
        <v>1.1800000000000004</v>
      </c>
      <c r="H496" s="35">
        <v>1.4800000000000002</v>
      </c>
      <c r="I496" s="35">
        <v>1.4400000000000006</v>
      </c>
      <c r="J496" s="35">
        <v>0.16</v>
      </c>
      <c r="K496" s="35">
        <v>1.4800000000000002</v>
      </c>
      <c r="L496" s="35">
        <v>0.64000000000000012</v>
      </c>
      <c r="M496" s="36">
        <v>0.70000000000000018</v>
      </c>
    </row>
    <row r="497" spans="1:13" x14ac:dyDescent="0.25">
      <c r="A497" s="83" t="s">
        <v>1113</v>
      </c>
      <c r="B497" s="35">
        <v>0</v>
      </c>
      <c r="C497" s="35">
        <v>2.52</v>
      </c>
      <c r="D497" s="35">
        <v>2.4900000000000002</v>
      </c>
      <c r="E497" s="35">
        <v>1.62</v>
      </c>
      <c r="F497" s="35">
        <v>1.5500000000000003</v>
      </c>
      <c r="G497" s="35">
        <v>2.38</v>
      </c>
      <c r="H497" s="35">
        <v>2.52</v>
      </c>
      <c r="I497" s="35">
        <v>2.2899999999999996</v>
      </c>
      <c r="J497" s="35">
        <v>1.7600000000000002</v>
      </c>
      <c r="K497" s="35">
        <v>1.4900000000000004</v>
      </c>
      <c r="L497" s="35">
        <v>2.15</v>
      </c>
      <c r="M497" s="36">
        <v>2.0800000000000005</v>
      </c>
    </row>
    <row r="498" spans="1:13" x14ac:dyDescent="0.25">
      <c r="A498" s="83" t="s">
        <v>1114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83" t="s">
        <v>1115</v>
      </c>
      <c r="B499" s="35">
        <v>11.2</v>
      </c>
      <c r="C499" s="35">
        <v>16.970000000000002</v>
      </c>
      <c r="D499" s="35">
        <v>16.019999999999996</v>
      </c>
      <c r="E499" s="35">
        <v>16.47</v>
      </c>
      <c r="F499" s="35">
        <v>11.09</v>
      </c>
      <c r="G499" s="35">
        <v>8.48</v>
      </c>
      <c r="H499" s="35">
        <v>0</v>
      </c>
      <c r="I499" s="35">
        <v>8.27</v>
      </c>
      <c r="J499" s="35">
        <v>8.76</v>
      </c>
      <c r="K499" s="35">
        <v>4.6099999999999994</v>
      </c>
      <c r="L499" s="35">
        <v>8.120000000000001</v>
      </c>
      <c r="M499" s="36">
        <v>14.980000000000002</v>
      </c>
    </row>
    <row r="500" spans="1:13" x14ac:dyDescent="0.25">
      <c r="A500" s="83" t="s">
        <v>1116</v>
      </c>
      <c r="B500" s="35">
        <v>0</v>
      </c>
      <c r="C500" s="35">
        <v>2.16</v>
      </c>
      <c r="D500" s="35">
        <v>1.3200000000000005</v>
      </c>
      <c r="E500" s="35">
        <v>1.0000000000000002</v>
      </c>
      <c r="F500" s="35">
        <v>0.62000000000000011</v>
      </c>
      <c r="G500" s="35">
        <v>1.3000000000000003</v>
      </c>
      <c r="H500" s="35">
        <v>2.16</v>
      </c>
      <c r="I500" s="35">
        <v>2.08</v>
      </c>
      <c r="J500" s="35">
        <v>1.4300000000000004</v>
      </c>
      <c r="K500" s="35">
        <v>2.16</v>
      </c>
      <c r="L500" s="35">
        <v>2.08</v>
      </c>
      <c r="M500" s="36">
        <v>2.16</v>
      </c>
    </row>
    <row r="501" spans="1:13" x14ac:dyDescent="0.25">
      <c r="A501" s="83" t="s">
        <v>1117</v>
      </c>
      <c r="B501" s="35">
        <v>0.84000000000000008</v>
      </c>
      <c r="C501" s="35">
        <v>2.2300000000000004</v>
      </c>
      <c r="D501" s="35">
        <v>2.2300000000000004</v>
      </c>
      <c r="E501" s="35">
        <v>1.5200000000000005</v>
      </c>
      <c r="F501" s="35">
        <v>0.81000000000000028</v>
      </c>
      <c r="G501" s="35">
        <v>0.9800000000000002</v>
      </c>
      <c r="H501" s="35">
        <v>1.05</v>
      </c>
      <c r="I501" s="35">
        <v>2.1400000000000006</v>
      </c>
      <c r="J501" s="35">
        <v>2.2300000000000004</v>
      </c>
      <c r="K501" s="35">
        <v>1.6400000000000006</v>
      </c>
      <c r="L501" s="35">
        <v>2.1400000000000006</v>
      </c>
      <c r="M501" s="36">
        <v>2.2300000000000004</v>
      </c>
    </row>
    <row r="502" spans="1:13" x14ac:dyDescent="0.25">
      <c r="A502" s="83" t="s">
        <v>1118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6">
        <v>0</v>
      </c>
    </row>
    <row r="503" spans="1:13" x14ac:dyDescent="0.25">
      <c r="A503" s="83" t="s">
        <v>1119</v>
      </c>
      <c r="B503" s="35">
        <v>0</v>
      </c>
      <c r="C503" s="35">
        <v>14.180000000000001</v>
      </c>
      <c r="D503" s="35">
        <v>14.180000000000001</v>
      </c>
      <c r="E503" s="35">
        <v>9.9999999999999982</v>
      </c>
      <c r="F503" s="35">
        <v>9.5399999999999974</v>
      </c>
      <c r="G503" s="35">
        <v>11.32</v>
      </c>
      <c r="H503" s="35">
        <v>10.239999999999998</v>
      </c>
      <c r="I503" s="35">
        <v>12.599999999999996</v>
      </c>
      <c r="J503" s="35">
        <v>9.2399999999999984</v>
      </c>
      <c r="K503" s="35">
        <v>8.73</v>
      </c>
      <c r="L503" s="35">
        <v>6.2599999999999989</v>
      </c>
      <c r="M503" s="36">
        <v>6.8800000000000008</v>
      </c>
    </row>
    <row r="504" spans="1:13" x14ac:dyDescent="0.25">
      <c r="A504" s="83" t="s">
        <v>1120</v>
      </c>
      <c r="B504" s="35">
        <v>0</v>
      </c>
      <c r="C504" s="35">
        <v>7.5200000000000005</v>
      </c>
      <c r="D504" s="35">
        <v>7.5200000000000005</v>
      </c>
      <c r="E504" s="35">
        <v>3.44</v>
      </c>
      <c r="F504" s="35">
        <v>3.7700000000000005</v>
      </c>
      <c r="G504" s="35">
        <v>3.66</v>
      </c>
      <c r="H504" s="35">
        <v>11.879999999999999</v>
      </c>
      <c r="I504" s="35">
        <v>11.520000000000001</v>
      </c>
      <c r="J504" s="35">
        <v>11.879999999999999</v>
      </c>
      <c r="K504" s="35">
        <v>11.879999999999999</v>
      </c>
      <c r="L504" s="35">
        <v>3.66</v>
      </c>
      <c r="M504" s="36">
        <v>7.5200000000000005</v>
      </c>
    </row>
    <row r="505" spans="1:13" x14ac:dyDescent="0.25">
      <c r="A505" s="83" t="s">
        <v>1121</v>
      </c>
      <c r="B505" s="35">
        <v>0.76000000000000012</v>
      </c>
      <c r="C505" s="35">
        <v>0.62000000000000011</v>
      </c>
      <c r="D505" s="35">
        <v>0.62000000000000011</v>
      </c>
      <c r="E505" s="35">
        <v>0.56000000000000005</v>
      </c>
      <c r="F505" s="35">
        <v>0.62000000000000011</v>
      </c>
      <c r="G505" s="35">
        <v>0.6000000000000002</v>
      </c>
      <c r="H505" s="35">
        <v>0.62000000000000011</v>
      </c>
      <c r="I505" s="35">
        <v>0.6000000000000002</v>
      </c>
      <c r="J505" s="35">
        <v>0.56000000000000016</v>
      </c>
      <c r="K505" s="35">
        <v>0.62000000000000011</v>
      </c>
      <c r="L505" s="35">
        <v>0.6000000000000002</v>
      </c>
      <c r="M505" s="36">
        <v>0.62000000000000011</v>
      </c>
    </row>
    <row r="506" spans="1:13" x14ac:dyDescent="0.25">
      <c r="A506" s="83" t="s">
        <v>1122</v>
      </c>
      <c r="B506" s="35">
        <v>0</v>
      </c>
      <c r="C506" s="35">
        <v>1.8600000000000003</v>
      </c>
      <c r="D506" s="35">
        <v>1.8600000000000003</v>
      </c>
      <c r="E506" s="35">
        <v>1.6800000000000004</v>
      </c>
      <c r="F506" s="35">
        <v>1.8600000000000003</v>
      </c>
      <c r="G506" s="35">
        <v>1.8000000000000005</v>
      </c>
      <c r="H506" s="35">
        <v>2.1000000000000005</v>
      </c>
      <c r="I506" s="35">
        <v>2.0400000000000005</v>
      </c>
      <c r="J506" s="35">
        <v>2.1000000000000005</v>
      </c>
      <c r="K506" s="35">
        <v>2.1000000000000005</v>
      </c>
      <c r="L506" s="35">
        <v>1.9200000000000006</v>
      </c>
      <c r="M506" s="36">
        <v>1.8600000000000003</v>
      </c>
    </row>
    <row r="507" spans="1:13" x14ac:dyDescent="0.25">
      <c r="A507" s="83" t="s">
        <v>1123</v>
      </c>
      <c r="B507" s="35">
        <v>0</v>
      </c>
      <c r="C507" s="35">
        <v>0.93000000000000016</v>
      </c>
      <c r="D507" s="35">
        <v>0.93000000000000016</v>
      </c>
      <c r="E507" s="35">
        <v>0.84000000000000019</v>
      </c>
      <c r="F507" s="35">
        <v>0.93000000000000016</v>
      </c>
      <c r="G507" s="35">
        <v>0.90000000000000024</v>
      </c>
      <c r="H507" s="35">
        <v>0.93000000000000016</v>
      </c>
      <c r="I507" s="35">
        <v>0.90000000000000024</v>
      </c>
      <c r="J507" s="35">
        <v>0.93000000000000016</v>
      </c>
      <c r="K507" s="35">
        <v>0.93000000000000016</v>
      </c>
      <c r="L507" s="35">
        <v>0.90000000000000024</v>
      </c>
      <c r="M507" s="36">
        <v>0.93000000000000016</v>
      </c>
    </row>
    <row r="508" spans="1:13" x14ac:dyDescent="0.25">
      <c r="A508" s="83" t="s">
        <v>1124</v>
      </c>
      <c r="B508" s="35">
        <v>0</v>
      </c>
      <c r="C508" s="35">
        <v>0.62000000000000011</v>
      </c>
      <c r="D508" s="35">
        <v>0.62000000000000011</v>
      </c>
      <c r="E508" s="35">
        <v>0.56000000000000005</v>
      </c>
      <c r="F508" s="35">
        <v>0.62000000000000011</v>
      </c>
      <c r="G508" s="35">
        <v>0.6000000000000002</v>
      </c>
      <c r="H508" s="35">
        <v>0.94000000000000017</v>
      </c>
      <c r="I508" s="35">
        <v>0.92000000000000015</v>
      </c>
      <c r="J508" s="35">
        <v>0.94000000000000017</v>
      </c>
      <c r="K508" s="35">
        <v>0.94000000000000017</v>
      </c>
      <c r="L508" s="35">
        <v>0.78000000000000025</v>
      </c>
      <c r="M508" s="36">
        <v>0.62000000000000011</v>
      </c>
    </row>
    <row r="509" spans="1:13" x14ac:dyDescent="0.25">
      <c r="A509" s="83" t="s">
        <v>1125</v>
      </c>
      <c r="B509" s="35">
        <v>0.48000000000000009</v>
      </c>
      <c r="C509" s="35">
        <v>1.4600000000000002</v>
      </c>
      <c r="D509" s="35">
        <v>1.4600000000000002</v>
      </c>
      <c r="E509" s="35">
        <v>1.04</v>
      </c>
      <c r="F509" s="35">
        <v>0.56000000000000005</v>
      </c>
      <c r="G509" s="35">
        <v>0.6000000000000002</v>
      </c>
      <c r="H509" s="35">
        <v>0.70000000000000018</v>
      </c>
      <c r="I509" s="35">
        <v>1.4000000000000006</v>
      </c>
      <c r="J509" s="35">
        <v>1.4600000000000002</v>
      </c>
      <c r="K509" s="35">
        <v>1.3200000000000005</v>
      </c>
      <c r="L509" s="35">
        <v>1.4000000000000006</v>
      </c>
      <c r="M509" s="36">
        <v>1.4600000000000002</v>
      </c>
    </row>
    <row r="510" spans="1:13" x14ac:dyDescent="0.25">
      <c r="A510" s="83" t="s">
        <v>1126</v>
      </c>
      <c r="B510" s="35">
        <v>0.3600000000000001</v>
      </c>
      <c r="C510" s="35">
        <v>1.9800000000000004</v>
      </c>
      <c r="D510" s="35">
        <v>1.3200000000000005</v>
      </c>
      <c r="E510" s="35">
        <v>0.7200000000000002</v>
      </c>
      <c r="F510" s="35">
        <v>0.71000000000000019</v>
      </c>
      <c r="G510" s="35">
        <v>0.82000000000000028</v>
      </c>
      <c r="H510" s="35">
        <v>1.4600000000000002</v>
      </c>
      <c r="I510" s="35">
        <v>1.7400000000000004</v>
      </c>
      <c r="J510" s="35">
        <v>1.8900000000000003</v>
      </c>
      <c r="K510" s="35">
        <v>2.1700000000000004</v>
      </c>
      <c r="L510" s="35">
        <v>2.1400000000000006</v>
      </c>
      <c r="M510" s="36">
        <v>2.2300000000000004</v>
      </c>
    </row>
    <row r="511" spans="1:13" x14ac:dyDescent="0.25">
      <c r="A511" s="83" t="s">
        <v>1127</v>
      </c>
      <c r="B511" s="35">
        <v>2.1800000000000006</v>
      </c>
      <c r="C511" s="35">
        <v>6.1800000000000006</v>
      </c>
      <c r="D511" s="35">
        <v>6.1800000000000006</v>
      </c>
      <c r="E511" s="35">
        <v>2.4800000000000004</v>
      </c>
      <c r="F511" s="35">
        <v>2.4</v>
      </c>
      <c r="G511" s="35">
        <v>2.7199999999999998</v>
      </c>
      <c r="H511" s="35">
        <v>4.0199999999999996</v>
      </c>
      <c r="I511" s="35">
        <v>4.88</v>
      </c>
      <c r="J511" s="35">
        <v>4.6500000000000004</v>
      </c>
      <c r="K511" s="35">
        <v>3.42</v>
      </c>
      <c r="L511" s="35">
        <v>2.4800000000000004</v>
      </c>
      <c r="M511" s="36">
        <v>2.0800000000000005</v>
      </c>
    </row>
    <row r="512" spans="1:13" x14ac:dyDescent="0.25">
      <c r="A512" s="83" t="s">
        <v>1128</v>
      </c>
      <c r="B512" s="35">
        <v>3.0799999999999996</v>
      </c>
      <c r="C512" s="35">
        <v>1.8600000000000003</v>
      </c>
      <c r="D512" s="35">
        <v>1.5100000000000005</v>
      </c>
      <c r="E512" s="35">
        <v>0.68000000000000016</v>
      </c>
      <c r="F512" s="35">
        <v>0.93000000000000016</v>
      </c>
      <c r="G512" s="35">
        <v>3.24</v>
      </c>
      <c r="H512" s="35">
        <v>4.6899999999999995</v>
      </c>
      <c r="I512" s="35">
        <v>5.72</v>
      </c>
      <c r="J512" s="35">
        <v>4.9899999999999993</v>
      </c>
      <c r="K512" s="35">
        <v>4.05</v>
      </c>
      <c r="L512" s="35">
        <v>3.0000000000000004</v>
      </c>
      <c r="M512" s="36">
        <v>2.8699999999999997</v>
      </c>
    </row>
    <row r="513" spans="1:13" x14ac:dyDescent="0.25">
      <c r="A513" s="83" t="s">
        <v>1129</v>
      </c>
      <c r="B513" s="35">
        <v>0</v>
      </c>
      <c r="C513" s="35">
        <v>0</v>
      </c>
      <c r="D513" s="35">
        <v>5.3400000000000007</v>
      </c>
      <c r="E513" s="35">
        <v>3</v>
      </c>
      <c r="F513" s="35">
        <v>6.8200000000000012</v>
      </c>
      <c r="G513" s="35">
        <v>8.1999999999999993</v>
      </c>
      <c r="H513" s="35">
        <v>8.4599999999999991</v>
      </c>
      <c r="I513" s="35">
        <v>8.1999999999999993</v>
      </c>
      <c r="J513" s="35">
        <v>8.4599999999999991</v>
      </c>
      <c r="K513" s="35">
        <v>8.4599999999999991</v>
      </c>
      <c r="L513" s="35">
        <v>8.1999999999999993</v>
      </c>
      <c r="M513" s="36">
        <v>8.4599999999999991</v>
      </c>
    </row>
    <row r="514" spans="1:13" x14ac:dyDescent="0.25">
      <c r="A514" s="83" t="s">
        <v>1130</v>
      </c>
      <c r="B514" s="35">
        <v>0</v>
      </c>
      <c r="C514" s="35">
        <v>0.21000000000000005</v>
      </c>
      <c r="D514" s="35">
        <v>0.23</v>
      </c>
      <c r="E514" s="35">
        <v>0.08</v>
      </c>
      <c r="F514" s="35">
        <v>0.20000000000000004</v>
      </c>
      <c r="G514" s="35">
        <v>0.32000000000000006</v>
      </c>
      <c r="H514" s="35">
        <v>0.3600000000000001</v>
      </c>
      <c r="I514" s="35">
        <v>0.32000000000000006</v>
      </c>
      <c r="J514" s="35">
        <v>0.34000000000000008</v>
      </c>
      <c r="K514" s="35">
        <v>0.34000000000000008</v>
      </c>
      <c r="L514" s="35">
        <v>0.29000000000000004</v>
      </c>
      <c r="M514" s="36">
        <v>0.12999999999999998</v>
      </c>
    </row>
    <row r="515" spans="1:13" x14ac:dyDescent="0.25">
      <c r="A515" s="83" t="s">
        <v>1131</v>
      </c>
      <c r="B515" s="35">
        <v>0</v>
      </c>
      <c r="C515" s="35">
        <v>1.8000000000000005</v>
      </c>
      <c r="D515" s="35">
        <v>2.2300000000000004</v>
      </c>
      <c r="E515" s="35">
        <v>1.9600000000000004</v>
      </c>
      <c r="F515" s="35">
        <v>2.2300000000000004</v>
      </c>
      <c r="G515" s="35">
        <v>2.1400000000000006</v>
      </c>
      <c r="H515" s="35">
        <v>1.8800000000000003</v>
      </c>
      <c r="I515" s="35">
        <v>1.7400000000000004</v>
      </c>
      <c r="J515" s="35">
        <v>1.5400000000000003</v>
      </c>
      <c r="K515" s="35">
        <v>0.93000000000000016</v>
      </c>
      <c r="L515" s="35">
        <v>1.2800000000000002</v>
      </c>
      <c r="M515" s="36">
        <v>1.8900000000000006</v>
      </c>
    </row>
    <row r="516" spans="1:13" x14ac:dyDescent="0.25">
      <c r="A516" s="83" t="s">
        <v>2234</v>
      </c>
      <c r="B516" s="35">
        <v>0</v>
      </c>
      <c r="C516" s="35">
        <v>0</v>
      </c>
      <c r="D516" s="35">
        <v>1.1900000000000004</v>
      </c>
      <c r="E516" s="35">
        <v>1.04</v>
      </c>
      <c r="F516" s="35">
        <v>1.1900000000000004</v>
      </c>
      <c r="G516" s="35">
        <v>1.1400000000000003</v>
      </c>
      <c r="H516" s="35">
        <v>1.1900000000000004</v>
      </c>
      <c r="I516" s="35">
        <v>1.1400000000000003</v>
      </c>
      <c r="J516" s="35">
        <v>1.1900000000000004</v>
      </c>
      <c r="K516" s="35">
        <v>1.1900000000000004</v>
      </c>
      <c r="L516" s="35">
        <v>1.1400000000000003</v>
      </c>
      <c r="M516" s="36">
        <v>1.1900000000000004</v>
      </c>
    </row>
    <row r="517" spans="1:13" x14ac:dyDescent="0.25">
      <c r="A517" s="83" t="s">
        <v>1132</v>
      </c>
      <c r="B517" s="35">
        <v>0</v>
      </c>
      <c r="C517" s="35">
        <v>0.11999999999999998</v>
      </c>
      <c r="D517" s="35">
        <v>0.11999999999999998</v>
      </c>
      <c r="E517" s="35">
        <v>0.11999999999999998</v>
      </c>
      <c r="F517" s="35">
        <v>0.11999999999999998</v>
      </c>
      <c r="G517" s="35">
        <v>0.11999999999999998</v>
      </c>
      <c r="H517" s="35">
        <v>0.11999999999999998</v>
      </c>
      <c r="I517" s="35">
        <v>0</v>
      </c>
      <c r="J517" s="35">
        <v>0.03</v>
      </c>
      <c r="K517" s="35">
        <v>0.11999999999999998</v>
      </c>
      <c r="L517" s="35">
        <v>0.11999999999999998</v>
      </c>
      <c r="M517" s="36">
        <v>0.11999999999999998</v>
      </c>
    </row>
    <row r="518" spans="1:13" x14ac:dyDescent="0.25">
      <c r="A518" s="83" t="s">
        <v>1133</v>
      </c>
      <c r="B518" s="35">
        <v>0</v>
      </c>
      <c r="C518" s="35">
        <v>5.46</v>
      </c>
      <c r="D518" s="35">
        <v>5.55</v>
      </c>
      <c r="E518" s="35">
        <v>4.8</v>
      </c>
      <c r="F518" s="35">
        <v>5.3100000000000005</v>
      </c>
      <c r="G518" s="35">
        <v>4.5799999999999992</v>
      </c>
      <c r="H518" s="35">
        <v>2.79</v>
      </c>
      <c r="I518" s="35">
        <v>2.8800000000000003</v>
      </c>
      <c r="J518" s="35">
        <v>3.48</v>
      </c>
      <c r="K518" s="35">
        <v>3.33</v>
      </c>
      <c r="L518" s="35">
        <v>4.72</v>
      </c>
      <c r="M518" s="36">
        <v>5.5799999999999992</v>
      </c>
    </row>
    <row r="519" spans="1:13" x14ac:dyDescent="0.25">
      <c r="A519" s="83" t="s">
        <v>1134</v>
      </c>
      <c r="B519" s="35">
        <v>0.3600000000000001</v>
      </c>
      <c r="C519" s="35">
        <v>0.24000000000000005</v>
      </c>
      <c r="D519" s="35">
        <v>0.31000000000000005</v>
      </c>
      <c r="E519" s="35">
        <v>0.32000000000000006</v>
      </c>
      <c r="F519" s="35">
        <v>0.32000000000000006</v>
      </c>
      <c r="G519" s="35">
        <v>0.30000000000000004</v>
      </c>
      <c r="H519" s="35">
        <v>0.27000000000000007</v>
      </c>
      <c r="I519" s="35">
        <v>0.24000000000000005</v>
      </c>
      <c r="J519" s="35">
        <v>0.24000000000000005</v>
      </c>
      <c r="K519" s="35">
        <v>0.24000000000000005</v>
      </c>
      <c r="L519" s="35">
        <v>0.24000000000000005</v>
      </c>
      <c r="M519" s="36">
        <v>0.24000000000000005</v>
      </c>
    </row>
    <row r="520" spans="1:13" x14ac:dyDescent="0.25">
      <c r="A520" s="83" t="s">
        <v>1135</v>
      </c>
      <c r="B520" s="35">
        <v>0</v>
      </c>
      <c r="C520" s="35">
        <v>0.95000000000000018</v>
      </c>
      <c r="D520" s="35">
        <v>0.59000000000000019</v>
      </c>
      <c r="E520" s="35">
        <v>0.32000000000000006</v>
      </c>
      <c r="F520" s="35">
        <v>0.24000000000000005</v>
      </c>
      <c r="G520" s="35">
        <v>0.7200000000000002</v>
      </c>
      <c r="H520" s="35">
        <v>1.3200000000000005</v>
      </c>
      <c r="I520" s="35">
        <v>1.8000000000000005</v>
      </c>
      <c r="J520" s="35">
        <v>1.8600000000000003</v>
      </c>
      <c r="K520" s="35">
        <v>1.5400000000000003</v>
      </c>
      <c r="L520" s="35">
        <v>1.1400000000000003</v>
      </c>
      <c r="M520" s="36">
        <v>0.62000000000000011</v>
      </c>
    </row>
    <row r="521" spans="1:13" x14ac:dyDescent="0.25">
      <c r="A521" s="83" t="s">
        <v>1136</v>
      </c>
      <c r="B521" s="35">
        <v>0</v>
      </c>
      <c r="C521" s="35">
        <v>11.179999999999998</v>
      </c>
      <c r="D521" s="35">
        <v>11.179999999999998</v>
      </c>
      <c r="E521" s="35">
        <v>10.16</v>
      </c>
      <c r="F521" s="35">
        <v>11.179999999999998</v>
      </c>
      <c r="G521" s="35">
        <v>10.84</v>
      </c>
      <c r="H521" s="35">
        <v>11.179999999999998</v>
      </c>
      <c r="I521" s="35">
        <v>10.84</v>
      </c>
      <c r="J521" s="35">
        <v>9.6</v>
      </c>
      <c r="K521" s="35">
        <v>11.179999999999998</v>
      </c>
      <c r="L521" s="35">
        <v>10.84</v>
      </c>
      <c r="M521" s="36">
        <v>11.179999999999998</v>
      </c>
    </row>
    <row r="522" spans="1:13" x14ac:dyDescent="0.25">
      <c r="A522" s="83" t="s">
        <v>1137</v>
      </c>
      <c r="B522" s="35">
        <v>9.8600000000000012</v>
      </c>
      <c r="C522" s="35">
        <v>0.68000000000000016</v>
      </c>
      <c r="D522" s="35">
        <v>0.12</v>
      </c>
      <c r="E522" s="35">
        <v>0</v>
      </c>
      <c r="F522" s="35">
        <v>0</v>
      </c>
      <c r="G522" s="35">
        <v>0.7300000000000002</v>
      </c>
      <c r="H522" s="35">
        <v>3.3399999999999994</v>
      </c>
      <c r="I522" s="35">
        <v>9.4100000000000019</v>
      </c>
      <c r="J522" s="35">
        <v>14.180000000000001</v>
      </c>
      <c r="K522" s="35">
        <v>14.180000000000001</v>
      </c>
      <c r="L522" s="35">
        <v>13.210000000000003</v>
      </c>
      <c r="M522" s="36">
        <v>10.209999999999997</v>
      </c>
    </row>
    <row r="523" spans="1:13" x14ac:dyDescent="0.25">
      <c r="A523" s="83" t="s">
        <v>1138</v>
      </c>
      <c r="B523" s="35">
        <v>0.3600000000000001</v>
      </c>
      <c r="C523" s="35">
        <v>0.39000000000000012</v>
      </c>
      <c r="D523" s="35">
        <v>0.39000000000000012</v>
      </c>
      <c r="E523" s="35">
        <v>0.3600000000000001</v>
      </c>
      <c r="F523" s="35">
        <v>0.39000000000000012</v>
      </c>
      <c r="G523" s="35">
        <v>0.38000000000000012</v>
      </c>
      <c r="H523" s="35">
        <v>0.39000000000000012</v>
      </c>
      <c r="I523" s="35">
        <v>0</v>
      </c>
      <c r="J523" s="35">
        <v>0.11</v>
      </c>
      <c r="K523" s="35">
        <v>0.39000000000000012</v>
      </c>
      <c r="L523" s="35">
        <v>0.38000000000000012</v>
      </c>
      <c r="M523" s="36">
        <v>0.39000000000000012</v>
      </c>
    </row>
    <row r="524" spans="1:13" x14ac:dyDescent="0.25">
      <c r="A524" s="83" t="s">
        <v>1139</v>
      </c>
      <c r="B524" s="35">
        <v>0.11999999999999998</v>
      </c>
      <c r="C524" s="35">
        <v>0.11999999999999998</v>
      </c>
      <c r="D524" s="35">
        <v>0.11999999999999998</v>
      </c>
      <c r="E524" s="35">
        <v>0.11999999999999998</v>
      </c>
      <c r="F524" s="35">
        <v>0.11999999999999998</v>
      </c>
      <c r="G524" s="35">
        <v>0.11999999999999998</v>
      </c>
      <c r="H524" s="35">
        <v>0.11999999999999998</v>
      </c>
      <c r="I524" s="35">
        <v>0</v>
      </c>
      <c r="J524" s="35">
        <v>0.03</v>
      </c>
      <c r="K524" s="35">
        <v>0.11999999999999998</v>
      </c>
      <c r="L524" s="35">
        <v>0.11999999999999998</v>
      </c>
      <c r="M524" s="36">
        <v>0.11999999999999998</v>
      </c>
    </row>
    <row r="525" spans="1:13" x14ac:dyDescent="0.25">
      <c r="A525" s="83" t="s">
        <v>1140</v>
      </c>
      <c r="B525" s="35">
        <v>0</v>
      </c>
      <c r="C525" s="35">
        <v>0</v>
      </c>
      <c r="D525" s="35">
        <v>1.8900000000000003</v>
      </c>
      <c r="E525" s="35">
        <v>1.6800000000000004</v>
      </c>
      <c r="F525" s="35">
        <v>1.8900000000000003</v>
      </c>
      <c r="G525" s="35">
        <v>1.8200000000000005</v>
      </c>
      <c r="H525" s="35">
        <v>1.8900000000000003</v>
      </c>
      <c r="I525" s="35">
        <v>1.8200000000000005</v>
      </c>
      <c r="J525" s="35">
        <v>1.8900000000000003</v>
      </c>
      <c r="K525" s="35">
        <v>1.8900000000000003</v>
      </c>
      <c r="L525" s="35">
        <v>1.8200000000000005</v>
      </c>
      <c r="M525" s="36">
        <v>1.8900000000000003</v>
      </c>
    </row>
    <row r="526" spans="1:13" x14ac:dyDescent="0.25">
      <c r="A526" s="83" t="s">
        <v>1141</v>
      </c>
      <c r="B526" s="35">
        <v>0</v>
      </c>
      <c r="C526" s="35">
        <v>5.2000000000000011</v>
      </c>
      <c r="D526" s="35">
        <v>5.2000000000000011</v>
      </c>
      <c r="E526" s="35">
        <v>4.7200000000000006</v>
      </c>
      <c r="F526" s="35">
        <v>5.2000000000000011</v>
      </c>
      <c r="G526" s="35">
        <v>5.0400000000000009</v>
      </c>
      <c r="H526" s="35">
        <v>5.2000000000000011</v>
      </c>
      <c r="I526" s="35">
        <v>5.0400000000000009</v>
      </c>
      <c r="J526" s="35">
        <v>5.2000000000000011</v>
      </c>
      <c r="K526" s="35">
        <v>5.2000000000000011</v>
      </c>
      <c r="L526" s="35">
        <v>5.0400000000000009</v>
      </c>
      <c r="M526" s="36">
        <v>5.2000000000000011</v>
      </c>
    </row>
    <row r="527" spans="1:13" x14ac:dyDescent="0.25">
      <c r="A527" s="83" t="s">
        <v>1142</v>
      </c>
      <c r="B527" s="35">
        <v>0</v>
      </c>
      <c r="C527" s="35">
        <v>1.6400000000000006</v>
      </c>
      <c r="D527" s="35">
        <v>1.6400000000000006</v>
      </c>
      <c r="E527" s="35">
        <v>1.6000000000000003</v>
      </c>
      <c r="F527" s="35">
        <v>1.6400000000000006</v>
      </c>
      <c r="G527" s="35">
        <v>0.6000000000000002</v>
      </c>
      <c r="H527" s="35">
        <v>1.8600000000000003</v>
      </c>
      <c r="I527" s="35">
        <v>1.8000000000000005</v>
      </c>
      <c r="J527" s="35">
        <v>1.8600000000000003</v>
      </c>
      <c r="K527" s="35">
        <v>1.8600000000000003</v>
      </c>
      <c r="L527" s="35">
        <v>1.2800000000000002</v>
      </c>
      <c r="M527" s="36">
        <v>1.4600000000000002</v>
      </c>
    </row>
    <row r="528" spans="1:13" x14ac:dyDescent="0.25">
      <c r="A528" s="83" t="s">
        <v>2235</v>
      </c>
      <c r="B528" s="35">
        <v>0</v>
      </c>
      <c r="C528" s="35">
        <v>0.8400000000000003</v>
      </c>
      <c r="D528" s="35">
        <v>0.8400000000000003</v>
      </c>
      <c r="E528" s="35">
        <v>0.7200000000000002</v>
      </c>
      <c r="F528" s="35">
        <v>0.8400000000000003</v>
      </c>
      <c r="G528" s="35">
        <v>0.80000000000000027</v>
      </c>
      <c r="H528" s="35">
        <v>0.78000000000000025</v>
      </c>
      <c r="I528" s="35">
        <v>0</v>
      </c>
      <c r="J528" s="35">
        <v>0</v>
      </c>
      <c r="K528" s="35">
        <v>0.8400000000000003</v>
      </c>
      <c r="L528" s="35">
        <v>0.80000000000000027</v>
      </c>
      <c r="M528" s="36">
        <v>0.77000000000000024</v>
      </c>
    </row>
    <row r="529" spans="1:13" x14ac:dyDescent="0.25">
      <c r="A529" s="83" t="s">
        <v>2236</v>
      </c>
      <c r="B529" s="35">
        <v>0</v>
      </c>
      <c r="C529" s="35">
        <v>0</v>
      </c>
      <c r="D529" s="35">
        <v>0</v>
      </c>
      <c r="E529" s="35">
        <v>0</v>
      </c>
      <c r="F529" s="35">
        <v>1.8600000000000003</v>
      </c>
      <c r="G529" s="35">
        <v>1.8000000000000005</v>
      </c>
      <c r="H529" s="35">
        <v>1.8600000000000003</v>
      </c>
      <c r="I529" s="35">
        <v>1.8000000000000005</v>
      </c>
      <c r="J529" s="35">
        <v>1.5700000000000003</v>
      </c>
      <c r="K529" s="35">
        <v>1.8600000000000003</v>
      </c>
      <c r="L529" s="35">
        <v>1.8000000000000005</v>
      </c>
      <c r="M529" s="36">
        <v>1.8600000000000003</v>
      </c>
    </row>
    <row r="530" spans="1:13" x14ac:dyDescent="0.25">
      <c r="A530" s="83" t="s">
        <v>2237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2.1400000000000006</v>
      </c>
      <c r="H530" s="35">
        <v>2.2300000000000004</v>
      </c>
      <c r="I530" s="35">
        <v>2.1400000000000006</v>
      </c>
      <c r="J530" s="35">
        <v>2.2300000000000004</v>
      </c>
      <c r="K530" s="35">
        <v>2.2300000000000004</v>
      </c>
      <c r="L530" s="35">
        <v>2.1400000000000006</v>
      </c>
      <c r="M530" s="36">
        <v>2.2300000000000004</v>
      </c>
    </row>
    <row r="531" spans="1:13" x14ac:dyDescent="0.25">
      <c r="A531" s="83" t="s">
        <v>2238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6">
        <v>0</v>
      </c>
    </row>
    <row r="532" spans="1:13" x14ac:dyDescent="0.25">
      <c r="A532" s="83" t="s">
        <v>2293</v>
      </c>
      <c r="B532" s="35">
        <v>0</v>
      </c>
      <c r="C532" s="35">
        <v>0.11999999999999998</v>
      </c>
      <c r="D532" s="35">
        <v>0.11999999999999998</v>
      </c>
      <c r="E532" s="35">
        <v>0.11999999999999998</v>
      </c>
      <c r="F532" s="35">
        <v>0.11999999999999998</v>
      </c>
      <c r="G532" s="35">
        <v>0.11999999999999998</v>
      </c>
      <c r="H532" s="35">
        <v>0.11999999999999998</v>
      </c>
      <c r="I532" s="35">
        <v>0.11999999999999998</v>
      </c>
      <c r="J532" s="35">
        <v>0.11999999999999998</v>
      </c>
      <c r="K532" s="35">
        <v>0.11999999999999998</v>
      </c>
      <c r="L532" s="35">
        <v>0.11999999999999998</v>
      </c>
      <c r="M532" s="36">
        <v>0.11999999999999998</v>
      </c>
    </row>
    <row r="533" spans="1:13" ht="13.8" thickBot="1" x14ac:dyDescent="0.3">
      <c r="A533" s="80" t="s">
        <v>679</v>
      </c>
      <c r="B533" s="81">
        <v>182.04000000000013</v>
      </c>
      <c r="C533" s="81">
        <v>310.88</v>
      </c>
      <c r="D533" s="81">
        <v>326.14</v>
      </c>
      <c r="E533" s="81">
        <v>225.84000000000009</v>
      </c>
      <c r="F533" s="81">
        <v>248.96000000000006</v>
      </c>
      <c r="G533" s="81">
        <v>292.76000000000005</v>
      </c>
      <c r="H533" s="81">
        <v>295.4500000000001</v>
      </c>
      <c r="I533" s="81">
        <v>324.3300000000001</v>
      </c>
      <c r="J533" s="81">
        <v>324.13999999999993</v>
      </c>
      <c r="K533" s="81">
        <v>320.32000000000005</v>
      </c>
      <c r="L533" s="81">
        <v>302.68</v>
      </c>
      <c r="M533" s="82">
        <v>297.79000000000002</v>
      </c>
    </row>
    <row r="534" spans="1:13" x14ac:dyDescent="0.25">
      <c r="A534" s="86" t="s">
        <v>1143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</row>
    <row r="535" spans="1:13" x14ac:dyDescent="0.25">
      <c r="A535" s="83" t="s">
        <v>1144</v>
      </c>
      <c r="B535" s="35">
        <v>8.9199999999999982</v>
      </c>
      <c r="C535" s="35">
        <v>11.760000000000002</v>
      </c>
      <c r="D535" s="35">
        <v>14.570000000000002</v>
      </c>
      <c r="E535" s="35">
        <v>13.16</v>
      </c>
      <c r="F535" s="35">
        <v>9.8699999999999992</v>
      </c>
      <c r="G535" s="35">
        <v>14.1</v>
      </c>
      <c r="H535" s="35">
        <v>14.570000000000002</v>
      </c>
      <c r="I535" s="35">
        <v>14.1</v>
      </c>
      <c r="J535" s="35">
        <v>14.570000000000002</v>
      </c>
      <c r="K535" s="35">
        <v>9.8599999999999977</v>
      </c>
      <c r="L535" s="35">
        <v>14.1</v>
      </c>
      <c r="M535" s="36">
        <v>14.570000000000002</v>
      </c>
    </row>
    <row r="536" spans="1:13" x14ac:dyDescent="0.25">
      <c r="A536" s="83" t="s">
        <v>1145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1146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1147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2482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1148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6">
        <v>0</v>
      </c>
    </row>
    <row r="541" spans="1:13" x14ac:dyDescent="0.25">
      <c r="A541" s="83" t="s">
        <v>1149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1150</v>
      </c>
      <c r="B542" s="35">
        <v>11.05600864</v>
      </c>
      <c r="C542" s="35">
        <v>11.403208927999998</v>
      </c>
      <c r="D542" s="35">
        <v>11.403208927999998</v>
      </c>
      <c r="E542" s="35">
        <v>10.361608064</v>
      </c>
      <c r="F542" s="35">
        <v>11.403208927999998</v>
      </c>
      <c r="G542" s="35">
        <v>11.05600864</v>
      </c>
      <c r="H542" s="35">
        <v>11.403208927999998</v>
      </c>
      <c r="I542" s="35">
        <v>11.05600864</v>
      </c>
      <c r="J542" s="35">
        <v>11.403208927999998</v>
      </c>
      <c r="K542" s="35">
        <v>11.403208927999998</v>
      </c>
      <c r="L542" s="35">
        <v>11.05600864</v>
      </c>
      <c r="M542" s="36">
        <v>4.8832089280000002</v>
      </c>
    </row>
    <row r="543" spans="1:13" x14ac:dyDescent="0.25">
      <c r="A543" s="83" t="s">
        <v>1151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1152</v>
      </c>
      <c r="B544" s="35">
        <v>0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6">
        <v>0</v>
      </c>
    </row>
    <row r="545" spans="1:13" x14ac:dyDescent="0.25">
      <c r="A545" s="83" t="s">
        <v>1153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1154</v>
      </c>
      <c r="B546" s="35">
        <v>0</v>
      </c>
      <c r="C546" s="35">
        <v>13.448</v>
      </c>
      <c r="D546" s="35">
        <v>15.698</v>
      </c>
      <c r="E546" s="35">
        <v>12.783999999999999</v>
      </c>
      <c r="F546" s="35">
        <v>15.698</v>
      </c>
      <c r="G546" s="35">
        <v>13.810000000000002</v>
      </c>
      <c r="H546" s="35">
        <v>2.508</v>
      </c>
      <c r="I546" s="35">
        <v>0</v>
      </c>
      <c r="J546" s="35">
        <v>0</v>
      </c>
      <c r="K546" s="35">
        <v>13.558</v>
      </c>
      <c r="L546" s="35">
        <v>11.76</v>
      </c>
      <c r="M546" s="36">
        <v>0</v>
      </c>
    </row>
    <row r="547" spans="1:13" x14ac:dyDescent="0.25">
      <c r="A547" s="83" t="s">
        <v>1155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83" t="s">
        <v>1156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1157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83" t="s">
        <v>1158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1159</v>
      </c>
      <c r="B551" s="35">
        <v>0.77999999999999992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1160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1161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1162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1163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1164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1165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1166</v>
      </c>
      <c r="B558" s="35">
        <v>0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1167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6">
        <v>0</v>
      </c>
    </row>
    <row r="560" spans="1:13" x14ac:dyDescent="0.25">
      <c r="A560" s="83" t="s">
        <v>1168</v>
      </c>
      <c r="B560" s="35">
        <v>12.073200000000003</v>
      </c>
      <c r="C560" s="35">
        <v>14.584640000000002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1169</v>
      </c>
      <c r="B561" s="35">
        <v>3.0722560000000003</v>
      </c>
      <c r="C561" s="35">
        <v>6.9233312000000007</v>
      </c>
      <c r="D561" s="35">
        <v>6.9233312000000007</v>
      </c>
      <c r="E561" s="35">
        <v>6.2301055999999999</v>
      </c>
      <c r="F561" s="35">
        <v>6.9233312000000007</v>
      </c>
      <c r="G561" s="35">
        <v>5.7322559999999996</v>
      </c>
      <c r="H561" s="35">
        <v>6.9233312000000007</v>
      </c>
      <c r="I561" s="35">
        <v>6.6922560000000004</v>
      </c>
      <c r="J561" s="35">
        <v>6.9233312000000007</v>
      </c>
      <c r="K561" s="35">
        <v>5.9633311999999998</v>
      </c>
      <c r="L561" s="35">
        <v>6.6922560000000004</v>
      </c>
      <c r="M561" s="36">
        <v>6.9233312000000007</v>
      </c>
    </row>
    <row r="562" spans="1:13" x14ac:dyDescent="0.25">
      <c r="A562" s="83" t="s">
        <v>1170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1171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1172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1173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1174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1175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1176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1177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1178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1179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1180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1181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1182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1183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1184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1185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1186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1187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1188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1189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x14ac:dyDescent="0.25">
      <c r="A582" s="83" t="s">
        <v>1190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6">
        <v>0</v>
      </c>
    </row>
    <row r="583" spans="1:13" x14ac:dyDescent="0.25">
      <c r="A583" s="83" t="s">
        <v>1191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6">
        <v>0</v>
      </c>
    </row>
    <row r="584" spans="1:13" ht="13.8" thickBot="1" x14ac:dyDescent="0.3">
      <c r="A584" s="80" t="s">
        <v>679</v>
      </c>
      <c r="B584" s="81">
        <v>35.901464640000007</v>
      </c>
      <c r="C584" s="81">
        <v>58.119180127999996</v>
      </c>
      <c r="D584" s="81">
        <v>48.594540127999998</v>
      </c>
      <c r="E584" s="81">
        <v>42.535713663999999</v>
      </c>
      <c r="F584" s="81">
        <v>43.894540127999996</v>
      </c>
      <c r="G584" s="81">
        <v>44.698264639999998</v>
      </c>
      <c r="H584" s="81">
        <v>35.404540128000001</v>
      </c>
      <c r="I584" s="81">
        <v>31.84826464</v>
      </c>
      <c r="J584" s="81">
        <v>32.896540127999998</v>
      </c>
      <c r="K584" s="81">
        <v>40.784540127999996</v>
      </c>
      <c r="L584" s="81">
        <v>43.608264640000002</v>
      </c>
      <c r="M584" s="82">
        <v>26.376540128000002</v>
      </c>
    </row>
    <row r="585" spans="1:13" x14ac:dyDescent="0.25">
      <c r="A585" s="86" t="s">
        <v>1192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</row>
    <row r="586" spans="1:13" x14ac:dyDescent="0.25">
      <c r="A586" s="79" t="s">
        <v>1193</v>
      </c>
      <c r="B586" s="35">
        <v>2.46</v>
      </c>
      <c r="C586" s="35">
        <v>2.63</v>
      </c>
      <c r="D586" s="35">
        <v>2.4400000000000004</v>
      </c>
      <c r="E586" s="35">
        <v>2.16</v>
      </c>
      <c r="F586" s="35">
        <v>2.1399999999999997</v>
      </c>
      <c r="G586" s="35">
        <v>1.8000000000000003</v>
      </c>
      <c r="H586" s="35">
        <v>1.55</v>
      </c>
      <c r="I586" s="35">
        <v>1.32</v>
      </c>
      <c r="J586" s="35">
        <v>1.4700000000000002</v>
      </c>
      <c r="K586" s="35">
        <v>1.78</v>
      </c>
      <c r="L586" s="35">
        <v>2.16</v>
      </c>
      <c r="M586" s="36">
        <v>2.4799999999999995</v>
      </c>
    </row>
    <row r="587" spans="1:13" x14ac:dyDescent="0.25">
      <c r="A587" s="79" t="s">
        <v>1194</v>
      </c>
      <c r="B587" s="35">
        <v>2.14</v>
      </c>
      <c r="C587" s="35">
        <v>2.1999999999999997</v>
      </c>
      <c r="D587" s="35">
        <v>2.0499999999999998</v>
      </c>
      <c r="E587" s="35">
        <v>1.8</v>
      </c>
      <c r="F587" s="35">
        <v>1.79</v>
      </c>
      <c r="G587" s="35">
        <v>1.5000000000000002</v>
      </c>
      <c r="H587" s="35">
        <v>1.31</v>
      </c>
      <c r="I587" s="35">
        <v>1.1200000000000001</v>
      </c>
      <c r="J587" s="35">
        <v>1.24</v>
      </c>
      <c r="K587" s="35">
        <v>1.4800000000000002</v>
      </c>
      <c r="L587" s="35">
        <v>1.7800000000000002</v>
      </c>
      <c r="M587" s="36">
        <v>2.0900000000000003</v>
      </c>
    </row>
    <row r="588" spans="1:13" x14ac:dyDescent="0.25">
      <c r="A588" s="79" t="s">
        <v>1195</v>
      </c>
      <c r="B588" s="35">
        <v>4.5199999999999996</v>
      </c>
      <c r="C588" s="35">
        <v>4.6500000000000004</v>
      </c>
      <c r="D588" s="35">
        <v>4.38</v>
      </c>
      <c r="E588" s="35">
        <v>3.8000000000000003</v>
      </c>
      <c r="F588" s="35">
        <v>3.8400000000000003</v>
      </c>
      <c r="G588" s="35">
        <v>3.2</v>
      </c>
      <c r="H588" s="35">
        <v>2.7600000000000002</v>
      </c>
      <c r="I588" s="35">
        <v>2.4</v>
      </c>
      <c r="J588" s="35">
        <v>2.6300000000000003</v>
      </c>
      <c r="K588" s="35">
        <v>3.17</v>
      </c>
      <c r="L588" s="35">
        <v>3.82</v>
      </c>
      <c r="M588" s="36">
        <v>4.42</v>
      </c>
    </row>
    <row r="589" spans="1:13" x14ac:dyDescent="0.25">
      <c r="A589" s="79" t="s">
        <v>1196</v>
      </c>
      <c r="B589" s="35">
        <v>6.6099999999999994</v>
      </c>
      <c r="C589" s="35">
        <v>7.2799999999999994</v>
      </c>
      <c r="D589" s="35">
        <v>6.89</v>
      </c>
      <c r="E589" s="35">
        <v>5.96</v>
      </c>
      <c r="F589" s="35">
        <v>5.97</v>
      </c>
      <c r="G589" s="35">
        <v>5.0000000000000009</v>
      </c>
      <c r="H589" s="35">
        <v>4.3100000000000005</v>
      </c>
      <c r="I589" s="35">
        <v>3.7600000000000007</v>
      </c>
      <c r="J589" s="35">
        <v>4.1100000000000003</v>
      </c>
      <c r="K589" s="35">
        <v>4.92</v>
      </c>
      <c r="L589" s="35">
        <v>5.96</v>
      </c>
      <c r="M589" s="36">
        <v>6.8999999999999986</v>
      </c>
    </row>
    <row r="590" spans="1:13" x14ac:dyDescent="0.25">
      <c r="A590" s="79" t="s">
        <v>1197</v>
      </c>
      <c r="B590" s="35">
        <v>8.7100000000000009</v>
      </c>
      <c r="C590" s="35">
        <v>8.7199999999999989</v>
      </c>
      <c r="D590" s="35">
        <v>8.2200000000000006</v>
      </c>
      <c r="E590" s="35">
        <v>7.12</v>
      </c>
      <c r="F590" s="35">
        <v>7.169999999999999</v>
      </c>
      <c r="G590" s="35">
        <v>6</v>
      </c>
      <c r="H590" s="35">
        <v>5.1899999999999995</v>
      </c>
      <c r="I590" s="35">
        <v>4.4999999999999991</v>
      </c>
      <c r="J590" s="35">
        <v>4.92</v>
      </c>
      <c r="K590" s="35">
        <v>5.8900000000000006</v>
      </c>
      <c r="L590" s="35">
        <v>7.16</v>
      </c>
      <c r="M590" s="36">
        <v>8.26</v>
      </c>
    </row>
    <row r="591" spans="1:13" x14ac:dyDescent="0.25">
      <c r="A591" s="79" t="s">
        <v>1198</v>
      </c>
      <c r="B591" s="35">
        <v>6.2200000000000006</v>
      </c>
      <c r="C591" s="35">
        <v>6.12</v>
      </c>
      <c r="D591" s="35">
        <v>5.77</v>
      </c>
      <c r="E591" s="35">
        <v>4.96</v>
      </c>
      <c r="F591" s="35">
        <v>5.0299999999999994</v>
      </c>
      <c r="G591" s="35">
        <v>4.2</v>
      </c>
      <c r="H591" s="35">
        <v>3.63</v>
      </c>
      <c r="I591" s="35">
        <v>3.1400000000000006</v>
      </c>
      <c r="J591" s="35">
        <v>3.45</v>
      </c>
      <c r="K591" s="35">
        <v>4.1399999999999997</v>
      </c>
      <c r="L591" s="35">
        <v>5</v>
      </c>
      <c r="M591" s="36">
        <v>5.78</v>
      </c>
    </row>
    <row r="592" spans="1:13" x14ac:dyDescent="0.25">
      <c r="A592" s="79" t="s">
        <v>1199</v>
      </c>
      <c r="B592" s="35">
        <v>18.86</v>
      </c>
      <c r="C592" s="35">
        <v>19.68</v>
      </c>
      <c r="D592" s="35">
        <v>18.57</v>
      </c>
      <c r="E592" s="35">
        <v>16.079999999999998</v>
      </c>
      <c r="F592" s="35">
        <v>16.189999999999998</v>
      </c>
      <c r="G592" s="35">
        <v>13.48</v>
      </c>
      <c r="H592" s="35">
        <v>11.67</v>
      </c>
      <c r="I592" s="35">
        <v>10.16</v>
      </c>
      <c r="J592" s="35">
        <v>11.11</v>
      </c>
      <c r="K592" s="35">
        <v>13.34</v>
      </c>
      <c r="L592" s="35">
        <v>16.12</v>
      </c>
      <c r="M592" s="36">
        <v>18.64</v>
      </c>
    </row>
    <row r="593" spans="1:13" x14ac:dyDescent="0.25">
      <c r="A593" s="79" t="s">
        <v>1200</v>
      </c>
      <c r="B593" s="35">
        <v>2.57</v>
      </c>
      <c r="C593" s="35">
        <v>2.6300000000000003</v>
      </c>
      <c r="D593" s="35">
        <v>2.48</v>
      </c>
      <c r="E593" s="35">
        <v>2.16</v>
      </c>
      <c r="F593" s="35">
        <v>2.16</v>
      </c>
      <c r="G593" s="35">
        <v>1.8000000000000003</v>
      </c>
      <c r="H593" s="35">
        <v>1.5500000000000003</v>
      </c>
      <c r="I593" s="35">
        <v>1.3399999999999999</v>
      </c>
      <c r="J593" s="35">
        <v>1.4700000000000002</v>
      </c>
      <c r="K593" s="35">
        <v>1.78</v>
      </c>
      <c r="L593" s="35">
        <v>2.12</v>
      </c>
      <c r="M593" s="36">
        <v>2.48</v>
      </c>
    </row>
    <row r="594" spans="1:13" x14ac:dyDescent="0.25">
      <c r="A594" s="79" t="s">
        <v>1201</v>
      </c>
      <c r="B594" s="35">
        <v>40.49</v>
      </c>
      <c r="C594" s="35">
        <v>42.660000000000004</v>
      </c>
      <c r="D594" s="35">
        <v>40.230000000000011</v>
      </c>
      <c r="E594" s="35">
        <v>34.76</v>
      </c>
      <c r="F594" s="35">
        <v>35.07</v>
      </c>
      <c r="G594" s="35">
        <v>29.220000000000002</v>
      </c>
      <c r="H594" s="35">
        <v>25.27</v>
      </c>
      <c r="I594" s="35">
        <v>21.939999999999998</v>
      </c>
      <c r="J594" s="35">
        <v>24.059999999999995</v>
      </c>
      <c r="K594" s="35">
        <v>28.910000000000004</v>
      </c>
      <c r="L594" s="35">
        <v>34.880000000000003</v>
      </c>
      <c r="M594" s="36">
        <v>40.380000000000003</v>
      </c>
    </row>
    <row r="595" spans="1:13" x14ac:dyDescent="0.25">
      <c r="A595" s="79" t="s">
        <v>1202</v>
      </c>
      <c r="B595" s="35">
        <v>14.98</v>
      </c>
      <c r="C595" s="35">
        <v>15.34</v>
      </c>
      <c r="D595" s="35">
        <v>14.519999999999998</v>
      </c>
      <c r="E595" s="35">
        <v>12.48</v>
      </c>
      <c r="F595" s="35">
        <v>12.63</v>
      </c>
      <c r="G595" s="35">
        <v>10.54</v>
      </c>
      <c r="H595" s="35">
        <v>9.07</v>
      </c>
      <c r="I595" s="35">
        <v>7.9</v>
      </c>
      <c r="J595" s="35">
        <v>8.6499999999999986</v>
      </c>
      <c r="K595" s="35">
        <v>10.42</v>
      </c>
      <c r="L595" s="35">
        <v>12.56</v>
      </c>
      <c r="M595" s="36">
        <v>14.54</v>
      </c>
    </row>
    <row r="596" spans="1:13" x14ac:dyDescent="0.25">
      <c r="A596" s="79" t="s">
        <v>1203</v>
      </c>
      <c r="B596" s="35">
        <v>21.369999999999997</v>
      </c>
      <c r="C596" s="35">
        <v>22.9</v>
      </c>
      <c r="D596" s="35">
        <v>19.03</v>
      </c>
      <c r="E596" s="35">
        <v>16.399999999999999</v>
      </c>
      <c r="F596" s="35">
        <v>16.579999999999998</v>
      </c>
      <c r="G596" s="35">
        <v>15.3</v>
      </c>
      <c r="H596" s="35">
        <v>13.009999999999998</v>
      </c>
      <c r="I596" s="35">
        <v>11.260000000000002</v>
      </c>
      <c r="J596" s="35">
        <v>12.629999999999999</v>
      </c>
      <c r="K596" s="35">
        <v>14.88</v>
      </c>
      <c r="L596" s="35">
        <v>18.86</v>
      </c>
      <c r="M596" s="36">
        <v>22.009999999999998</v>
      </c>
    </row>
    <row r="597" spans="1:13" x14ac:dyDescent="0.25">
      <c r="A597" s="79" t="s">
        <v>1204</v>
      </c>
      <c r="B597" s="35">
        <v>32.26</v>
      </c>
      <c r="C597" s="35">
        <v>34.33</v>
      </c>
      <c r="D597" s="35">
        <v>28.490000000000002</v>
      </c>
      <c r="E597" s="35">
        <v>24.600000000000005</v>
      </c>
      <c r="F597" s="35">
        <v>24.83</v>
      </c>
      <c r="G597" s="35">
        <v>22.940000000000005</v>
      </c>
      <c r="H597" s="35">
        <v>19.45</v>
      </c>
      <c r="I597" s="35">
        <v>16.86</v>
      </c>
      <c r="J597" s="35">
        <v>18.880000000000003</v>
      </c>
      <c r="K597" s="35">
        <v>22.29</v>
      </c>
      <c r="L597" s="35">
        <v>28.24</v>
      </c>
      <c r="M597" s="36">
        <v>32.979999999999997</v>
      </c>
    </row>
    <row r="598" spans="1:13" x14ac:dyDescent="0.25">
      <c r="A598" s="79" t="s">
        <v>1205</v>
      </c>
      <c r="B598" s="35">
        <v>15.659999999999998</v>
      </c>
      <c r="C598" s="35">
        <v>12.289999999999997</v>
      </c>
      <c r="D598" s="35">
        <v>13.629999999999999</v>
      </c>
      <c r="E598" s="35">
        <v>12.04</v>
      </c>
      <c r="F598" s="35">
        <v>14.770000000000003</v>
      </c>
      <c r="G598" s="35">
        <v>12.319999999999999</v>
      </c>
      <c r="H598" s="35">
        <v>11.67</v>
      </c>
      <c r="I598" s="35">
        <v>10.7</v>
      </c>
      <c r="J598" s="35">
        <v>11.71</v>
      </c>
      <c r="K598" s="35">
        <v>13.13</v>
      </c>
      <c r="L598" s="35">
        <v>15.959999999999999</v>
      </c>
      <c r="M598" s="36">
        <v>18.369999999999997</v>
      </c>
    </row>
    <row r="599" spans="1:13" x14ac:dyDescent="0.25">
      <c r="A599" s="79" t="s">
        <v>1206</v>
      </c>
      <c r="B599" s="35">
        <v>8.17</v>
      </c>
      <c r="C599" s="35">
        <v>6.08</v>
      </c>
      <c r="D599" s="35">
        <v>6.94</v>
      </c>
      <c r="E599" s="35">
        <v>6.6</v>
      </c>
      <c r="F599" s="35">
        <v>6.5900000000000007</v>
      </c>
      <c r="G599" s="35">
        <v>6.3800000000000008</v>
      </c>
      <c r="H599" s="35">
        <v>5.39</v>
      </c>
      <c r="I599" s="35">
        <v>5.2200000000000006</v>
      </c>
      <c r="J599" s="35">
        <v>5.8900000000000006</v>
      </c>
      <c r="K599" s="35">
        <v>6.0500000000000007</v>
      </c>
      <c r="L599" s="35">
        <v>7.5000000000000009</v>
      </c>
      <c r="M599" s="36">
        <v>8.8800000000000008</v>
      </c>
    </row>
    <row r="600" spans="1:13" x14ac:dyDescent="0.25">
      <c r="A600" s="79" t="s">
        <v>1207</v>
      </c>
      <c r="B600" s="35">
        <v>17.509999999999998</v>
      </c>
      <c r="C600" s="35">
        <v>16.630000000000003</v>
      </c>
      <c r="D600" s="35">
        <v>19.149999999999999</v>
      </c>
      <c r="E600" s="35">
        <v>17.599999999999998</v>
      </c>
      <c r="F600" s="35">
        <v>17.330000000000002</v>
      </c>
      <c r="G600" s="35">
        <v>14.060000000000002</v>
      </c>
      <c r="H600" s="35">
        <v>12.17</v>
      </c>
      <c r="I600" s="35">
        <v>11.34</v>
      </c>
      <c r="J600" s="35">
        <v>12.360000000000001</v>
      </c>
      <c r="K600" s="35">
        <v>13.95</v>
      </c>
      <c r="L600" s="35">
        <v>16.84</v>
      </c>
      <c r="M600" s="36">
        <v>17.98</v>
      </c>
    </row>
    <row r="601" spans="1:13" x14ac:dyDescent="0.25">
      <c r="A601" s="79" t="s">
        <v>1208</v>
      </c>
      <c r="B601" s="35">
        <v>0</v>
      </c>
      <c r="C601" s="35">
        <v>1</v>
      </c>
      <c r="D601" s="35">
        <v>0.85000000000000009</v>
      </c>
      <c r="E601" s="35">
        <v>0.72000000000000008</v>
      </c>
      <c r="F601" s="35">
        <v>0.7400000000000001</v>
      </c>
      <c r="G601" s="35">
        <v>0.66</v>
      </c>
      <c r="H601" s="35">
        <v>0.58000000000000007</v>
      </c>
      <c r="I601" s="35">
        <v>0.5</v>
      </c>
      <c r="J601" s="35">
        <v>0.54</v>
      </c>
      <c r="K601" s="35">
        <v>0.63000000000000012</v>
      </c>
      <c r="L601" s="35">
        <v>0.82000000000000017</v>
      </c>
      <c r="M601" s="36">
        <v>0.93</v>
      </c>
    </row>
    <row r="602" spans="1:13" x14ac:dyDescent="0.25">
      <c r="A602" s="79" t="s">
        <v>1209</v>
      </c>
      <c r="B602" s="35">
        <v>9.3999999999999986</v>
      </c>
      <c r="C602" s="35">
        <v>10.270000000000001</v>
      </c>
      <c r="D602" s="35">
        <v>8.76</v>
      </c>
      <c r="E602" s="35">
        <v>7.6000000000000014</v>
      </c>
      <c r="F602" s="35">
        <v>7.669999999999999</v>
      </c>
      <c r="G602" s="35">
        <v>7.0399999999999991</v>
      </c>
      <c r="H602" s="35">
        <v>5.9800000000000013</v>
      </c>
      <c r="I602" s="35">
        <v>5.18</v>
      </c>
      <c r="J602" s="35">
        <v>5.85</v>
      </c>
      <c r="K602" s="35">
        <v>6.8900000000000006</v>
      </c>
      <c r="L602" s="35">
        <v>8.6999999999999993</v>
      </c>
      <c r="M602" s="36">
        <v>10.18</v>
      </c>
    </row>
    <row r="603" spans="1:13" x14ac:dyDescent="0.25">
      <c r="A603" s="83" t="s">
        <v>1210</v>
      </c>
      <c r="B603" s="35">
        <v>29.68</v>
      </c>
      <c r="C603" s="35">
        <v>32.230000000000004</v>
      </c>
      <c r="D603" s="35">
        <v>26.74</v>
      </c>
      <c r="E603" s="35">
        <v>23.119999999999997</v>
      </c>
      <c r="F603" s="35">
        <v>23.28</v>
      </c>
      <c r="G603" s="35">
        <v>21.500000000000004</v>
      </c>
      <c r="H603" s="35">
        <v>18.28</v>
      </c>
      <c r="I603" s="35">
        <v>15.82</v>
      </c>
      <c r="J603" s="35">
        <v>17.71</v>
      </c>
      <c r="K603" s="35">
        <v>20.92</v>
      </c>
      <c r="L603" s="35">
        <v>26.520000000000003</v>
      </c>
      <c r="M603" s="36">
        <v>30.95</v>
      </c>
    </row>
    <row r="604" spans="1:13" x14ac:dyDescent="0.25">
      <c r="A604" s="83" t="s">
        <v>1211</v>
      </c>
      <c r="B604" s="35">
        <v>32.630000000000003</v>
      </c>
      <c r="C604" s="35">
        <v>38.200000000000003</v>
      </c>
      <c r="D604" s="35">
        <v>33.020000000000003</v>
      </c>
      <c r="E604" s="35">
        <v>27.64</v>
      </c>
      <c r="F604" s="35">
        <v>11.71</v>
      </c>
      <c r="G604" s="35">
        <v>12.239999999999998</v>
      </c>
      <c r="H604" s="35">
        <v>13.690000000000003</v>
      </c>
      <c r="I604" s="35">
        <v>12.760000000000002</v>
      </c>
      <c r="J604" s="35">
        <v>19.600000000000001</v>
      </c>
      <c r="K604" s="35">
        <v>25.580000000000002</v>
      </c>
      <c r="L604" s="35">
        <v>32.94</v>
      </c>
      <c r="M604" s="36">
        <v>36.380000000000003</v>
      </c>
    </row>
    <row r="605" spans="1:13" x14ac:dyDescent="0.25">
      <c r="A605" s="83" t="s">
        <v>1212</v>
      </c>
      <c r="B605" s="35">
        <v>28.27</v>
      </c>
      <c r="C605" s="35">
        <v>30.15</v>
      </c>
      <c r="D605" s="35">
        <v>28.639999999999997</v>
      </c>
      <c r="E605" s="35">
        <v>24.479999999999997</v>
      </c>
      <c r="F605" s="35">
        <v>24.259999999999998</v>
      </c>
      <c r="G605" s="35">
        <v>19.919999999999998</v>
      </c>
      <c r="H605" s="35">
        <v>17.779999999999998</v>
      </c>
      <c r="I605" s="35">
        <v>16.28</v>
      </c>
      <c r="J605" s="35">
        <v>17.71</v>
      </c>
      <c r="K605" s="35">
        <v>20.779999999999998</v>
      </c>
      <c r="L605" s="35">
        <v>23.420000000000005</v>
      </c>
      <c r="M605" s="36">
        <v>26.929999999999996</v>
      </c>
    </row>
    <row r="606" spans="1:13" x14ac:dyDescent="0.25">
      <c r="A606" s="83" t="s">
        <v>1213</v>
      </c>
      <c r="B606" s="35">
        <v>12.530000000000001</v>
      </c>
      <c r="C606" s="35">
        <v>13.83</v>
      </c>
      <c r="D606" s="35">
        <v>12.439999999999998</v>
      </c>
      <c r="E606" s="35">
        <v>10.64</v>
      </c>
      <c r="F606" s="35">
        <v>11.190000000000001</v>
      </c>
      <c r="G606" s="35">
        <v>9.4</v>
      </c>
      <c r="H606" s="35">
        <v>8.64</v>
      </c>
      <c r="I606" s="35">
        <v>7.7399999999999993</v>
      </c>
      <c r="J606" s="35">
        <v>8.41</v>
      </c>
      <c r="K606" s="35">
        <v>9.9200000000000017</v>
      </c>
      <c r="L606" s="35">
        <v>11.099999999999998</v>
      </c>
      <c r="M606" s="36">
        <v>12.37</v>
      </c>
    </row>
    <row r="607" spans="1:13" x14ac:dyDescent="0.25">
      <c r="A607" s="83" t="s">
        <v>1214</v>
      </c>
      <c r="B607" s="35">
        <v>0.13</v>
      </c>
      <c r="C607" s="35">
        <v>0.12</v>
      </c>
      <c r="D607" s="35">
        <v>0.11</v>
      </c>
      <c r="E607" s="35">
        <v>0.08</v>
      </c>
      <c r="F607" s="35">
        <v>0.08</v>
      </c>
      <c r="G607" s="35">
        <v>0.08</v>
      </c>
      <c r="H607" s="35">
        <v>0.08</v>
      </c>
      <c r="I607" s="35">
        <v>0.08</v>
      </c>
      <c r="J607" s="35">
        <v>0.08</v>
      </c>
      <c r="K607" s="35">
        <v>0.08</v>
      </c>
      <c r="L607" s="35">
        <v>0.12</v>
      </c>
      <c r="M607" s="36">
        <v>0.15</v>
      </c>
    </row>
    <row r="608" spans="1:13" x14ac:dyDescent="0.25">
      <c r="A608" s="83" t="s">
        <v>1215</v>
      </c>
      <c r="B608" s="35">
        <v>0.56000000000000005</v>
      </c>
      <c r="C608" s="35">
        <v>0.54</v>
      </c>
      <c r="D608" s="35">
        <v>0.55000000000000004</v>
      </c>
      <c r="E608" s="35">
        <v>0.52</v>
      </c>
      <c r="F608" s="35">
        <v>0.55000000000000004</v>
      </c>
      <c r="G608" s="35">
        <v>0.52</v>
      </c>
      <c r="H608" s="35">
        <v>0.5</v>
      </c>
      <c r="I608" s="35">
        <v>0.45999999999999996</v>
      </c>
      <c r="J608" s="35">
        <v>0.47</v>
      </c>
      <c r="K608" s="35">
        <v>0.5</v>
      </c>
      <c r="L608" s="35">
        <v>0.5</v>
      </c>
      <c r="M608" s="36">
        <v>0.55000000000000004</v>
      </c>
    </row>
    <row r="609" spans="1:13" x14ac:dyDescent="0.25">
      <c r="A609" s="83" t="s">
        <v>1216</v>
      </c>
      <c r="B609" s="35">
        <v>1.9100000000000001</v>
      </c>
      <c r="C609" s="35">
        <v>2.02</v>
      </c>
      <c r="D609" s="35">
        <v>2.4400000000000004</v>
      </c>
      <c r="E609" s="35">
        <v>2.12</v>
      </c>
      <c r="F609" s="35">
        <v>2.17</v>
      </c>
      <c r="G609" s="35">
        <v>1.4600000000000002</v>
      </c>
      <c r="H609" s="35">
        <v>1.1200000000000001</v>
      </c>
      <c r="I609" s="35">
        <v>0.85999999999999988</v>
      </c>
      <c r="J609" s="35">
        <v>1.02</v>
      </c>
      <c r="K609" s="35">
        <v>1.2</v>
      </c>
      <c r="L609" s="35">
        <v>1.4600000000000002</v>
      </c>
      <c r="M609" s="36">
        <v>1.79</v>
      </c>
    </row>
    <row r="610" spans="1:13" x14ac:dyDescent="0.25">
      <c r="A610" s="83" t="s">
        <v>1217</v>
      </c>
      <c r="B610" s="35">
        <v>0.66</v>
      </c>
      <c r="C610" s="35">
        <v>0.73</v>
      </c>
      <c r="D610" s="35">
        <v>0.74</v>
      </c>
      <c r="E610" s="35">
        <v>0.64000000000000012</v>
      </c>
      <c r="F610" s="35">
        <v>0.7400000000000001</v>
      </c>
      <c r="G610" s="35">
        <v>0.56000000000000005</v>
      </c>
      <c r="H610" s="35">
        <v>0.53</v>
      </c>
      <c r="I610" s="35">
        <v>0.5</v>
      </c>
      <c r="J610" s="35">
        <v>0.51</v>
      </c>
      <c r="K610" s="35">
        <v>0.5</v>
      </c>
      <c r="L610" s="35">
        <v>0.32000000000000006</v>
      </c>
      <c r="M610" s="36">
        <v>0.58000000000000007</v>
      </c>
    </row>
    <row r="611" spans="1:13" x14ac:dyDescent="0.25">
      <c r="A611" s="83" t="s">
        <v>1218</v>
      </c>
      <c r="B611" s="35">
        <v>9.4600000000000009</v>
      </c>
      <c r="C611" s="35">
        <v>11.28</v>
      </c>
      <c r="D611" s="35">
        <v>13.79</v>
      </c>
      <c r="E611" s="35">
        <v>11.88</v>
      </c>
      <c r="F611" s="35">
        <v>11.979999999999999</v>
      </c>
      <c r="G611" s="35">
        <v>8.1</v>
      </c>
      <c r="H611" s="35">
        <v>6.3100000000000005</v>
      </c>
      <c r="I611" s="35">
        <v>4.9399999999999995</v>
      </c>
      <c r="J611" s="35">
        <v>5.77</v>
      </c>
      <c r="K611" s="35">
        <v>6.63</v>
      </c>
      <c r="L611" s="35">
        <v>8.14</v>
      </c>
      <c r="M611" s="36">
        <v>9.9700000000000006</v>
      </c>
    </row>
    <row r="612" spans="1:13" x14ac:dyDescent="0.25">
      <c r="A612" s="83" t="s">
        <v>1219</v>
      </c>
      <c r="B612" s="35">
        <v>0.84000000000000008</v>
      </c>
      <c r="C612" s="35">
        <v>0.97</v>
      </c>
      <c r="D612" s="35">
        <v>0.78</v>
      </c>
      <c r="E612" s="35">
        <v>0.72000000000000008</v>
      </c>
      <c r="F612" s="35">
        <v>0.70000000000000007</v>
      </c>
      <c r="G612" s="35">
        <v>0.66</v>
      </c>
      <c r="H612" s="35">
        <v>0.54</v>
      </c>
      <c r="I612" s="35">
        <v>0.5</v>
      </c>
      <c r="J612" s="35">
        <v>0.51</v>
      </c>
      <c r="K612" s="35">
        <v>0.62000000000000011</v>
      </c>
      <c r="L612" s="35">
        <v>0.80000000000000016</v>
      </c>
      <c r="M612" s="36">
        <v>0.93</v>
      </c>
    </row>
    <row r="613" spans="1:13" x14ac:dyDescent="0.25">
      <c r="A613" s="83" t="s">
        <v>1220</v>
      </c>
      <c r="B613" s="35">
        <v>57.910000000000004</v>
      </c>
      <c r="C613" s="35">
        <v>64.789999999999992</v>
      </c>
      <c r="D613" s="35">
        <v>53.800000000000004</v>
      </c>
      <c r="E613" s="35">
        <v>46.44</v>
      </c>
      <c r="F613" s="35">
        <v>46.88</v>
      </c>
      <c r="G613" s="35">
        <v>43.28</v>
      </c>
      <c r="H613" s="35">
        <v>36.729999999999997</v>
      </c>
      <c r="I613" s="35">
        <v>31.839999999999996</v>
      </c>
      <c r="J613" s="35">
        <v>35.65</v>
      </c>
      <c r="K613" s="35">
        <v>42.089999999999996</v>
      </c>
      <c r="L613" s="35">
        <v>53.339999999999989</v>
      </c>
      <c r="M613" s="36">
        <v>62.269999999999996</v>
      </c>
    </row>
    <row r="614" spans="1:13" x14ac:dyDescent="0.25">
      <c r="A614" s="83" t="s">
        <v>1221</v>
      </c>
      <c r="B614" s="35">
        <v>32.43</v>
      </c>
      <c r="C614" s="35">
        <v>34.730000000000004</v>
      </c>
      <c r="D614" s="35">
        <v>28.79</v>
      </c>
      <c r="E614" s="35">
        <v>24.880000000000003</v>
      </c>
      <c r="F614" s="35">
        <v>25.11</v>
      </c>
      <c r="G614" s="35">
        <v>23.179999999999996</v>
      </c>
      <c r="H614" s="35">
        <v>19.689999999999998</v>
      </c>
      <c r="I614" s="35">
        <v>17.060000000000002</v>
      </c>
      <c r="J614" s="35">
        <v>19.100000000000001</v>
      </c>
      <c r="K614" s="35">
        <v>22.549999999999997</v>
      </c>
      <c r="L614" s="35">
        <v>28.540000000000003</v>
      </c>
      <c r="M614" s="36">
        <v>33.36</v>
      </c>
    </row>
    <row r="615" spans="1:13" x14ac:dyDescent="0.25">
      <c r="A615" s="83" t="s">
        <v>1222</v>
      </c>
      <c r="B615" s="35">
        <v>0.45999999999999996</v>
      </c>
      <c r="C615" s="35">
        <v>0.51</v>
      </c>
      <c r="D615" s="35">
        <v>0.39</v>
      </c>
      <c r="E615" s="35">
        <v>0.36000000000000004</v>
      </c>
      <c r="F615" s="35">
        <v>0.39</v>
      </c>
      <c r="G615" s="35">
        <v>0.32000000000000006</v>
      </c>
      <c r="H615" s="35">
        <v>0.31</v>
      </c>
      <c r="I615" s="35">
        <v>0.26</v>
      </c>
      <c r="J615" s="35">
        <v>0.27</v>
      </c>
      <c r="K615" s="35">
        <v>0.34</v>
      </c>
      <c r="L615" s="35">
        <v>0.42000000000000004</v>
      </c>
      <c r="M615" s="36">
        <v>0.47</v>
      </c>
    </row>
    <row r="616" spans="1:13" x14ac:dyDescent="0.25">
      <c r="A616" s="83" t="s">
        <v>1223</v>
      </c>
      <c r="B616" s="35">
        <v>0.62000000000000011</v>
      </c>
      <c r="C616" s="35">
        <v>0.67000000000000015</v>
      </c>
      <c r="D616" s="35">
        <v>0.82000000000000017</v>
      </c>
      <c r="E616" s="35">
        <v>0.68</v>
      </c>
      <c r="F616" s="35">
        <v>0.70000000000000007</v>
      </c>
      <c r="G616" s="35">
        <v>0.48000000000000009</v>
      </c>
      <c r="H616" s="35">
        <v>0.39</v>
      </c>
      <c r="I616" s="35">
        <v>0.28000000000000003</v>
      </c>
      <c r="J616" s="35">
        <v>0.35000000000000003</v>
      </c>
      <c r="K616" s="35">
        <v>0.38</v>
      </c>
      <c r="L616" s="35">
        <v>0.5</v>
      </c>
      <c r="M616" s="36">
        <v>0.6100000000000001</v>
      </c>
    </row>
    <row r="617" spans="1:13" x14ac:dyDescent="0.25">
      <c r="A617" s="83" t="s">
        <v>1224</v>
      </c>
      <c r="B617" s="35">
        <v>0.62000000000000011</v>
      </c>
      <c r="C617" s="35">
        <v>0.67000000000000015</v>
      </c>
      <c r="D617" s="35">
        <v>0.82000000000000017</v>
      </c>
      <c r="E617" s="35">
        <v>0.68</v>
      </c>
      <c r="F617" s="35">
        <v>0.70000000000000007</v>
      </c>
      <c r="G617" s="35">
        <v>0.48000000000000009</v>
      </c>
      <c r="H617" s="35">
        <v>0.38</v>
      </c>
      <c r="I617" s="35">
        <v>0.28000000000000003</v>
      </c>
      <c r="J617" s="35">
        <v>0.35000000000000003</v>
      </c>
      <c r="K617" s="35">
        <v>0.38</v>
      </c>
      <c r="L617" s="35">
        <v>0.5</v>
      </c>
      <c r="M617" s="36">
        <v>0.6100000000000001</v>
      </c>
    </row>
    <row r="618" spans="1:13" x14ac:dyDescent="0.25">
      <c r="A618" s="83" t="s">
        <v>1225</v>
      </c>
      <c r="B618" s="35">
        <v>0.6100000000000001</v>
      </c>
      <c r="C618" s="35">
        <v>0.66</v>
      </c>
      <c r="D618" s="35">
        <v>0.80999999999999994</v>
      </c>
      <c r="E618" s="35">
        <v>0.68</v>
      </c>
      <c r="F618" s="35">
        <v>0.70000000000000007</v>
      </c>
      <c r="G618" s="35">
        <v>0.45999999999999996</v>
      </c>
      <c r="H618" s="35">
        <v>0.38000000000000006</v>
      </c>
      <c r="I618" s="35">
        <v>0.28000000000000003</v>
      </c>
      <c r="J618" s="35">
        <v>0.34</v>
      </c>
      <c r="K618" s="35">
        <v>0.39</v>
      </c>
      <c r="L618" s="35">
        <v>0.48</v>
      </c>
      <c r="M618" s="36">
        <v>0.57999999999999996</v>
      </c>
    </row>
    <row r="619" spans="1:13" x14ac:dyDescent="0.25">
      <c r="A619" s="83" t="s">
        <v>1226</v>
      </c>
      <c r="B619" s="35">
        <v>0.6100000000000001</v>
      </c>
      <c r="C619" s="35">
        <v>0.69000000000000006</v>
      </c>
      <c r="D619" s="35">
        <v>0.80999999999999994</v>
      </c>
      <c r="E619" s="35">
        <v>0.68</v>
      </c>
      <c r="F619" s="35">
        <v>0.70000000000000007</v>
      </c>
      <c r="G619" s="35">
        <v>0.48</v>
      </c>
      <c r="H619" s="35">
        <v>0.38000000000000006</v>
      </c>
      <c r="I619" s="35">
        <v>0.28000000000000003</v>
      </c>
      <c r="J619" s="35">
        <v>0.34</v>
      </c>
      <c r="K619" s="35">
        <v>0.39</v>
      </c>
      <c r="L619" s="35">
        <v>0.48</v>
      </c>
      <c r="M619" s="36">
        <v>0.57999999999999996</v>
      </c>
    </row>
    <row r="620" spans="1:13" x14ac:dyDescent="0.25">
      <c r="A620" s="83" t="s">
        <v>1227</v>
      </c>
      <c r="B620" s="35">
        <v>0.25</v>
      </c>
      <c r="C620" s="35">
        <v>0.28000000000000003</v>
      </c>
      <c r="D620" s="35">
        <v>0.32</v>
      </c>
      <c r="E620" s="35">
        <v>0.32</v>
      </c>
      <c r="F620" s="35">
        <v>0.3</v>
      </c>
      <c r="G620" s="35">
        <v>0.2</v>
      </c>
      <c r="H620" s="35">
        <v>0.15</v>
      </c>
      <c r="I620" s="35">
        <v>0.12</v>
      </c>
      <c r="J620" s="35">
        <v>0.15</v>
      </c>
      <c r="K620" s="35">
        <v>0.16</v>
      </c>
      <c r="L620" s="35">
        <v>0.2</v>
      </c>
      <c r="M620" s="36">
        <v>0.27</v>
      </c>
    </row>
    <row r="621" spans="1:13" x14ac:dyDescent="0.25">
      <c r="A621" s="83" t="s">
        <v>1228</v>
      </c>
      <c r="B621" s="35">
        <v>0.58000000000000007</v>
      </c>
      <c r="C621" s="35">
        <v>0.62</v>
      </c>
      <c r="D621" s="35">
        <v>0.77</v>
      </c>
      <c r="E621" s="35">
        <v>0.64000000000000012</v>
      </c>
      <c r="F621" s="35">
        <v>0.66000000000000014</v>
      </c>
      <c r="G621" s="35">
        <v>0.46000000000000008</v>
      </c>
      <c r="H621" s="35">
        <v>0.35000000000000003</v>
      </c>
      <c r="I621" s="35">
        <v>0.26</v>
      </c>
      <c r="J621" s="35">
        <v>0.31000000000000005</v>
      </c>
      <c r="K621" s="35">
        <v>0.39</v>
      </c>
      <c r="L621" s="35">
        <v>0.46000000000000008</v>
      </c>
      <c r="M621" s="36">
        <v>0.55000000000000004</v>
      </c>
    </row>
    <row r="622" spans="1:13" x14ac:dyDescent="0.25">
      <c r="A622" s="83" t="s">
        <v>1229</v>
      </c>
      <c r="B622" s="35">
        <v>1.7300000000000002</v>
      </c>
      <c r="C622" s="35">
        <v>1.9800000000000004</v>
      </c>
      <c r="D622" s="35">
        <v>1.6300000000000001</v>
      </c>
      <c r="E622" s="35">
        <v>1.4400000000000002</v>
      </c>
      <c r="F622" s="35">
        <v>1.4300000000000002</v>
      </c>
      <c r="G622" s="35">
        <v>1.34</v>
      </c>
      <c r="H622" s="35">
        <v>1.1300000000000001</v>
      </c>
      <c r="I622" s="35">
        <v>0.96</v>
      </c>
      <c r="J622" s="35">
        <v>1.08</v>
      </c>
      <c r="K622" s="35">
        <v>1.2800000000000002</v>
      </c>
      <c r="L622" s="35">
        <v>1.6400000000000001</v>
      </c>
      <c r="M622" s="36">
        <v>1.9000000000000001</v>
      </c>
    </row>
    <row r="623" spans="1:13" x14ac:dyDescent="0.25">
      <c r="A623" s="83" t="s">
        <v>1230</v>
      </c>
      <c r="B623" s="35">
        <v>0.56000000000000005</v>
      </c>
      <c r="C623" s="35">
        <v>0.65000000000000013</v>
      </c>
      <c r="D623" s="35">
        <v>0.7400000000000001</v>
      </c>
      <c r="E623" s="35">
        <v>0.68</v>
      </c>
      <c r="F623" s="35">
        <v>0.66</v>
      </c>
      <c r="G623" s="35">
        <v>0.44000000000000006</v>
      </c>
      <c r="H623" s="35">
        <v>0.35000000000000003</v>
      </c>
      <c r="I623" s="35">
        <v>0.30000000000000004</v>
      </c>
      <c r="J623" s="35">
        <v>0.35000000000000003</v>
      </c>
      <c r="K623" s="35">
        <v>0.35000000000000003</v>
      </c>
      <c r="L623" s="35">
        <v>0.44000000000000006</v>
      </c>
      <c r="M623" s="36">
        <v>0.55000000000000004</v>
      </c>
    </row>
    <row r="624" spans="1:13" x14ac:dyDescent="0.25">
      <c r="A624" s="83" t="s">
        <v>1231</v>
      </c>
      <c r="B624" s="35">
        <v>0.85</v>
      </c>
      <c r="C624" s="35">
        <v>0.98</v>
      </c>
      <c r="D624" s="35">
        <v>0.81000000000000016</v>
      </c>
      <c r="E624" s="35">
        <v>0.72000000000000008</v>
      </c>
      <c r="F624" s="35">
        <v>0.7400000000000001</v>
      </c>
      <c r="G624" s="35">
        <v>0.68</v>
      </c>
      <c r="H624" s="35">
        <v>0.55000000000000004</v>
      </c>
      <c r="I624" s="35">
        <v>0.48</v>
      </c>
      <c r="J624" s="35">
        <v>0.54</v>
      </c>
      <c r="K624" s="35">
        <v>0.63000000000000012</v>
      </c>
      <c r="L624" s="35">
        <v>0.80000000000000016</v>
      </c>
      <c r="M624" s="36">
        <v>0.96</v>
      </c>
    </row>
    <row r="625" spans="1:13" x14ac:dyDescent="0.25">
      <c r="A625" s="83" t="s">
        <v>1232</v>
      </c>
      <c r="B625" s="35">
        <v>0.21000000000000002</v>
      </c>
      <c r="C625" s="35">
        <v>0.23000000000000004</v>
      </c>
      <c r="D625" s="35">
        <v>0.28000000000000003</v>
      </c>
      <c r="E625" s="35">
        <v>0.24000000000000005</v>
      </c>
      <c r="F625" s="35">
        <v>0.27</v>
      </c>
      <c r="G625" s="35">
        <v>0.2</v>
      </c>
      <c r="H625" s="35">
        <v>0.12</v>
      </c>
      <c r="I625" s="35">
        <v>0.1</v>
      </c>
      <c r="J625" s="35">
        <v>0.13999999999999999</v>
      </c>
      <c r="K625" s="35">
        <v>0.15</v>
      </c>
      <c r="L625" s="35">
        <v>0.18000000000000002</v>
      </c>
      <c r="M625" s="36">
        <v>0.23000000000000004</v>
      </c>
    </row>
    <row r="626" spans="1:13" x14ac:dyDescent="0.25">
      <c r="A626" s="83" t="s">
        <v>1233</v>
      </c>
      <c r="B626" s="35">
        <v>0.41000000000000003</v>
      </c>
      <c r="C626" s="35">
        <v>0.46000000000000008</v>
      </c>
      <c r="D626" s="35">
        <v>0.55000000000000004</v>
      </c>
      <c r="E626" s="35">
        <v>0.48000000000000009</v>
      </c>
      <c r="F626" s="35">
        <v>0.49</v>
      </c>
      <c r="G626" s="35">
        <v>0.30000000000000004</v>
      </c>
      <c r="H626" s="35">
        <v>0.24000000000000005</v>
      </c>
      <c r="I626" s="35">
        <v>0.2</v>
      </c>
      <c r="J626" s="35">
        <v>0.23000000000000004</v>
      </c>
      <c r="K626" s="35">
        <v>0.27</v>
      </c>
      <c r="L626" s="35">
        <v>0.30000000000000004</v>
      </c>
      <c r="M626" s="36">
        <v>0.39</v>
      </c>
    </row>
    <row r="627" spans="1:13" x14ac:dyDescent="0.25">
      <c r="A627" s="83" t="s">
        <v>1234</v>
      </c>
      <c r="B627" s="35">
        <v>0.36000000000000004</v>
      </c>
      <c r="C627" s="35">
        <v>0.43000000000000005</v>
      </c>
      <c r="D627" s="35">
        <v>0.54</v>
      </c>
      <c r="E627" s="35">
        <v>0.48000000000000009</v>
      </c>
      <c r="F627" s="35">
        <v>0.47000000000000008</v>
      </c>
      <c r="G627" s="35">
        <v>0.30000000000000004</v>
      </c>
      <c r="H627" s="35">
        <v>0.24000000000000005</v>
      </c>
      <c r="I627" s="35">
        <v>0.18000000000000002</v>
      </c>
      <c r="J627" s="35">
        <v>0.23000000000000004</v>
      </c>
      <c r="K627" s="35">
        <v>0.27</v>
      </c>
      <c r="L627" s="35">
        <v>0.32000000000000006</v>
      </c>
      <c r="M627" s="36">
        <v>0.39</v>
      </c>
    </row>
    <row r="628" spans="1:13" x14ac:dyDescent="0.25">
      <c r="A628" s="83" t="s">
        <v>1235</v>
      </c>
      <c r="B628" s="35">
        <v>0.59000000000000008</v>
      </c>
      <c r="C628" s="35">
        <v>0.66000000000000014</v>
      </c>
      <c r="D628" s="35">
        <v>0.84000000000000008</v>
      </c>
      <c r="E628" s="35">
        <v>0.68</v>
      </c>
      <c r="F628" s="35">
        <v>0.70000000000000007</v>
      </c>
      <c r="G628" s="35">
        <v>0.5</v>
      </c>
      <c r="H628" s="35">
        <v>0.39</v>
      </c>
      <c r="I628" s="35">
        <v>0.3</v>
      </c>
      <c r="J628" s="35">
        <v>0.35000000000000003</v>
      </c>
      <c r="K628" s="35">
        <v>0.39000000000000007</v>
      </c>
      <c r="L628" s="35">
        <v>0.5</v>
      </c>
      <c r="M628" s="36">
        <v>0.58000000000000007</v>
      </c>
    </row>
    <row r="629" spans="1:13" x14ac:dyDescent="0.25">
      <c r="A629" s="83" t="s">
        <v>1236</v>
      </c>
      <c r="B629" s="35">
        <v>0.59000000000000008</v>
      </c>
      <c r="C629" s="35">
        <v>0.66000000000000014</v>
      </c>
      <c r="D629" s="35">
        <v>0.78000000000000014</v>
      </c>
      <c r="E629" s="35">
        <v>0.68</v>
      </c>
      <c r="F629" s="35">
        <v>0.70000000000000007</v>
      </c>
      <c r="G629" s="35">
        <v>0.46000000000000008</v>
      </c>
      <c r="H629" s="35">
        <v>0.38</v>
      </c>
      <c r="I629" s="35">
        <v>0.28000000000000003</v>
      </c>
      <c r="J629" s="35">
        <v>0.34</v>
      </c>
      <c r="K629" s="35">
        <v>0.35000000000000003</v>
      </c>
      <c r="L629" s="35">
        <v>0.46000000000000008</v>
      </c>
      <c r="M629" s="36">
        <v>0.58000000000000007</v>
      </c>
    </row>
    <row r="630" spans="1:13" x14ac:dyDescent="0.25">
      <c r="A630" s="83" t="s">
        <v>1237</v>
      </c>
      <c r="B630" s="35">
        <v>0.64</v>
      </c>
      <c r="C630" s="35">
        <v>0.66</v>
      </c>
      <c r="D630" s="35">
        <v>0.82000000000000006</v>
      </c>
      <c r="E630" s="35">
        <v>0.68000000000000016</v>
      </c>
      <c r="F630" s="35">
        <v>0.70000000000000007</v>
      </c>
      <c r="G630" s="35">
        <v>0.48</v>
      </c>
      <c r="H630" s="35">
        <v>0.36000000000000004</v>
      </c>
      <c r="I630" s="35">
        <v>0.3</v>
      </c>
      <c r="J630" s="35">
        <v>0.34</v>
      </c>
      <c r="K630" s="35">
        <v>0.42</v>
      </c>
      <c r="L630" s="35">
        <v>0.48</v>
      </c>
      <c r="M630" s="36">
        <v>0.59000000000000008</v>
      </c>
    </row>
    <row r="631" spans="1:13" x14ac:dyDescent="0.25">
      <c r="A631" s="83" t="s">
        <v>1238</v>
      </c>
      <c r="B631" s="35">
        <v>0.31</v>
      </c>
      <c r="C631" s="35">
        <v>0.39</v>
      </c>
      <c r="D631" s="35">
        <v>0.28000000000000003</v>
      </c>
      <c r="E631" s="35">
        <v>0.24000000000000005</v>
      </c>
      <c r="F631" s="35">
        <v>0.27</v>
      </c>
      <c r="G631" s="35">
        <v>0.26</v>
      </c>
      <c r="H631" s="35">
        <v>0.23000000000000004</v>
      </c>
      <c r="I631" s="35">
        <v>0.16</v>
      </c>
      <c r="J631" s="35">
        <v>0.19000000000000003</v>
      </c>
      <c r="K631" s="35">
        <v>0.24000000000000005</v>
      </c>
      <c r="L631" s="35">
        <v>0.30000000000000004</v>
      </c>
      <c r="M631" s="36">
        <v>0.34</v>
      </c>
    </row>
    <row r="632" spans="1:13" x14ac:dyDescent="0.25">
      <c r="A632" s="83" t="s">
        <v>1239</v>
      </c>
      <c r="B632" s="35">
        <v>0.51</v>
      </c>
      <c r="C632" s="35">
        <v>0.59000000000000008</v>
      </c>
      <c r="D632" s="35">
        <v>0.70000000000000007</v>
      </c>
      <c r="E632" s="35">
        <v>0.60000000000000009</v>
      </c>
      <c r="F632" s="35">
        <v>0.62000000000000011</v>
      </c>
      <c r="G632" s="35">
        <v>0.4200000000000001</v>
      </c>
      <c r="H632" s="35">
        <v>0.31000000000000005</v>
      </c>
      <c r="I632" s="35">
        <v>0.26</v>
      </c>
      <c r="J632" s="35">
        <v>0.31000000000000005</v>
      </c>
      <c r="K632" s="35">
        <v>0.35000000000000003</v>
      </c>
      <c r="L632" s="35">
        <v>0.42000000000000004</v>
      </c>
      <c r="M632" s="36">
        <v>0.51</v>
      </c>
    </row>
    <row r="633" spans="1:13" x14ac:dyDescent="0.25">
      <c r="A633" s="83" t="s">
        <v>1240</v>
      </c>
      <c r="B633" s="35">
        <v>0.86</v>
      </c>
      <c r="C633" s="35">
        <v>0.98</v>
      </c>
      <c r="D633" s="35">
        <v>0.81</v>
      </c>
      <c r="E633" s="35">
        <v>0.72000000000000008</v>
      </c>
      <c r="F633" s="35">
        <v>0.73</v>
      </c>
      <c r="G633" s="35">
        <v>0.66000000000000014</v>
      </c>
      <c r="H633" s="35">
        <v>0.55000000000000004</v>
      </c>
      <c r="I633" s="35">
        <v>0.5</v>
      </c>
      <c r="J633" s="35">
        <v>0.55000000000000004</v>
      </c>
      <c r="K633" s="35">
        <v>0.62000000000000011</v>
      </c>
      <c r="L633" s="35">
        <v>0.8</v>
      </c>
      <c r="M633" s="36">
        <v>0.97000000000000008</v>
      </c>
    </row>
    <row r="634" spans="1:13" x14ac:dyDescent="0.25">
      <c r="A634" s="83" t="s">
        <v>1241</v>
      </c>
      <c r="B634" s="35">
        <v>0.61</v>
      </c>
      <c r="C634" s="35">
        <v>0.66</v>
      </c>
      <c r="D634" s="35">
        <v>0.81</v>
      </c>
      <c r="E634" s="35">
        <v>0.72000000000000008</v>
      </c>
      <c r="F634" s="35">
        <v>0.73</v>
      </c>
      <c r="G634" s="35">
        <v>0.48</v>
      </c>
      <c r="H634" s="35">
        <v>0.35000000000000003</v>
      </c>
      <c r="I634" s="35">
        <v>0.30000000000000004</v>
      </c>
      <c r="J634" s="35">
        <v>0.35000000000000003</v>
      </c>
      <c r="K634" s="35">
        <v>0.39000000000000007</v>
      </c>
      <c r="L634" s="35">
        <v>0.48</v>
      </c>
      <c r="M634" s="36">
        <v>0.58000000000000007</v>
      </c>
    </row>
    <row r="635" spans="1:13" x14ac:dyDescent="0.25">
      <c r="A635" s="83" t="s">
        <v>1242</v>
      </c>
      <c r="B635" s="35">
        <v>19.100000000000001</v>
      </c>
      <c r="C635" s="35">
        <v>20.459999999999997</v>
      </c>
      <c r="D635" s="35">
        <v>24.950000000000003</v>
      </c>
      <c r="E635" s="35">
        <v>21.479999999999997</v>
      </c>
      <c r="F635" s="35">
        <v>21.700000000000003</v>
      </c>
      <c r="G635" s="35">
        <v>14.66</v>
      </c>
      <c r="H635" s="35">
        <v>11.430000000000001</v>
      </c>
      <c r="I635" s="35">
        <v>8.92</v>
      </c>
      <c r="J635" s="35">
        <v>10.429999999999998</v>
      </c>
      <c r="K635" s="35">
        <v>12.040000000000001</v>
      </c>
      <c r="L635" s="35">
        <v>14.74</v>
      </c>
      <c r="M635" s="36">
        <v>18.09</v>
      </c>
    </row>
    <row r="636" spans="1:13" x14ac:dyDescent="0.25">
      <c r="A636" s="83" t="s">
        <v>1243</v>
      </c>
      <c r="B636" s="35">
        <v>24</v>
      </c>
      <c r="C636" s="35">
        <v>25.08</v>
      </c>
      <c r="D636" s="35">
        <v>30.570000000000004</v>
      </c>
      <c r="E636" s="35">
        <v>26.400000000000002</v>
      </c>
      <c r="F636" s="35">
        <v>26.62</v>
      </c>
      <c r="G636" s="35">
        <v>17.96</v>
      </c>
      <c r="H636" s="35">
        <v>13.990000000000002</v>
      </c>
      <c r="I636" s="35">
        <v>10.940000000000001</v>
      </c>
      <c r="J636" s="35">
        <v>12.81</v>
      </c>
      <c r="K636" s="35">
        <v>14.73</v>
      </c>
      <c r="L636" s="35">
        <v>18.079999999999998</v>
      </c>
      <c r="M636" s="36">
        <v>22.12</v>
      </c>
    </row>
    <row r="637" spans="1:13" x14ac:dyDescent="0.25">
      <c r="A637" s="83" t="s">
        <v>1244</v>
      </c>
      <c r="B637" s="35">
        <v>0.03</v>
      </c>
      <c r="C637" s="35">
        <v>0.03</v>
      </c>
      <c r="D637" s="35">
        <v>0.04</v>
      </c>
      <c r="E637" s="35">
        <v>0.04</v>
      </c>
      <c r="F637" s="35">
        <v>0.04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6">
        <v>0</v>
      </c>
    </row>
    <row r="638" spans="1:13" x14ac:dyDescent="0.25">
      <c r="A638" s="83" t="s">
        <v>1245</v>
      </c>
      <c r="B638" s="35">
        <v>0.62000000000000011</v>
      </c>
      <c r="C638" s="35">
        <v>0.70000000000000007</v>
      </c>
      <c r="D638" s="35">
        <v>0.85000000000000009</v>
      </c>
      <c r="E638" s="35">
        <v>0.72000000000000008</v>
      </c>
      <c r="F638" s="35">
        <v>0.7400000000000001</v>
      </c>
      <c r="G638" s="35">
        <v>0.5</v>
      </c>
      <c r="H638" s="35">
        <v>0.36000000000000004</v>
      </c>
      <c r="I638" s="35">
        <v>0.3</v>
      </c>
      <c r="J638" s="35">
        <v>0.35000000000000003</v>
      </c>
      <c r="K638" s="35">
        <v>0.42</v>
      </c>
      <c r="L638" s="35">
        <v>0.5</v>
      </c>
      <c r="M638" s="36">
        <v>0.62</v>
      </c>
    </row>
    <row r="639" spans="1:13" x14ac:dyDescent="0.25">
      <c r="A639" s="83" t="s">
        <v>1246</v>
      </c>
      <c r="B639" s="35">
        <v>0.89</v>
      </c>
      <c r="C639" s="35">
        <v>1</v>
      </c>
      <c r="D639" s="35">
        <v>0.81000000000000016</v>
      </c>
      <c r="E639" s="35">
        <v>0.72000000000000008</v>
      </c>
      <c r="F639" s="35">
        <v>0.7400000000000001</v>
      </c>
      <c r="G639" s="35">
        <v>0.68</v>
      </c>
      <c r="H639" s="35">
        <v>0.57999999999999996</v>
      </c>
      <c r="I639" s="35">
        <v>0.48</v>
      </c>
      <c r="J639" s="35">
        <v>0.54</v>
      </c>
      <c r="K639" s="35">
        <v>0.63</v>
      </c>
      <c r="L639" s="35">
        <v>0.82000000000000006</v>
      </c>
      <c r="M639" s="36">
        <v>0.92999999999999994</v>
      </c>
    </row>
    <row r="640" spans="1:13" x14ac:dyDescent="0.25">
      <c r="A640" s="83" t="s">
        <v>1247</v>
      </c>
      <c r="B640" s="35">
        <v>1.9100000000000001</v>
      </c>
      <c r="C640" s="35">
        <v>2.02</v>
      </c>
      <c r="D640" s="35">
        <v>2.4400000000000004</v>
      </c>
      <c r="E640" s="35">
        <v>2.12</v>
      </c>
      <c r="F640" s="35">
        <v>2.17</v>
      </c>
      <c r="G640" s="35">
        <v>1.4600000000000002</v>
      </c>
      <c r="H640" s="35">
        <v>1.1200000000000001</v>
      </c>
      <c r="I640" s="35">
        <v>0.85999999999999988</v>
      </c>
      <c r="J640" s="35">
        <v>1.02</v>
      </c>
      <c r="K640" s="35">
        <v>1.2</v>
      </c>
      <c r="L640" s="35">
        <v>1.4600000000000002</v>
      </c>
      <c r="M640" s="36">
        <v>1.79</v>
      </c>
    </row>
    <row r="641" spans="1:13" x14ac:dyDescent="0.25">
      <c r="A641" s="83" t="s">
        <v>1248</v>
      </c>
      <c r="B641" s="35">
        <v>27.43</v>
      </c>
      <c r="C641" s="35">
        <v>28.479999999999997</v>
      </c>
      <c r="D641" s="35">
        <v>26.89</v>
      </c>
      <c r="E641" s="35">
        <v>23.200000000000003</v>
      </c>
      <c r="F641" s="35">
        <v>23.410000000000004</v>
      </c>
      <c r="G641" s="35">
        <v>19.52</v>
      </c>
      <c r="H641" s="35">
        <v>16.869999999999997</v>
      </c>
      <c r="I641" s="35">
        <v>14.66</v>
      </c>
      <c r="J641" s="35">
        <v>16.079999999999998</v>
      </c>
      <c r="K641" s="35">
        <v>19.3</v>
      </c>
      <c r="L641" s="35">
        <v>23.299999999999997</v>
      </c>
      <c r="M641" s="36">
        <v>26.97</v>
      </c>
    </row>
    <row r="642" spans="1:13" x14ac:dyDescent="0.25">
      <c r="A642" s="83" t="s">
        <v>1249</v>
      </c>
      <c r="B642" s="35">
        <v>0.09</v>
      </c>
      <c r="C642" s="35">
        <v>0.11</v>
      </c>
      <c r="D642" s="35">
        <v>0.08</v>
      </c>
      <c r="E642" s="35">
        <v>0.08</v>
      </c>
      <c r="F642" s="35">
        <v>6.9999999999999993E-2</v>
      </c>
      <c r="G642" s="35">
        <v>6.0000000000000005E-2</v>
      </c>
      <c r="H642" s="35">
        <v>0.04</v>
      </c>
      <c r="I642" s="35">
        <v>0.04</v>
      </c>
      <c r="J642" s="35">
        <v>0.04</v>
      </c>
      <c r="K642" s="35">
        <v>0.04</v>
      </c>
      <c r="L642" s="35">
        <v>0.08</v>
      </c>
      <c r="M642" s="36">
        <v>0.11</v>
      </c>
    </row>
    <row r="643" spans="1:13" x14ac:dyDescent="0.25">
      <c r="A643" s="83" t="s">
        <v>1250</v>
      </c>
      <c r="B643" s="35">
        <v>0.31000000000000005</v>
      </c>
      <c r="C643" s="35">
        <v>0.32</v>
      </c>
      <c r="D643" s="35">
        <v>0.39</v>
      </c>
      <c r="E643" s="35">
        <v>0.32</v>
      </c>
      <c r="F643" s="35">
        <v>0.35000000000000003</v>
      </c>
      <c r="G643" s="35">
        <v>0.24000000000000005</v>
      </c>
      <c r="H643" s="35">
        <v>0.19</v>
      </c>
      <c r="I643" s="35">
        <v>0.16</v>
      </c>
      <c r="J643" s="35">
        <v>0.16</v>
      </c>
      <c r="K643" s="35">
        <v>0.19</v>
      </c>
      <c r="L643" s="35">
        <v>0.22000000000000003</v>
      </c>
      <c r="M643" s="36">
        <v>0.27</v>
      </c>
    </row>
    <row r="644" spans="1:13" x14ac:dyDescent="0.25">
      <c r="A644" s="83" t="s">
        <v>1251</v>
      </c>
      <c r="B644" s="35">
        <v>0.03</v>
      </c>
      <c r="C644" s="35">
        <v>0.04</v>
      </c>
      <c r="D644" s="35">
        <v>0.04</v>
      </c>
      <c r="E644" s="35">
        <v>0.04</v>
      </c>
      <c r="F644" s="35">
        <v>0.04</v>
      </c>
      <c r="G644" s="35">
        <v>0.02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6">
        <v>0.03</v>
      </c>
    </row>
    <row r="645" spans="1:13" x14ac:dyDescent="0.25">
      <c r="A645" s="83" t="s">
        <v>1252</v>
      </c>
      <c r="B645" s="35">
        <v>0.32</v>
      </c>
      <c r="C645" s="35">
        <v>0.46</v>
      </c>
      <c r="D645" s="35">
        <v>0.55000000000000004</v>
      </c>
      <c r="E645" s="35">
        <v>0.48000000000000009</v>
      </c>
      <c r="F645" s="35">
        <v>0.51</v>
      </c>
      <c r="G645" s="35">
        <v>0.34</v>
      </c>
      <c r="H645" s="35">
        <v>0.26</v>
      </c>
      <c r="I645" s="35">
        <v>0.19999999999999998</v>
      </c>
      <c r="J645" s="35">
        <v>0.23000000000000004</v>
      </c>
      <c r="K645" s="35">
        <v>0.28000000000000003</v>
      </c>
      <c r="L645" s="35">
        <v>0.34</v>
      </c>
      <c r="M645" s="36">
        <v>0.42999999999999994</v>
      </c>
    </row>
    <row r="646" spans="1:13" x14ac:dyDescent="0.25">
      <c r="A646" s="83" t="s">
        <v>1253</v>
      </c>
      <c r="B646" s="35">
        <v>9.8400000000000016</v>
      </c>
      <c r="C646" s="35">
        <v>11.200000000000001</v>
      </c>
      <c r="D646" s="35">
        <v>9.4899999999999984</v>
      </c>
      <c r="E646" s="35">
        <v>8.16</v>
      </c>
      <c r="F646" s="35">
        <v>8.25</v>
      </c>
      <c r="G646" s="35">
        <v>7.6199999999999992</v>
      </c>
      <c r="H646" s="35">
        <v>6.47</v>
      </c>
      <c r="I646" s="35">
        <v>5.6</v>
      </c>
      <c r="J646" s="35">
        <v>6.28</v>
      </c>
      <c r="K646" s="35">
        <v>7.41</v>
      </c>
      <c r="L646" s="35">
        <v>9.42</v>
      </c>
      <c r="M646" s="36">
        <v>10.969999999999999</v>
      </c>
    </row>
    <row r="647" spans="1:13" x14ac:dyDescent="0.25">
      <c r="A647" s="83" t="s">
        <v>1254</v>
      </c>
      <c r="B647" s="35">
        <v>1.8400000000000003</v>
      </c>
      <c r="C647" s="35">
        <v>2.02</v>
      </c>
      <c r="D647" s="35">
        <v>2.4400000000000004</v>
      </c>
      <c r="E647" s="35">
        <v>2.12</v>
      </c>
      <c r="F647" s="35">
        <v>2.17</v>
      </c>
      <c r="G647" s="35">
        <v>1.4600000000000002</v>
      </c>
      <c r="H647" s="35">
        <v>1.1200000000000001</v>
      </c>
      <c r="I647" s="35">
        <v>0.85999999999999988</v>
      </c>
      <c r="J647" s="35">
        <v>1.02</v>
      </c>
      <c r="K647" s="35">
        <v>1.2</v>
      </c>
      <c r="L647" s="35">
        <v>1.4600000000000002</v>
      </c>
      <c r="M647" s="36">
        <v>1.79</v>
      </c>
    </row>
    <row r="648" spans="1:13" x14ac:dyDescent="0.25">
      <c r="A648" s="83" t="s">
        <v>1255</v>
      </c>
      <c r="B648" s="35">
        <v>1.9400000000000004</v>
      </c>
      <c r="C648" s="35">
        <v>2.02</v>
      </c>
      <c r="D648" s="35">
        <v>2.4400000000000004</v>
      </c>
      <c r="E648" s="35">
        <v>2.12</v>
      </c>
      <c r="F648" s="35">
        <v>2.17</v>
      </c>
      <c r="G648" s="35">
        <v>1.4600000000000002</v>
      </c>
      <c r="H648" s="35">
        <v>1.1200000000000001</v>
      </c>
      <c r="I648" s="35">
        <v>0.85999999999999988</v>
      </c>
      <c r="J648" s="35">
        <v>1.02</v>
      </c>
      <c r="K648" s="35">
        <v>1.2</v>
      </c>
      <c r="L648" s="35">
        <v>1.4600000000000002</v>
      </c>
      <c r="M648" s="36">
        <v>1.79</v>
      </c>
    </row>
    <row r="649" spans="1:13" x14ac:dyDescent="0.25">
      <c r="A649" s="83" t="s">
        <v>1256</v>
      </c>
      <c r="B649" s="35">
        <v>0.55000000000000004</v>
      </c>
      <c r="C649" s="35">
        <v>0.61</v>
      </c>
      <c r="D649" s="35">
        <v>0.7400000000000001</v>
      </c>
      <c r="E649" s="35">
        <v>0.60000000000000009</v>
      </c>
      <c r="F649" s="35">
        <v>0.65000000000000013</v>
      </c>
      <c r="G649" s="35">
        <v>0.42000000000000004</v>
      </c>
      <c r="H649" s="35">
        <v>0.35000000000000003</v>
      </c>
      <c r="I649" s="35">
        <v>0.26</v>
      </c>
      <c r="J649" s="35">
        <v>0.31</v>
      </c>
      <c r="K649" s="35">
        <v>0.35000000000000003</v>
      </c>
      <c r="L649" s="35">
        <v>0.44</v>
      </c>
      <c r="M649" s="36">
        <v>0.55000000000000004</v>
      </c>
    </row>
    <row r="650" spans="1:13" x14ac:dyDescent="0.25">
      <c r="A650" s="83" t="s">
        <v>2239</v>
      </c>
      <c r="B650" s="35">
        <v>2.5899999999999994</v>
      </c>
      <c r="C650" s="35">
        <v>2.6300000000000003</v>
      </c>
      <c r="D650" s="35">
        <v>2.4399999999999995</v>
      </c>
      <c r="E650" s="35">
        <v>2.16</v>
      </c>
      <c r="F650" s="35">
        <v>2.14</v>
      </c>
      <c r="G650" s="35">
        <v>1.8</v>
      </c>
      <c r="H650" s="35">
        <v>1.55</v>
      </c>
      <c r="I650" s="35">
        <v>1.34</v>
      </c>
      <c r="J650" s="35">
        <v>1.4800000000000002</v>
      </c>
      <c r="K650" s="35">
        <v>1.78</v>
      </c>
      <c r="L650" s="35">
        <v>2.1399999999999997</v>
      </c>
      <c r="M650" s="36">
        <v>2.48</v>
      </c>
    </row>
    <row r="651" spans="1:13" x14ac:dyDescent="0.25">
      <c r="A651" s="83" t="s">
        <v>1257</v>
      </c>
      <c r="B651" s="35">
        <v>0.54</v>
      </c>
      <c r="C651" s="35">
        <v>0.55000000000000004</v>
      </c>
      <c r="D651" s="35">
        <v>0.69000000000000006</v>
      </c>
      <c r="E651" s="35">
        <v>0.60000000000000009</v>
      </c>
      <c r="F651" s="35">
        <v>0.62000000000000011</v>
      </c>
      <c r="G651" s="35">
        <v>0.42000000000000004</v>
      </c>
      <c r="H651" s="35">
        <v>0.31</v>
      </c>
      <c r="I651" s="35">
        <v>0.26</v>
      </c>
      <c r="J651" s="35">
        <v>0.28000000000000003</v>
      </c>
      <c r="K651" s="35">
        <v>0.32</v>
      </c>
      <c r="L651" s="35">
        <v>0.42000000000000004</v>
      </c>
      <c r="M651" s="36">
        <v>0.5</v>
      </c>
    </row>
    <row r="652" spans="1:13" x14ac:dyDescent="0.25">
      <c r="A652" s="83" t="s">
        <v>1258</v>
      </c>
      <c r="B652" s="35">
        <v>0.78</v>
      </c>
      <c r="C652" s="35">
        <v>1</v>
      </c>
      <c r="D652" s="35">
        <v>0.81000000000000016</v>
      </c>
      <c r="E652" s="35">
        <v>0.72000000000000008</v>
      </c>
      <c r="F652" s="35">
        <v>0.7400000000000001</v>
      </c>
      <c r="G652" s="35">
        <v>0.66</v>
      </c>
      <c r="H652" s="35">
        <v>0.57999999999999996</v>
      </c>
      <c r="I652" s="35">
        <v>0.48</v>
      </c>
      <c r="J652" s="35">
        <v>0.54</v>
      </c>
      <c r="K652" s="35">
        <v>0.63</v>
      </c>
      <c r="L652" s="35">
        <v>0.82000000000000006</v>
      </c>
      <c r="M652" s="36">
        <v>0.92999999999999994</v>
      </c>
    </row>
    <row r="653" spans="1:13" x14ac:dyDescent="0.25">
      <c r="A653" s="83" t="s">
        <v>1259</v>
      </c>
      <c r="B653" s="35">
        <v>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6">
        <v>0</v>
      </c>
    </row>
    <row r="654" spans="1:13" x14ac:dyDescent="0.25">
      <c r="A654" s="83" t="s">
        <v>1260</v>
      </c>
      <c r="B654" s="35">
        <v>1.28</v>
      </c>
      <c r="C654" s="35">
        <v>1.35</v>
      </c>
      <c r="D654" s="35">
        <v>1.6600000000000004</v>
      </c>
      <c r="E654" s="35">
        <v>1.4400000000000002</v>
      </c>
      <c r="F654" s="35">
        <v>1.4700000000000002</v>
      </c>
      <c r="G654" s="35">
        <v>0.96</v>
      </c>
      <c r="H654" s="35">
        <v>0.77</v>
      </c>
      <c r="I654" s="35">
        <v>0.60000000000000009</v>
      </c>
      <c r="J654" s="35">
        <v>0.70000000000000007</v>
      </c>
      <c r="K654" s="35">
        <v>0.81</v>
      </c>
      <c r="L654" s="35">
        <v>1</v>
      </c>
      <c r="M654" s="36">
        <v>1.2100000000000002</v>
      </c>
    </row>
    <row r="655" spans="1:13" x14ac:dyDescent="0.25">
      <c r="A655" s="83" t="s">
        <v>1261</v>
      </c>
      <c r="B655" s="35">
        <v>0.6100000000000001</v>
      </c>
      <c r="C655" s="35">
        <v>0.65</v>
      </c>
      <c r="D655" s="35">
        <v>0.65000000000000013</v>
      </c>
      <c r="E655" s="35">
        <v>0.52</v>
      </c>
      <c r="F655" s="35">
        <v>0.54</v>
      </c>
      <c r="G655" s="35">
        <v>0.42000000000000004</v>
      </c>
      <c r="H655" s="35">
        <v>0.35000000000000003</v>
      </c>
      <c r="I655" s="35">
        <v>0.3</v>
      </c>
      <c r="J655" s="35">
        <v>0.31</v>
      </c>
      <c r="K655" s="35">
        <v>0.42</v>
      </c>
      <c r="L655" s="35">
        <v>0.52</v>
      </c>
      <c r="M655" s="36">
        <v>0.62</v>
      </c>
    </row>
    <row r="656" spans="1:13" x14ac:dyDescent="0.25">
      <c r="A656" s="83" t="s">
        <v>1262</v>
      </c>
      <c r="B656" s="35">
        <v>0</v>
      </c>
      <c r="C656" s="35">
        <v>0</v>
      </c>
      <c r="D656" s="35">
        <v>0</v>
      </c>
      <c r="E656" s="35">
        <v>0</v>
      </c>
      <c r="F656" s="35">
        <v>7.32</v>
      </c>
      <c r="G656" s="35">
        <v>7.64</v>
      </c>
      <c r="H656" s="35">
        <v>8.5200000000000014</v>
      </c>
      <c r="I656" s="35">
        <v>7.9400000000000013</v>
      </c>
      <c r="J656" s="35">
        <v>12.209999999999999</v>
      </c>
      <c r="K656" s="35">
        <v>15.93</v>
      </c>
      <c r="L656" s="35">
        <v>20.54</v>
      </c>
      <c r="M656" s="36">
        <v>22.699999999999996</v>
      </c>
    </row>
    <row r="657" spans="1:13" x14ac:dyDescent="0.25">
      <c r="A657" s="83" t="s">
        <v>1263</v>
      </c>
      <c r="B657" s="35">
        <v>0</v>
      </c>
      <c r="C657" s="35">
        <v>0</v>
      </c>
      <c r="D657" s="35">
        <v>16.39</v>
      </c>
      <c r="E657" s="35">
        <v>14.16</v>
      </c>
      <c r="F657" s="35">
        <v>14.3</v>
      </c>
      <c r="G657" s="35">
        <v>11.92</v>
      </c>
      <c r="H657" s="35">
        <v>10.31</v>
      </c>
      <c r="I657" s="35">
        <v>8.9599999999999991</v>
      </c>
      <c r="J657" s="35">
        <v>9.81</v>
      </c>
      <c r="K657" s="35">
        <v>11.780000000000001</v>
      </c>
      <c r="L657" s="35">
        <v>14.219999999999999</v>
      </c>
      <c r="M657" s="36">
        <v>16.5</v>
      </c>
    </row>
    <row r="658" spans="1:13" x14ac:dyDescent="0.25">
      <c r="A658" s="83" t="s">
        <v>1264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2.75</v>
      </c>
      <c r="I658" s="35">
        <v>2.54</v>
      </c>
      <c r="J658" s="35">
        <v>3.87</v>
      </c>
      <c r="K658" s="35">
        <v>5.08</v>
      </c>
      <c r="L658" s="35">
        <v>6.54</v>
      </c>
      <c r="M658" s="36">
        <v>7.2400000000000011</v>
      </c>
    </row>
    <row r="659" spans="1:13" x14ac:dyDescent="0.25">
      <c r="A659" s="83" t="s">
        <v>1265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15.780000000000001</v>
      </c>
      <c r="I659" s="35">
        <v>14.74</v>
      </c>
      <c r="J659" s="35">
        <v>22.63</v>
      </c>
      <c r="K659" s="35">
        <v>29.49</v>
      </c>
      <c r="L659" s="35">
        <v>38.040000000000006</v>
      </c>
      <c r="M659" s="36">
        <v>41.96</v>
      </c>
    </row>
    <row r="660" spans="1:13" x14ac:dyDescent="0.25">
      <c r="A660" s="83" t="s">
        <v>1266</v>
      </c>
      <c r="B660" s="35">
        <v>2.0300000000000002</v>
      </c>
      <c r="C660" s="35">
        <v>2.2100000000000004</v>
      </c>
      <c r="D660" s="35">
        <v>2.71</v>
      </c>
      <c r="E660" s="35">
        <v>2.3200000000000003</v>
      </c>
      <c r="F660" s="35">
        <v>2.3600000000000003</v>
      </c>
      <c r="G660" s="35">
        <v>1.6000000000000003</v>
      </c>
      <c r="H660" s="35">
        <v>1.2400000000000002</v>
      </c>
      <c r="I660" s="35">
        <v>0.96000000000000008</v>
      </c>
      <c r="J660" s="35">
        <v>1.1200000000000001</v>
      </c>
      <c r="K660" s="35">
        <v>1.3100000000000003</v>
      </c>
      <c r="L660" s="35">
        <v>1.6</v>
      </c>
      <c r="M660" s="36">
        <v>1.97</v>
      </c>
    </row>
    <row r="661" spans="1:13" x14ac:dyDescent="0.25">
      <c r="A661" s="83" t="s">
        <v>1267</v>
      </c>
      <c r="B661" s="35">
        <v>0</v>
      </c>
      <c r="C661" s="35">
        <v>0.63</v>
      </c>
      <c r="D661" s="35">
        <v>0.74</v>
      </c>
      <c r="E661" s="35">
        <v>0.68</v>
      </c>
      <c r="F661" s="35">
        <v>0.66000000000000014</v>
      </c>
      <c r="G661" s="35">
        <v>0.46000000000000008</v>
      </c>
      <c r="H661" s="35">
        <v>0.35000000000000003</v>
      </c>
      <c r="I661" s="35">
        <v>0.26</v>
      </c>
      <c r="J661" s="35">
        <v>0.31000000000000005</v>
      </c>
      <c r="K661" s="35">
        <v>0.35000000000000003</v>
      </c>
      <c r="L661" s="35">
        <v>0.44000000000000006</v>
      </c>
      <c r="M661" s="36">
        <v>0.55000000000000004</v>
      </c>
    </row>
    <row r="662" spans="1:13" x14ac:dyDescent="0.25">
      <c r="A662" s="83" t="s">
        <v>1268</v>
      </c>
      <c r="B662" s="35">
        <v>0.89000000000000012</v>
      </c>
      <c r="C662" s="35">
        <v>1</v>
      </c>
      <c r="D662" s="35">
        <v>0.82000000000000006</v>
      </c>
      <c r="E662" s="35">
        <v>0.68000000000000016</v>
      </c>
      <c r="F662" s="35">
        <v>0.70000000000000007</v>
      </c>
      <c r="G662" s="35">
        <v>0.66000000000000014</v>
      </c>
      <c r="H662" s="35">
        <v>0.55000000000000004</v>
      </c>
      <c r="I662" s="35">
        <v>0.48</v>
      </c>
      <c r="J662" s="35">
        <v>0.55000000000000004</v>
      </c>
      <c r="K662" s="35">
        <v>0.66</v>
      </c>
      <c r="L662" s="35">
        <v>0.8</v>
      </c>
      <c r="M662" s="36">
        <v>0.94000000000000006</v>
      </c>
    </row>
    <row r="663" spans="1:13" x14ac:dyDescent="0.25">
      <c r="A663" s="83" t="s">
        <v>1269</v>
      </c>
      <c r="B663" s="35">
        <v>1.7100000000000002</v>
      </c>
      <c r="C663" s="35">
        <v>1.97</v>
      </c>
      <c r="D663" s="35">
        <v>1.6300000000000001</v>
      </c>
      <c r="E663" s="35">
        <v>1.4000000000000001</v>
      </c>
      <c r="F663" s="35">
        <v>1.4400000000000002</v>
      </c>
      <c r="G663" s="35">
        <v>1.34</v>
      </c>
      <c r="H663" s="35">
        <v>1.1300000000000001</v>
      </c>
      <c r="I663" s="35">
        <v>0.98</v>
      </c>
      <c r="J663" s="35">
        <v>1.1100000000000001</v>
      </c>
      <c r="K663" s="35">
        <v>1.2800000000000002</v>
      </c>
      <c r="L663" s="35">
        <v>1.6200000000000003</v>
      </c>
      <c r="M663" s="36">
        <v>1.9000000000000001</v>
      </c>
    </row>
    <row r="664" spans="1:13" x14ac:dyDescent="0.25">
      <c r="A664" s="83" t="s">
        <v>1270</v>
      </c>
      <c r="B664" s="35">
        <v>0.87</v>
      </c>
      <c r="C664" s="35">
        <v>0.96000000000000008</v>
      </c>
      <c r="D664" s="35">
        <v>0.81</v>
      </c>
      <c r="E664" s="35">
        <v>0.68</v>
      </c>
      <c r="F664" s="35">
        <v>0.67000000000000015</v>
      </c>
      <c r="G664" s="35">
        <v>0.64000000000000012</v>
      </c>
      <c r="H664" s="35">
        <v>0.54</v>
      </c>
      <c r="I664" s="35">
        <v>0.45999999999999996</v>
      </c>
      <c r="J664" s="35">
        <v>0.51</v>
      </c>
      <c r="K664" s="35">
        <v>0.62000000000000011</v>
      </c>
      <c r="L664" s="35">
        <v>0.76000000000000012</v>
      </c>
      <c r="M664" s="36">
        <v>0.90000000000000013</v>
      </c>
    </row>
    <row r="665" spans="1:13" x14ac:dyDescent="0.25">
      <c r="A665" s="83" t="s">
        <v>1271</v>
      </c>
      <c r="B665" s="35">
        <v>0.88</v>
      </c>
      <c r="C665" s="35">
        <v>0.97</v>
      </c>
      <c r="D665" s="35">
        <v>0.81</v>
      </c>
      <c r="E665" s="35">
        <v>0.72000000000000008</v>
      </c>
      <c r="F665" s="35">
        <v>0.73</v>
      </c>
      <c r="G665" s="35">
        <v>0.64000000000000012</v>
      </c>
      <c r="H665" s="35">
        <v>0.55000000000000004</v>
      </c>
      <c r="I665" s="35">
        <v>0.48</v>
      </c>
      <c r="J665" s="35">
        <v>0.54</v>
      </c>
      <c r="K665" s="35">
        <v>0.63</v>
      </c>
      <c r="L665" s="35">
        <v>0.80000000000000016</v>
      </c>
      <c r="M665" s="36">
        <v>0.92999999999999994</v>
      </c>
    </row>
    <row r="666" spans="1:13" x14ac:dyDescent="0.25">
      <c r="A666" s="83" t="s">
        <v>1272</v>
      </c>
      <c r="B666" s="35">
        <v>0.87000000000000011</v>
      </c>
      <c r="C666" s="35">
        <v>0.93</v>
      </c>
      <c r="D666" s="35">
        <v>0.77</v>
      </c>
      <c r="E666" s="35">
        <v>0.68</v>
      </c>
      <c r="F666" s="35">
        <v>0.66000000000000014</v>
      </c>
      <c r="G666" s="35">
        <v>0.64000000000000012</v>
      </c>
      <c r="H666" s="35">
        <v>0.55000000000000004</v>
      </c>
      <c r="I666" s="35">
        <v>0.48</v>
      </c>
      <c r="J666" s="35">
        <v>0.53</v>
      </c>
      <c r="K666" s="35">
        <v>0.62</v>
      </c>
      <c r="L666" s="35">
        <v>0.78000000000000014</v>
      </c>
      <c r="M666" s="36">
        <v>0.92999999999999994</v>
      </c>
    </row>
    <row r="667" spans="1:13" x14ac:dyDescent="0.25">
      <c r="A667" s="83" t="s">
        <v>1273</v>
      </c>
      <c r="B667" s="35">
        <v>0.92999999999999994</v>
      </c>
      <c r="C667" s="35">
        <v>1.01</v>
      </c>
      <c r="D667" s="35">
        <v>0.81</v>
      </c>
      <c r="E667" s="35">
        <v>0.72000000000000008</v>
      </c>
      <c r="F667" s="35">
        <v>0.73</v>
      </c>
      <c r="G667" s="35">
        <v>0.66000000000000014</v>
      </c>
      <c r="H667" s="35">
        <v>0.55000000000000004</v>
      </c>
      <c r="I667" s="35">
        <v>0.48</v>
      </c>
      <c r="J667" s="35">
        <v>0.54</v>
      </c>
      <c r="K667" s="35">
        <v>0.66</v>
      </c>
      <c r="L667" s="35">
        <v>0.82000000000000017</v>
      </c>
      <c r="M667" s="36">
        <v>0.96000000000000008</v>
      </c>
    </row>
    <row r="668" spans="1:13" x14ac:dyDescent="0.25">
      <c r="A668" s="83" t="s">
        <v>1274</v>
      </c>
      <c r="B668" s="35">
        <v>0.92</v>
      </c>
      <c r="C668" s="35">
        <v>1</v>
      </c>
      <c r="D668" s="35">
        <v>0.84000000000000008</v>
      </c>
      <c r="E668" s="35">
        <v>0.72000000000000008</v>
      </c>
      <c r="F668" s="35">
        <v>0.73000000000000009</v>
      </c>
      <c r="G668" s="35">
        <v>0.66</v>
      </c>
      <c r="H668" s="35">
        <v>0.58000000000000007</v>
      </c>
      <c r="I668" s="35">
        <v>0.48</v>
      </c>
      <c r="J668" s="35">
        <v>0.54</v>
      </c>
      <c r="K668" s="35">
        <v>0.66</v>
      </c>
      <c r="L668" s="35">
        <v>0.80000000000000016</v>
      </c>
      <c r="M668" s="36">
        <v>0.97</v>
      </c>
    </row>
    <row r="669" spans="1:13" x14ac:dyDescent="0.25">
      <c r="A669" s="83" t="s">
        <v>1275</v>
      </c>
      <c r="B669" s="35">
        <v>2.2999999999999998</v>
      </c>
      <c r="C669" s="35">
        <v>2.94</v>
      </c>
      <c r="D669" s="35">
        <v>2.41</v>
      </c>
      <c r="E669" s="35">
        <v>2.08</v>
      </c>
      <c r="F669" s="35">
        <v>2.1300000000000003</v>
      </c>
      <c r="G669" s="35">
        <v>1.96</v>
      </c>
      <c r="H669" s="35">
        <v>1.6600000000000001</v>
      </c>
      <c r="I669" s="35">
        <v>1.4400000000000002</v>
      </c>
      <c r="J669" s="35">
        <v>1.59</v>
      </c>
      <c r="K669" s="35">
        <v>1.9</v>
      </c>
      <c r="L669" s="35">
        <v>2.44</v>
      </c>
      <c r="M669" s="36">
        <v>2.83</v>
      </c>
    </row>
    <row r="670" spans="1:13" x14ac:dyDescent="0.25">
      <c r="A670" s="83" t="s">
        <v>1276</v>
      </c>
      <c r="B670" s="35">
        <v>0.66000000000000014</v>
      </c>
      <c r="C670" s="35">
        <v>0.67</v>
      </c>
      <c r="D670" s="35">
        <v>0.81000000000000016</v>
      </c>
      <c r="E670" s="35">
        <v>0.72000000000000008</v>
      </c>
      <c r="F670" s="35">
        <v>0.7400000000000001</v>
      </c>
      <c r="G670" s="35">
        <v>0.48000000000000009</v>
      </c>
      <c r="H670" s="35">
        <v>0.35000000000000003</v>
      </c>
      <c r="I670" s="35">
        <v>0.28000000000000003</v>
      </c>
      <c r="J670" s="35">
        <v>0.35000000000000003</v>
      </c>
      <c r="K670" s="35">
        <v>0.42</v>
      </c>
      <c r="L670" s="35">
        <v>0.5</v>
      </c>
      <c r="M670" s="36">
        <v>0.59</v>
      </c>
    </row>
    <row r="671" spans="1:13" x14ac:dyDescent="0.25">
      <c r="A671" s="83" t="s">
        <v>1277</v>
      </c>
      <c r="B671" s="35">
        <v>0.92</v>
      </c>
      <c r="C671" s="35">
        <v>1</v>
      </c>
      <c r="D671" s="35">
        <v>0.81000000000000016</v>
      </c>
      <c r="E671" s="35">
        <v>0.72000000000000008</v>
      </c>
      <c r="F671" s="35">
        <v>0.7400000000000001</v>
      </c>
      <c r="G671" s="35">
        <v>0.66</v>
      </c>
      <c r="H671" s="35">
        <v>0.57999999999999996</v>
      </c>
      <c r="I671" s="35">
        <v>0.48</v>
      </c>
      <c r="J671" s="35">
        <v>0.54</v>
      </c>
      <c r="K671" s="35">
        <v>0.63</v>
      </c>
      <c r="L671" s="35">
        <v>0.82000000000000006</v>
      </c>
      <c r="M671" s="36">
        <v>0.92999999999999994</v>
      </c>
    </row>
    <row r="672" spans="1:13" x14ac:dyDescent="0.25">
      <c r="A672" s="83" t="s">
        <v>1278</v>
      </c>
      <c r="B672" s="35">
        <v>0.64000000000000012</v>
      </c>
      <c r="C672" s="35">
        <v>0.67</v>
      </c>
      <c r="D672" s="35">
        <v>0.81000000000000016</v>
      </c>
      <c r="E672" s="35">
        <v>0.72000000000000008</v>
      </c>
      <c r="F672" s="35">
        <v>0.7400000000000001</v>
      </c>
      <c r="G672" s="35">
        <v>0.48000000000000009</v>
      </c>
      <c r="H672" s="35">
        <v>0.35000000000000003</v>
      </c>
      <c r="I672" s="35">
        <v>0.28000000000000003</v>
      </c>
      <c r="J672" s="35">
        <v>0.35000000000000003</v>
      </c>
      <c r="K672" s="35">
        <v>0.42</v>
      </c>
      <c r="L672" s="35">
        <v>0.5</v>
      </c>
      <c r="M672" s="36">
        <v>0.59</v>
      </c>
    </row>
    <row r="673" spans="1:13" x14ac:dyDescent="0.25">
      <c r="A673" s="83" t="s">
        <v>1279</v>
      </c>
      <c r="B673" s="35">
        <v>0.66000000000000014</v>
      </c>
      <c r="C673" s="35">
        <v>0.67</v>
      </c>
      <c r="D673" s="35">
        <v>0.81000000000000016</v>
      </c>
      <c r="E673" s="35">
        <v>0.72000000000000008</v>
      </c>
      <c r="F673" s="35">
        <v>0.7400000000000001</v>
      </c>
      <c r="G673" s="35">
        <v>0.48000000000000009</v>
      </c>
      <c r="H673" s="35">
        <v>0.35000000000000003</v>
      </c>
      <c r="I673" s="35">
        <v>0.28000000000000003</v>
      </c>
      <c r="J673" s="35">
        <v>0.35000000000000003</v>
      </c>
      <c r="K673" s="35">
        <v>0.42</v>
      </c>
      <c r="L673" s="35">
        <v>0.5</v>
      </c>
      <c r="M673" s="36">
        <v>0.59</v>
      </c>
    </row>
    <row r="674" spans="1:13" x14ac:dyDescent="0.25">
      <c r="A674" s="83" t="s">
        <v>1280</v>
      </c>
      <c r="B674" s="35">
        <v>1</v>
      </c>
      <c r="C674" s="35">
        <v>1.0900000000000001</v>
      </c>
      <c r="D674" s="35">
        <v>1.3200000000000003</v>
      </c>
      <c r="E674" s="35">
        <v>1.1200000000000001</v>
      </c>
      <c r="F674" s="35">
        <v>1.1600000000000001</v>
      </c>
      <c r="G674" s="35">
        <v>0.78000000000000014</v>
      </c>
      <c r="H674" s="35">
        <v>0.61</v>
      </c>
      <c r="I674" s="35">
        <v>0.48</v>
      </c>
      <c r="J674" s="35">
        <v>0.55000000000000004</v>
      </c>
      <c r="K674" s="35">
        <v>0.63</v>
      </c>
      <c r="L674" s="35">
        <v>0.78000000000000014</v>
      </c>
      <c r="M674" s="36">
        <v>0.92999999999999994</v>
      </c>
    </row>
    <row r="675" spans="1:13" x14ac:dyDescent="0.25">
      <c r="A675" s="83" t="s">
        <v>1281</v>
      </c>
      <c r="B675" s="35">
        <v>0.35</v>
      </c>
      <c r="C675" s="35">
        <v>0.35000000000000003</v>
      </c>
      <c r="D675" s="35">
        <v>0.43000000000000005</v>
      </c>
      <c r="E675" s="35">
        <v>0.32000000000000006</v>
      </c>
      <c r="F675" s="35">
        <v>0.35000000000000003</v>
      </c>
      <c r="G675" s="35">
        <v>0.26</v>
      </c>
      <c r="H675" s="35">
        <v>0.19</v>
      </c>
      <c r="I675" s="35">
        <v>0.13999999999999999</v>
      </c>
      <c r="J675" s="35">
        <v>0.19</v>
      </c>
      <c r="K675" s="35">
        <v>0.19</v>
      </c>
      <c r="L675" s="35">
        <v>0.22000000000000003</v>
      </c>
      <c r="M675" s="36">
        <v>0.28000000000000003</v>
      </c>
    </row>
    <row r="676" spans="1:13" x14ac:dyDescent="0.25">
      <c r="A676" s="83" t="s">
        <v>1282</v>
      </c>
      <c r="B676" s="35">
        <v>0.35</v>
      </c>
      <c r="C676" s="35">
        <v>0.35000000000000003</v>
      </c>
      <c r="D676" s="35">
        <v>0.43000000000000005</v>
      </c>
      <c r="E676" s="35">
        <v>0.32000000000000006</v>
      </c>
      <c r="F676" s="35">
        <v>0.35000000000000003</v>
      </c>
      <c r="G676" s="35">
        <v>0.26</v>
      </c>
      <c r="H676" s="35">
        <v>0.19</v>
      </c>
      <c r="I676" s="35">
        <v>0.13999999999999999</v>
      </c>
      <c r="J676" s="35">
        <v>0.19</v>
      </c>
      <c r="K676" s="35">
        <v>0.19</v>
      </c>
      <c r="L676" s="35">
        <v>0.22000000000000003</v>
      </c>
      <c r="M676" s="36">
        <v>0.28000000000000003</v>
      </c>
    </row>
    <row r="677" spans="1:13" x14ac:dyDescent="0.25">
      <c r="A677" s="83" t="s">
        <v>1283</v>
      </c>
      <c r="B677" s="35">
        <v>0.66000000000000014</v>
      </c>
      <c r="C677" s="35">
        <v>0.67</v>
      </c>
      <c r="D677" s="35">
        <v>0.81000000000000016</v>
      </c>
      <c r="E677" s="35">
        <v>0.72000000000000008</v>
      </c>
      <c r="F677" s="35">
        <v>0.7400000000000001</v>
      </c>
      <c r="G677" s="35">
        <v>0.48000000000000009</v>
      </c>
      <c r="H677" s="35">
        <v>0.35000000000000003</v>
      </c>
      <c r="I677" s="35">
        <v>0.28000000000000003</v>
      </c>
      <c r="J677" s="35">
        <v>0.35000000000000003</v>
      </c>
      <c r="K677" s="35">
        <v>0.42</v>
      </c>
      <c r="L677" s="35">
        <v>0.5</v>
      </c>
      <c r="M677" s="36">
        <v>0.59</v>
      </c>
    </row>
    <row r="678" spans="1:13" x14ac:dyDescent="0.25">
      <c r="A678" s="83" t="s">
        <v>1284</v>
      </c>
      <c r="B678" s="35">
        <v>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6">
        <v>0</v>
      </c>
    </row>
    <row r="679" spans="1:13" x14ac:dyDescent="0.25">
      <c r="A679" s="83" t="s">
        <v>1285</v>
      </c>
      <c r="B679" s="35">
        <v>0.93</v>
      </c>
      <c r="C679" s="35">
        <v>1.04</v>
      </c>
      <c r="D679" s="35">
        <v>0.82000000000000006</v>
      </c>
      <c r="E679" s="35">
        <v>0.72000000000000008</v>
      </c>
      <c r="F679" s="35">
        <v>0.73</v>
      </c>
      <c r="G679" s="35">
        <v>0.68</v>
      </c>
      <c r="H679" s="35">
        <v>0.58000000000000007</v>
      </c>
      <c r="I679" s="35">
        <v>0.5</v>
      </c>
      <c r="J679" s="35">
        <v>0.58000000000000007</v>
      </c>
      <c r="K679" s="35">
        <v>0.66</v>
      </c>
      <c r="L679" s="35">
        <v>0.82000000000000006</v>
      </c>
      <c r="M679" s="36">
        <v>0.97</v>
      </c>
    </row>
    <row r="680" spans="1:13" x14ac:dyDescent="0.25">
      <c r="A680" s="83" t="s">
        <v>1286</v>
      </c>
      <c r="B680" s="35">
        <v>0.78000000000000014</v>
      </c>
      <c r="C680" s="35">
        <v>0.89</v>
      </c>
      <c r="D680" s="35">
        <v>0.73000000000000009</v>
      </c>
      <c r="E680" s="35">
        <v>0.60000000000000009</v>
      </c>
      <c r="F680" s="35">
        <v>0.63000000000000012</v>
      </c>
      <c r="G680" s="35">
        <v>0.60000000000000009</v>
      </c>
      <c r="H680" s="35">
        <v>0.5</v>
      </c>
      <c r="I680" s="35">
        <v>0.41999999999999993</v>
      </c>
      <c r="J680" s="35">
        <v>0.5</v>
      </c>
      <c r="K680" s="35">
        <v>0.57999999999999996</v>
      </c>
      <c r="L680" s="35">
        <v>0.72000000000000008</v>
      </c>
      <c r="M680" s="36">
        <v>0.85999999999999988</v>
      </c>
    </row>
    <row r="681" spans="1:13" x14ac:dyDescent="0.25">
      <c r="A681" s="83" t="s">
        <v>1287</v>
      </c>
      <c r="B681" s="35">
        <v>2.0300000000000002</v>
      </c>
      <c r="C681" s="35">
        <v>2.06</v>
      </c>
      <c r="D681" s="35">
        <v>2.5199999999999996</v>
      </c>
      <c r="E681" s="35">
        <v>2.1999999999999997</v>
      </c>
      <c r="F681" s="35">
        <v>2.1800000000000002</v>
      </c>
      <c r="G681" s="35">
        <v>1.4600000000000002</v>
      </c>
      <c r="H681" s="35">
        <v>1.1300000000000001</v>
      </c>
      <c r="I681" s="35">
        <v>0.89999999999999991</v>
      </c>
      <c r="J681" s="35">
        <v>1.05</v>
      </c>
      <c r="K681" s="35">
        <v>1.2300000000000002</v>
      </c>
      <c r="L681" s="35">
        <v>1.5000000000000002</v>
      </c>
      <c r="M681" s="36">
        <v>1.8500000000000003</v>
      </c>
    </row>
    <row r="682" spans="1:13" x14ac:dyDescent="0.25">
      <c r="A682" s="83" t="s">
        <v>1288</v>
      </c>
      <c r="B682" s="35">
        <v>0.91</v>
      </c>
      <c r="C682" s="35">
        <v>0.98</v>
      </c>
      <c r="D682" s="35">
        <v>0.81</v>
      </c>
      <c r="E682" s="35">
        <v>0.72000000000000008</v>
      </c>
      <c r="F682" s="35">
        <v>0.73</v>
      </c>
      <c r="G682" s="35">
        <v>0.66000000000000014</v>
      </c>
      <c r="H682" s="35">
        <v>0.55000000000000004</v>
      </c>
      <c r="I682" s="35">
        <v>0.48</v>
      </c>
      <c r="J682" s="35">
        <v>0.54</v>
      </c>
      <c r="K682" s="35">
        <v>0.66</v>
      </c>
      <c r="L682" s="35">
        <v>0.82000000000000017</v>
      </c>
      <c r="M682" s="36">
        <v>0.96000000000000008</v>
      </c>
    </row>
    <row r="683" spans="1:13" x14ac:dyDescent="0.25">
      <c r="A683" s="83" t="s">
        <v>1289</v>
      </c>
      <c r="B683" s="35">
        <v>0.87000000000000011</v>
      </c>
      <c r="C683" s="35">
        <v>0.97000000000000008</v>
      </c>
      <c r="D683" s="35">
        <v>0.78000000000000014</v>
      </c>
      <c r="E683" s="35">
        <v>0.72000000000000008</v>
      </c>
      <c r="F683" s="35">
        <v>0.70000000000000007</v>
      </c>
      <c r="G683" s="35">
        <v>0.64</v>
      </c>
      <c r="H683" s="35">
        <v>0.56999999999999995</v>
      </c>
      <c r="I683" s="35">
        <v>0.48</v>
      </c>
      <c r="J683" s="35">
        <v>0.54</v>
      </c>
      <c r="K683" s="35">
        <v>0.63</v>
      </c>
      <c r="L683" s="35">
        <v>0.80000000000000016</v>
      </c>
      <c r="M683" s="36">
        <v>0.92999999999999994</v>
      </c>
    </row>
    <row r="684" spans="1:13" x14ac:dyDescent="0.25">
      <c r="A684" s="83" t="s">
        <v>1290</v>
      </c>
      <c r="B684" s="35">
        <v>0.66000000000000014</v>
      </c>
      <c r="C684" s="35">
        <v>0.67</v>
      </c>
      <c r="D684" s="35">
        <v>0.81000000000000016</v>
      </c>
      <c r="E684" s="35">
        <v>0.72000000000000008</v>
      </c>
      <c r="F684" s="35">
        <v>0.7400000000000001</v>
      </c>
      <c r="G684" s="35">
        <v>0.48000000000000009</v>
      </c>
      <c r="H684" s="35">
        <v>0.35000000000000003</v>
      </c>
      <c r="I684" s="35">
        <v>0.28000000000000003</v>
      </c>
      <c r="J684" s="35">
        <v>0.35000000000000003</v>
      </c>
      <c r="K684" s="35">
        <v>0.42</v>
      </c>
      <c r="L684" s="35">
        <v>0.5</v>
      </c>
      <c r="M684" s="36">
        <v>0.59</v>
      </c>
    </row>
    <row r="685" spans="1:13" x14ac:dyDescent="0.25">
      <c r="A685" s="83" t="s">
        <v>1291</v>
      </c>
      <c r="B685" s="35">
        <v>0.63000000000000012</v>
      </c>
      <c r="C685" s="35">
        <v>0.67</v>
      </c>
      <c r="D685" s="35">
        <v>0.81000000000000016</v>
      </c>
      <c r="E685" s="35">
        <v>0.72000000000000008</v>
      </c>
      <c r="F685" s="35">
        <v>0.7400000000000001</v>
      </c>
      <c r="G685" s="35">
        <v>0.48000000000000009</v>
      </c>
      <c r="H685" s="35">
        <v>0.35000000000000003</v>
      </c>
      <c r="I685" s="35">
        <v>0.28000000000000003</v>
      </c>
      <c r="J685" s="35">
        <v>0.35000000000000003</v>
      </c>
      <c r="K685" s="35">
        <v>0.42</v>
      </c>
      <c r="L685" s="35">
        <v>0.5</v>
      </c>
      <c r="M685" s="36">
        <v>0.59</v>
      </c>
    </row>
    <row r="686" spans="1:13" x14ac:dyDescent="0.25">
      <c r="A686" s="83" t="s">
        <v>1292</v>
      </c>
      <c r="B686" s="35">
        <v>2.2900000000000005</v>
      </c>
      <c r="C686" s="35">
        <v>2.9199999999999995</v>
      </c>
      <c r="D686" s="35">
        <v>2.9600000000000004</v>
      </c>
      <c r="E686" s="35">
        <v>2.48</v>
      </c>
      <c r="F686" s="35">
        <v>2.81</v>
      </c>
      <c r="G686" s="35">
        <v>2.62</v>
      </c>
      <c r="H686" s="35">
        <v>2.6200000000000006</v>
      </c>
      <c r="I686" s="35">
        <v>2.46</v>
      </c>
      <c r="J686" s="35">
        <v>2.58</v>
      </c>
      <c r="K686" s="35">
        <v>2.66</v>
      </c>
      <c r="L686" s="35">
        <v>2.7</v>
      </c>
      <c r="M686" s="36">
        <v>2.8800000000000003</v>
      </c>
    </row>
    <row r="687" spans="1:13" x14ac:dyDescent="0.25">
      <c r="A687" s="83" t="s">
        <v>1293</v>
      </c>
      <c r="B687" s="35">
        <v>0.70000000000000007</v>
      </c>
      <c r="C687" s="35">
        <v>0.71000000000000008</v>
      </c>
      <c r="D687" s="35">
        <v>0.66000000000000014</v>
      </c>
      <c r="E687" s="35">
        <v>0.60000000000000009</v>
      </c>
      <c r="F687" s="35">
        <v>0.58000000000000007</v>
      </c>
      <c r="G687" s="35">
        <v>0.5</v>
      </c>
      <c r="H687" s="35">
        <v>0.42</v>
      </c>
      <c r="I687" s="35">
        <v>0.36000000000000004</v>
      </c>
      <c r="J687" s="35">
        <v>0.42</v>
      </c>
      <c r="K687" s="35">
        <v>0.5</v>
      </c>
      <c r="L687" s="35">
        <v>0.58000000000000007</v>
      </c>
      <c r="M687" s="36">
        <v>0.67</v>
      </c>
    </row>
    <row r="688" spans="1:13" x14ac:dyDescent="0.25">
      <c r="A688" s="83" t="s">
        <v>1294</v>
      </c>
      <c r="B688" s="35">
        <v>0.14000000000000001</v>
      </c>
      <c r="C688" s="35">
        <v>0.19</v>
      </c>
      <c r="D688" s="35">
        <v>0.19</v>
      </c>
      <c r="E688" s="35">
        <v>0.16</v>
      </c>
      <c r="F688" s="35">
        <v>0.16</v>
      </c>
      <c r="G688" s="35">
        <v>0.12</v>
      </c>
      <c r="H688" s="35">
        <v>0.12</v>
      </c>
      <c r="I688" s="35">
        <v>0.12</v>
      </c>
      <c r="J688" s="35">
        <v>0.12</v>
      </c>
      <c r="K688" s="35">
        <v>0.15</v>
      </c>
      <c r="L688" s="35">
        <v>0.16</v>
      </c>
      <c r="M688" s="36">
        <v>0.19</v>
      </c>
    </row>
    <row r="689" spans="1:13" x14ac:dyDescent="0.25">
      <c r="A689" s="83" t="s">
        <v>1295</v>
      </c>
      <c r="B689" s="35">
        <v>2.63</v>
      </c>
      <c r="C689" s="35">
        <v>2.6300000000000003</v>
      </c>
      <c r="D689" s="35">
        <v>2.4399999999999995</v>
      </c>
      <c r="E689" s="35">
        <v>2.16</v>
      </c>
      <c r="F689" s="35">
        <v>2.14</v>
      </c>
      <c r="G689" s="35">
        <v>1.8</v>
      </c>
      <c r="H689" s="35">
        <v>1.55</v>
      </c>
      <c r="I689" s="35">
        <v>1.34</v>
      </c>
      <c r="J689" s="35">
        <v>1.4800000000000002</v>
      </c>
      <c r="K689" s="35">
        <v>1.78</v>
      </c>
      <c r="L689" s="35">
        <v>2.1399999999999997</v>
      </c>
      <c r="M689" s="36">
        <v>2.48</v>
      </c>
    </row>
    <row r="690" spans="1:13" x14ac:dyDescent="0.25">
      <c r="A690" s="83" t="s">
        <v>1296</v>
      </c>
      <c r="B690" s="35">
        <v>2</v>
      </c>
      <c r="C690" s="35">
        <v>2.0499999999999998</v>
      </c>
      <c r="D690" s="35">
        <v>2.4500000000000002</v>
      </c>
      <c r="E690" s="35">
        <v>2.1199999999999997</v>
      </c>
      <c r="F690" s="35">
        <v>2.1399999999999997</v>
      </c>
      <c r="G690" s="35">
        <v>1.4600000000000002</v>
      </c>
      <c r="H690" s="35">
        <v>1.1300000000000001</v>
      </c>
      <c r="I690" s="35">
        <v>0.90000000000000013</v>
      </c>
      <c r="J690" s="35">
        <v>1.02</v>
      </c>
      <c r="K690" s="35">
        <v>1.1700000000000002</v>
      </c>
      <c r="L690" s="35">
        <v>1.4600000000000002</v>
      </c>
      <c r="M690" s="35">
        <v>1.78</v>
      </c>
    </row>
    <row r="691" spans="1:13" x14ac:dyDescent="0.25">
      <c r="A691" s="83" t="s">
        <v>1297</v>
      </c>
      <c r="B691" s="35">
        <v>0.63</v>
      </c>
      <c r="C691" s="35">
        <v>0.67</v>
      </c>
      <c r="D691" s="35">
        <v>0.82000000000000006</v>
      </c>
      <c r="E691" s="35">
        <v>0.72000000000000008</v>
      </c>
      <c r="F691" s="35">
        <v>0.7400000000000001</v>
      </c>
      <c r="G691" s="35">
        <v>0.5</v>
      </c>
      <c r="H691" s="35">
        <v>0.35000000000000003</v>
      </c>
      <c r="I691" s="35">
        <v>0.30000000000000004</v>
      </c>
      <c r="J691" s="35">
        <v>0.35000000000000003</v>
      </c>
      <c r="K691" s="35">
        <v>0.39</v>
      </c>
      <c r="L691" s="35">
        <v>0.5</v>
      </c>
      <c r="M691" s="35">
        <v>0.59000000000000008</v>
      </c>
    </row>
    <row r="692" spans="1:13" x14ac:dyDescent="0.25">
      <c r="A692" s="83" t="s">
        <v>1298</v>
      </c>
      <c r="B692" s="35">
        <v>1.8399999999999999</v>
      </c>
      <c r="C692" s="35">
        <v>1.9700000000000004</v>
      </c>
      <c r="D692" s="35">
        <v>2.37</v>
      </c>
      <c r="E692" s="35">
        <v>2.04</v>
      </c>
      <c r="F692" s="35">
        <v>2.0499999999999998</v>
      </c>
      <c r="G692" s="35">
        <v>1.4200000000000002</v>
      </c>
      <c r="H692" s="35">
        <v>1.0900000000000001</v>
      </c>
      <c r="I692" s="35">
        <v>0.85999999999999988</v>
      </c>
      <c r="J692" s="35">
        <v>1.01</v>
      </c>
      <c r="K692" s="35">
        <v>1.1599999999999999</v>
      </c>
      <c r="L692" s="35">
        <v>1.4000000000000001</v>
      </c>
      <c r="M692" s="35">
        <v>1.7400000000000002</v>
      </c>
    </row>
    <row r="693" spans="1:13" x14ac:dyDescent="0.25">
      <c r="A693" s="83" t="s">
        <v>1299</v>
      </c>
      <c r="B693" s="35">
        <v>0.64000000000000012</v>
      </c>
      <c r="C693" s="35">
        <v>0.70000000000000007</v>
      </c>
      <c r="D693" s="35">
        <v>0.85000000000000009</v>
      </c>
      <c r="E693" s="35">
        <v>0.72000000000000008</v>
      </c>
      <c r="F693" s="35">
        <v>0.7400000000000001</v>
      </c>
      <c r="G693" s="35">
        <v>0.5</v>
      </c>
      <c r="H693" s="35">
        <v>0.36000000000000004</v>
      </c>
      <c r="I693" s="35">
        <v>0.3</v>
      </c>
      <c r="J693" s="35">
        <v>0.35000000000000003</v>
      </c>
      <c r="K693" s="35">
        <v>0.42</v>
      </c>
      <c r="L693" s="35">
        <v>0.5</v>
      </c>
      <c r="M693" s="35">
        <v>0.62</v>
      </c>
    </row>
    <row r="694" spans="1:13" x14ac:dyDescent="0.25">
      <c r="A694" s="83" t="s">
        <v>1300</v>
      </c>
      <c r="B694" s="35">
        <v>0</v>
      </c>
      <c r="C694" s="35">
        <v>0.66</v>
      </c>
      <c r="D694" s="35">
        <v>0.81</v>
      </c>
      <c r="E694" s="35">
        <v>0.72000000000000008</v>
      </c>
      <c r="F694" s="35">
        <v>0.73</v>
      </c>
      <c r="G694" s="35">
        <v>0.48</v>
      </c>
      <c r="H694" s="35">
        <v>0.39</v>
      </c>
      <c r="I694" s="35">
        <v>0.3</v>
      </c>
      <c r="J694" s="35">
        <v>0.35000000000000003</v>
      </c>
      <c r="K694" s="35">
        <v>0.39000000000000007</v>
      </c>
      <c r="L694" s="35">
        <v>0.5</v>
      </c>
      <c r="M694" s="35">
        <v>0.59000000000000008</v>
      </c>
    </row>
    <row r="695" spans="1:13" x14ac:dyDescent="0.25">
      <c r="A695" s="83" t="s">
        <v>1301</v>
      </c>
      <c r="B695" s="35">
        <v>0.84000000000000008</v>
      </c>
      <c r="C695" s="35">
        <v>0.73</v>
      </c>
      <c r="D695" s="35">
        <v>0.77</v>
      </c>
      <c r="E695" s="35">
        <v>0.60000000000000009</v>
      </c>
      <c r="F695" s="35">
        <v>0.73</v>
      </c>
      <c r="G695" s="35">
        <v>0.62000000000000011</v>
      </c>
      <c r="H695" s="35">
        <v>0.55000000000000004</v>
      </c>
      <c r="I695" s="35">
        <v>0.48000000000000009</v>
      </c>
      <c r="J695" s="35">
        <v>0.5</v>
      </c>
      <c r="K695" s="35">
        <v>0.62000000000000011</v>
      </c>
      <c r="L695" s="35">
        <v>0.70000000000000007</v>
      </c>
      <c r="M695" s="35">
        <v>0.81</v>
      </c>
    </row>
    <row r="696" spans="1:13" x14ac:dyDescent="0.25">
      <c r="A696" s="83" t="s">
        <v>1302</v>
      </c>
      <c r="B696" s="35">
        <v>0.46000000000000008</v>
      </c>
      <c r="C696" s="35">
        <v>0.51</v>
      </c>
      <c r="D696" s="35">
        <v>0.65000000000000013</v>
      </c>
      <c r="E696" s="35">
        <v>0.56000000000000005</v>
      </c>
      <c r="F696" s="35">
        <v>0.54</v>
      </c>
      <c r="G696" s="35">
        <v>0.38000000000000006</v>
      </c>
      <c r="H696" s="35">
        <v>0.31</v>
      </c>
      <c r="I696" s="35">
        <v>0.24</v>
      </c>
      <c r="J696" s="35">
        <v>0.24000000000000005</v>
      </c>
      <c r="K696" s="35">
        <v>0.31</v>
      </c>
      <c r="L696" s="35">
        <v>0.38000000000000006</v>
      </c>
      <c r="M696" s="35">
        <v>0.42999999999999994</v>
      </c>
    </row>
    <row r="697" spans="1:13" x14ac:dyDescent="0.25">
      <c r="A697" s="83" t="s">
        <v>1303</v>
      </c>
      <c r="B697" s="35">
        <v>0</v>
      </c>
      <c r="C697" s="35">
        <v>0.82000000000000006</v>
      </c>
      <c r="D697" s="35">
        <v>0.85000000000000009</v>
      </c>
      <c r="E697" s="35">
        <v>0.68000000000000016</v>
      </c>
      <c r="F697" s="35">
        <v>0.82000000000000006</v>
      </c>
      <c r="G697" s="35">
        <v>0.68</v>
      </c>
      <c r="H697" s="35">
        <v>0.62000000000000011</v>
      </c>
      <c r="I697" s="35">
        <v>0.54</v>
      </c>
      <c r="J697" s="35">
        <v>0.55000000000000004</v>
      </c>
      <c r="K697" s="35">
        <v>0.70000000000000007</v>
      </c>
      <c r="L697" s="35">
        <v>0.8</v>
      </c>
      <c r="M697" s="35">
        <v>0.90000000000000013</v>
      </c>
    </row>
    <row r="698" spans="1:13" x14ac:dyDescent="0.25">
      <c r="A698" s="83" t="s">
        <v>1304</v>
      </c>
      <c r="B698" s="35">
        <v>0.92000000000000015</v>
      </c>
      <c r="C698" s="35">
        <v>0.82000000000000006</v>
      </c>
      <c r="D698" s="35">
        <v>0.85000000000000009</v>
      </c>
      <c r="E698" s="35">
        <v>0.68000000000000016</v>
      </c>
      <c r="F698" s="35">
        <v>0.82000000000000006</v>
      </c>
      <c r="G698" s="35">
        <v>0.68</v>
      </c>
      <c r="H698" s="35">
        <v>0.62000000000000011</v>
      </c>
      <c r="I698" s="35">
        <v>0.54</v>
      </c>
      <c r="J698" s="35">
        <v>0.55000000000000004</v>
      </c>
      <c r="K698" s="35">
        <v>0.70000000000000007</v>
      </c>
      <c r="L698" s="35">
        <v>0.8</v>
      </c>
      <c r="M698" s="35">
        <v>0.90000000000000013</v>
      </c>
    </row>
    <row r="699" spans="1:13" x14ac:dyDescent="0.25">
      <c r="A699" s="83" t="s">
        <v>1305</v>
      </c>
      <c r="B699" s="35">
        <v>0</v>
      </c>
      <c r="C699" s="35">
        <v>0</v>
      </c>
      <c r="D699" s="35">
        <v>0</v>
      </c>
      <c r="E699" s="35">
        <v>0.76000000000000012</v>
      </c>
      <c r="F699" s="35">
        <v>0.82000000000000017</v>
      </c>
      <c r="G699" s="35">
        <v>0.68</v>
      </c>
      <c r="H699" s="35">
        <v>0.51</v>
      </c>
      <c r="I699" s="35">
        <v>0.43999999999999995</v>
      </c>
      <c r="J699" s="35">
        <v>0.46000000000000008</v>
      </c>
      <c r="K699" s="35">
        <v>0.63</v>
      </c>
      <c r="L699" s="35">
        <v>0.78000000000000014</v>
      </c>
      <c r="M699" s="35">
        <v>0.8899999999999999</v>
      </c>
    </row>
    <row r="700" spans="1:13" x14ac:dyDescent="0.25">
      <c r="A700" s="83" t="s">
        <v>1306</v>
      </c>
      <c r="B700" s="35">
        <v>0</v>
      </c>
      <c r="C700" s="35">
        <v>0</v>
      </c>
      <c r="D700" s="35">
        <v>0</v>
      </c>
      <c r="E700" s="35">
        <v>0.76000000000000012</v>
      </c>
      <c r="F700" s="35">
        <v>0.82000000000000017</v>
      </c>
      <c r="G700" s="35">
        <v>0.68</v>
      </c>
      <c r="H700" s="35">
        <v>0.51</v>
      </c>
      <c r="I700" s="35">
        <v>0.43999999999999995</v>
      </c>
      <c r="J700" s="35">
        <v>0.46000000000000008</v>
      </c>
      <c r="K700" s="35">
        <v>0.63</v>
      </c>
      <c r="L700" s="35">
        <v>0.78000000000000014</v>
      </c>
      <c r="M700" s="35">
        <v>0.8899999999999999</v>
      </c>
    </row>
    <row r="701" spans="1:13" x14ac:dyDescent="0.25">
      <c r="A701" s="83" t="s">
        <v>1307</v>
      </c>
      <c r="B701" s="35">
        <v>2.6500000000000004</v>
      </c>
      <c r="C701" s="35">
        <v>2.91</v>
      </c>
      <c r="D701" s="35">
        <v>2.95</v>
      </c>
      <c r="E701" s="35">
        <v>2.2800000000000002</v>
      </c>
      <c r="F701" s="35">
        <v>2.4399999999999995</v>
      </c>
      <c r="G701" s="35">
        <v>2</v>
      </c>
      <c r="H701" s="35">
        <v>1.5200000000000002</v>
      </c>
      <c r="I701" s="35">
        <v>1.34</v>
      </c>
      <c r="J701" s="35">
        <v>1.3900000000000001</v>
      </c>
      <c r="K701" s="35">
        <v>1.9000000000000001</v>
      </c>
      <c r="L701" s="35">
        <v>2.3200000000000003</v>
      </c>
      <c r="M701" s="35">
        <v>2.6799999999999997</v>
      </c>
    </row>
    <row r="702" spans="1:13" x14ac:dyDescent="0.25">
      <c r="A702" s="83" t="s">
        <v>1308</v>
      </c>
      <c r="B702" s="35">
        <v>0</v>
      </c>
      <c r="C702" s="35">
        <v>0</v>
      </c>
      <c r="D702" s="35">
        <v>2.4399999999999995</v>
      </c>
      <c r="E702" s="35">
        <v>2.16</v>
      </c>
      <c r="F702" s="35">
        <v>2.14</v>
      </c>
      <c r="G702" s="35">
        <v>1.8</v>
      </c>
      <c r="H702" s="35">
        <v>1.55</v>
      </c>
      <c r="I702" s="35">
        <v>1.34</v>
      </c>
      <c r="J702" s="35">
        <v>1.4800000000000002</v>
      </c>
      <c r="K702" s="35">
        <v>1.78</v>
      </c>
      <c r="L702" s="35">
        <v>2.1399999999999997</v>
      </c>
      <c r="M702" s="35">
        <v>2.48</v>
      </c>
    </row>
    <row r="703" spans="1:13" x14ac:dyDescent="0.25">
      <c r="A703" s="83" t="s">
        <v>1309</v>
      </c>
      <c r="B703" s="35">
        <v>0</v>
      </c>
      <c r="C703" s="35">
        <v>0.55000000000000004</v>
      </c>
      <c r="D703" s="35">
        <v>0.69000000000000006</v>
      </c>
      <c r="E703" s="35">
        <v>0.60000000000000009</v>
      </c>
      <c r="F703" s="35">
        <v>0.58000000000000007</v>
      </c>
      <c r="G703" s="35">
        <v>0.40000000000000008</v>
      </c>
      <c r="H703" s="35">
        <v>0.31</v>
      </c>
      <c r="I703" s="35">
        <v>0.26</v>
      </c>
      <c r="J703" s="35">
        <v>0.28000000000000003</v>
      </c>
      <c r="K703" s="35">
        <v>0.32</v>
      </c>
      <c r="L703" s="35">
        <v>0.42000000000000004</v>
      </c>
      <c r="M703" s="35">
        <v>0.5</v>
      </c>
    </row>
    <row r="704" spans="1:13" x14ac:dyDescent="0.25">
      <c r="A704" s="83" t="s">
        <v>1310</v>
      </c>
      <c r="B704" s="35">
        <v>0</v>
      </c>
      <c r="C704" s="35">
        <v>0.55000000000000004</v>
      </c>
      <c r="D704" s="35">
        <v>0.69000000000000006</v>
      </c>
      <c r="E704" s="35">
        <v>0.60000000000000009</v>
      </c>
      <c r="F704" s="35">
        <v>0.58000000000000007</v>
      </c>
      <c r="G704" s="35">
        <v>0.40000000000000008</v>
      </c>
      <c r="H704" s="35">
        <v>0.31</v>
      </c>
      <c r="I704" s="35">
        <v>0.26</v>
      </c>
      <c r="J704" s="35">
        <v>0.28000000000000003</v>
      </c>
      <c r="K704" s="35">
        <v>0.32</v>
      </c>
      <c r="L704" s="35">
        <v>0.42000000000000004</v>
      </c>
      <c r="M704" s="35">
        <v>0.5</v>
      </c>
    </row>
    <row r="705" spans="1:13" x14ac:dyDescent="0.25">
      <c r="A705" s="83" t="s">
        <v>1311</v>
      </c>
      <c r="B705" s="35">
        <v>0</v>
      </c>
      <c r="C705" s="35">
        <v>36.499999999999993</v>
      </c>
      <c r="D705" s="35">
        <v>34.479999999999997</v>
      </c>
      <c r="E705" s="35">
        <v>29.72</v>
      </c>
      <c r="F705" s="35">
        <v>30.02</v>
      </c>
      <c r="G705" s="35">
        <v>25.04</v>
      </c>
      <c r="H705" s="35">
        <v>21.630000000000003</v>
      </c>
      <c r="I705" s="35">
        <v>18.8</v>
      </c>
      <c r="J705" s="35">
        <v>20.61</v>
      </c>
      <c r="K705" s="35">
        <v>24.719999999999995</v>
      </c>
      <c r="L705" s="35">
        <v>29.880000000000003</v>
      </c>
      <c r="M705" s="35">
        <v>34.61</v>
      </c>
    </row>
    <row r="706" spans="1:13" x14ac:dyDescent="0.25">
      <c r="A706" s="83" t="s">
        <v>1312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17.130000000000003</v>
      </c>
      <c r="I706" s="35">
        <v>14.899999999999999</v>
      </c>
      <c r="J706" s="35">
        <v>16.32</v>
      </c>
      <c r="K706" s="35">
        <v>19.61</v>
      </c>
      <c r="L706" s="35">
        <v>23.68</v>
      </c>
      <c r="M706" s="35">
        <v>27.42</v>
      </c>
    </row>
    <row r="707" spans="1:13" x14ac:dyDescent="0.25">
      <c r="A707" s="83" t="s">
        <v>1313</v>
      </c>
      <c r="B707" s="35">
        <v>0</v>
      </c>
      <c r="C707" s="35">
        <v>0</v>
      </c>
      <c r="D707" s="35">
        <v>0</v>
      </c>
      <c r="E707" s="35">
        <v>0</v>
      </c>
      <c r="F707" s="35">
        <v>0</v>
      </c>
      <c r="G707" s="35">
        <v>0</v>
      </c>
      <c r="H707" s="35">
        <v>14.42</v>
      </c>
      <c r="I707" s="35">
        <v>11.240000000000002</v>
      </c>
      <c r="J707" s="35">
        <v>13.17</v>
      </c>
      <c r="K707" s="35">
        <v>15.189999999999998</v>
      </c>
      <c r="L707" s="35">
        <v>18.600000000000001</v>
      </c>
      <c r="M707" s="35">
        <v>22.780000000000005</v>
      </c>
    </row>
    <row r="708" spans="1:13" x14ac:dyDescent="0.25">
      <c r="A708" s="83" t="s">
        <v>1314</v>
      </c>
      <c r="B708" s="35">
        <v>0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23.32</v>
      </c>
      <c r="M708" s="35">
        <v>27.269999999999996</v>
      </c>
    </row>
    <row r="709" spans="1:13" x14ac:dyDescent="0.25">
      <c r="A709" s="83" t="s">
        <v>1315</v>
      </c>
      <c r="B709" s="35">
        <v>0.66000000000000014</v>
      </c>
      <c r="C709" s="35">
        <v>0.67</v>
      </c>
      <c r="D709" s="35">
        <v>0.81000000000000016</v>
      </c>
      <c r="E709" s="35">
        <v>0.72000000000000008</v>
      </c>
      <c r="F709" s="35">
        <v>0.7400000000000001</v>
      </c>
      <c r="G709" s="35">
        <v>0.48000000000000009</v>
      </c>
      <c r="H709" s="35">
        <v>0.35000000000000003</v>
      </c>
      <c r="I709" s="35">
        <v>0.28000000000000003</v>
      </c>
      <c r="J709" s="35">
        <v>0.35000000000000003</v>
      </c>
      <c r="K709" s="35">
        <v>0.42</v>
      </c>
      <c r="L709" s="35">
        <v>0.5</v>
      </c>
      <c r="M709" s="35">
        <v>0.59</v>
      </c>
    </row>
    <row r="710" spans="1:13" x14ac:dyDescent="0.25">
      <c r="A710" s="83" t="s">
        <v>1316</v>
      </c>
      <c r="B710" s="35">
        <v>1.69</v>
      </c>
      <c r="C710" s="35">
        <v>1.7800000000000002</v>
      </c>
      <c r="D710" s="35">
        <v>2.17</v>
      </c>
      <c r="E710" s="35">
        <v>1.8800000000000006</v>
      </c>
      <c r="F710" s="35">
        <v>1.93</v>
      </c>
      <c r="G710" s="35">
        <v>1.28</v>
      </c>
      <c r="H710" s="35">
        <v>1.01</v>
      </c>
      <c r="I710" s="35">
        <v>0.77999999999999992</v>
      </c>
      <c r="J710" s="35">
        <v>0.93</v>
      </c>
      <c r="K710" s="35">
        <v>1.05</v>
      </c>
      <c r="L710" s="35">
        <v>1.3000000000000003</v>
      </c>
      <c r="M710" s="35">
        <v>1.58</v>
      </c>
    </row>
    <row r="711" spans="1:13" x14ac:dyDescent="0.25">
      <c r="A711" s="83" t="s">
        <v>1317</v>
      </c>
      <c r="B711" s="35">
        <v>0.62000000000000011</v>
      </c>
      <c r="C711" s="35">
        <v>0.61</v>
      </c>
      <c r="D711" s="35">
        <v>0.73000000000000009</v>
      </c>
      <c r="E711" s="35">
        <v>0.60000000000000009</v>
      </c>
      <c r="F711" s="35">
        <v>0.63000000000000012</v>
      </c>
      <c r="G711" s="35">
        <v>0.42000000000000004</v>
      </c>
      <c r="H711" s="35">
        <v>0.35000000000000003</v>
      </c>
      <c r="I711" s="35">
        <v>0.26</v>
      </c>
      <c r="J711" s="35">
        <v>0.31</v>
      </c>
      <c r="K711" s="35">
        <v>0.35000000000000003</v>
      </c>
      <c r="L711" s="35">
        <v>0.44</v>
      </c>
      <c r="M711" s="35">
        <v>0.55000000000000004</v>
      </c>
    </row>
    <row r="712" spans="1:13" x14ac:dyDescent="0.25">
      <c r="A712" s="83" t="s">
        <v>1318</v>
      </c>
      <c r="B712" s="35">
        <v>0.65</v>
      </c>
      <c r="C712" s="35">
        <v>0.66</v>
      </c>
      <c r="D712" s="35">
        <v>0.81</v>
      </c>
      <c r="E712" s="35">
        <v>0.72000000000000008</v>
      </c>
      <c r="F712" s="35">
        <v>0.73</v>
      </c>
      <c r="G712" s="35">
        <v>0.48</v>
      </c>
      <c r="H712" s="35">
        <v>0.39</v>
      </c>
      <c r="I712" s="35">
        <v>0.3</v>
      </c>
      <c r="J712" s="35">
        <v>0.35000000000000003</v>
      </c>
      <c r="K712" s="35">
        <v>0.39000000000000007</v>
      </c>
      <c r="L712" s="35">
        <v>0.5</v>
      </c>
      <c r="M712" s="35">
        <v>0.59000000000000008</v>
      </c>
    </row>
    <row r="713" spans="1:13" x14ac:dyDescent="0.25">
      <c r="A713" s="83" t="s">
        <v>1319</v>
      </c>
      <c r="B713" s="35">
        <v>0.64000000000000012</v>
      </c>
      <c r="C713" s="35">
        <v>0.66</v>
      </c>
      <c r="D713" s="35">
        <v>0.81</v>
      </c>
      <c r="E713" s="35">
        <v>0.68</v>
      </c>
      <c r="F713" s="35">
        <v>0.70000000000000007</v>
      </c>
      <c r="G713" s="35">
        <v>0.46000000000000008</v>
      </c>
      <c r="H713" s="35">
        <v>0.35000000000000003</v>
      </c>
      <c r="I713" s="35">
        <v>0.28000000000000003</v>
      </c>
      <c r="J713" s="35">
        <v>0.35000000000000003</v>
      </c>
      <c r="K713" s="35">
        <v>0.39000000000000007</v>
      </c>
      <c r="L713" s="35">
        <v>0.46000000000000008</v>
      </c>
      <c r="M713" s="35">
        <v>0.58000000000000007</v>
      </c>
    </row>
    <row r="714" spans="1:13" x14ac:dyDescent="0.25">
      <c r="A714" s="83" t="s">
        <v>1320</v>
      </c>
      <c r="B714" s="35">
        <v>0.66000000000000014</v>
      </c>
      <c r="C714" s="35">
        <v>0.67</v>
      </c>
      <c r="D714" s="35">
        <v>0.81000000000000016</v>
      </c>
      <c r="E714" s="35">
        <v>0.72000000000000008</v>
      </c>
      <c r="F714" s="35">
        <v>0.7400000000000001</v>
      </c>
      <c r="G714" s="35">
        <v>0.48000000000000009</v>
      </c>
      <c r="H714" s="35">
        <v>0.35000000000000003</v>
      </c>
      <c r="I714" s="35">
        <v>0.28000000000000003</v>
      </c>
      <c r="J714" s="35">
        <v>0.35000000000000003</v>
      </c>
      <c r="K714" s="35">
        <v>0.42</v>
      </c>
      <c r="L714" s="35">
        <v>0.5</v>
      </c>
      <c r="M714" s="35">
        <v>0.59</v>
      </c>
    </row>
    <row r="715" spans="1:13" x14ac:dyDescent="0.25">
      <c r="A715" s="83" t="s">
        <v>1321</v>
      </c>
      <c r="B715" s="35">
        <v>0.8600000000000001</v>
      </c>
      <c r="C715" s="35">
        <v>0.97000000000000008</v>
      </c>
      <c r="D715" s="35">
        <v>0.82000000000000006</v>
      </c>
      <c r="E715" s="35">
        <v>0.68000000000000016</v>
      </c>
      <c r="F715" s="35">
        <v>0.71000000000000008</v>
      </c>
      <c r="G715" s="35">
        <v>0.66</v>
      </c>
      <c r="H715" s="35">
        <v>0.55000000000000004</v>
      </c>
      <c r="I715" s="35">
        <v>0.5</v>
      </c>
      <c r="J715" s="35">
        <v>0.55000000000000004</v>
      </c>
      <c r="K715" s="35">
        <v>0.63000000000000012</v>
      </c>
      <c r="L715" s="35">
        <v>0.82000000000000017</v>
      </c>
      <c r="M715" s="35">
        <v>0.94000000000000006</v>
      </c>
    </row>
    <row r="716" spans="1:13" x14ac:dyDescent="0.25">
      <c r="A716" s="83" t="s">
        <v>1322</v>
      </c>
      <c r="B716" s="35">
        <v>0.62000000000000011</v>
      </c>
      <c r="C716" s="35">
        <v>0.67</v>
      </c>
      <c r="D716" s="35">
        <v>0.81000000000000016</v>
      </c>
      <c r="E716" s="35">
        <v>0.72000000000000008</v>
      </c>
      <c r="F716" s="35">
        <v>0.7400000000000001</v>
      </c>
      <c r="G716" s="35">
        <v>0.48000000000000009</v>
      </c>
      <c r="H716" s="35">
        <v>0.35000000000000003</v>
      </c>
      <c r="I716" s="35">
        <v>0.28000000000000003</v>
      </c>
      <c r="J716" s="35">
        <v>0.35000000000000003</v>
      </c>
      <c r="K716" s="35">
        <v>0.42</v>
      </c>
      <c r="L716" s="35">
        <v>0.5</v>
      </c>
      <c r="M716" s="35">
        <v>0.59</v>
      </c>
    </row>
    <row r="717" spans="1:13" x14ac:dyDescent="0.25">
      <c r="A717" s="83" t="s">
        <v>1323</v>
      </c>
      <c r="B717" s="35">
        <v>2.8299999999999996</v>
      </c>
      <c r="C717" s="35">
        <v>2.98</v>
      </c>
      <c r="D717" s="35">
        <v>2.4800000000000004</v>
      </c>
      <c r="E717" s="35">
        <v>2.12</v>
      </c>
      <c r="F717" s="35">
        <v>2.17</v>
      </c>
      <c r="G717" s="35">
        <v>1.9800000000000002</v>
      </c>
      <c r="H717" s="35">
        <v>1.7100000000000002</v>
      </c>
      <c r="I717" s="35">
        <v>1.4600000000000002</v>
      </c>
      <c r="J717" s="35">
        <v>1.6300000000000001</v>
      </c>
      <c r="K717" s="35">
        <v>1.9400000000000002</v>
      </c>
      <c r="L717" s="35">
        <v>2.4600000000000004</v>
      </c>
      <c r="M717" s="35">
        <v>2.83</v>
      </c>
    </row>
    <row r="718" spans="1:13" x14ac:dyDescent="0.25">
      <c r="A718" s="83" t="s">
        <v>1324</v>
      </c>
      <c r="B718" s="35">
        <v>2.82</v>
      </c>
      <c r="C718" s="35">
        <v>2.98</v>
      </c>
      <c r="D718" s="35">
        <v>2.4800000000000004</v>
      </c>
      <c r="E718" s="35">
        <v>2.12</v>
      </c>
      <c r="F718" s="35">
        <v>2.17</v>
      </c>
      <c r="G718" s="35">
        <v>1.9800000000000002</v>
      </c>
      <c r="H718" s="35">
        <v>1.7100000000000002</v>
      </c>
      <c r="I718" s="35">
        <v>1.4600000000000002</v>
      </c>
      <c r="J718" s="35">
        <v>1.6300000000000001</v>
      </c>
      <c r="K718" s="35">
        <v>1.9400000000000002</v>
      </c>
      <c r="L718" s="35">
        <v>2.4600000000000004</v>
      </c>
      <c r="M718" s="35">
        <v>2.83</v>
      </c>
    </row>
    <row r="719" spans="1:13" x14ac:dyDescent="0.25">
      <c r="A719" s="83" t="s">
        <v>1325</v>
      </c>
      <c r="B719" s="35">
        <v>2.7199999999999998</v>
      </c>
      <c r="C719" s="35">
        <v>2.98</v>
      </c>
      <c r="D719" s="35">
        <v>2.4800000000000004</v>
      </c>
      <c r="E719" s="35">
        <v>2.12</v>
      </c>
      <c r="F719" s="35">
        <v>2.17</v>
      </c>
      <c r="G719" s="35">
        <v>1.9800000000000002</v>
      </c>
      <c r="H719" s="35">
        <v>1.7100000000000002</v>
      </c>
      <c r="I719" s="35">
        <v>1.4600000000000002</v>
      </c>
      <c r="J719" s="35">
        <v>1.6300000000000001</v>
      </c>
      <c r="K719" s="35">
        <v>1.9400000000000002</v>
      </c>
      <c r="L719" s="35">
        <v>2.4600000000000004</v>
      </c>
      <c r="M719" s="35">
        <v>2.83</v>
      </c>
    </row>
    <row r="720" spans="1:13" x14ac:dyDescent="0.25">
      <c r="A720" s="83" t="s">
        <v>1326</v>
      </c>
      <c r="B720" s="35">
        <v>0.54</v>
      </c>
      <c r="C720" s="35">
        <v>0.69000000000000006</v>
      </c>
      <c r="D720" s="35">
        <v>0.85000000000000009</v>
      </c>
      <c r="E720" s="35">
        <v>0.72000000000000008</v>
      </c>
      <c r="F720" s="35">
        <v>0.73000000000000009</v>
      </c>
      <c r="G720" s="35">
        <v>0.5</v>
      </c>
      <c r="H720" s="35">
        <v>0.39</v>
      </c>
      <c r="I720" s="35">
        <v>0.3</v>
      </c>
      <c r="J720" s="35">
        <v>0.35000000000000003</v>
      </c>
      <c r="K720" s="35">
        <v>0.39</v>
      </c>
      <c r="L720" s="35">
        <v>0.48</v>
      </c>
      <c r="M720" s="35">
        <v>0.59000000000000008</v>
      </c>
    </row>
    <row r="721" spans="1:13" x14ac:dyDescent="0.25">
      <c r="A721" s="83" t="s">
        <v>1327</v>
      </c>
      <c r="B721" s="35">
        <v>0.54</v>
      </c>
      <c r="C721" s="35">
        <v>0.54</v>
      </c>
      <c r="D721" s="35">
        <v>0.65000000000000013</v>
      </c>
      <c r="E721" s="35">
        <v>0.56000000000000005</v>
      </c>
      <c r="F721" s="35">
        <v>0.58000000000000007</v>
      </c>
      <c r="G721" s="35">
        <v>0.38000000000000006</v>
      </c>
      <c r="H721" s="35">
        <v>0.31</v>
      </c>
      <c r="I721" s="35">
        <v>0.24</v>
      </c>
      <c r="J721" s="35">
        <v>0.27</v>
      </c>
      <c r="K721" s="35">
        <v>0.31</v>
      </c>
      <c r="L721" s="35">
        <v>0.38000000000000006</v>
      </c>
      <c r="M721" s="35">
        <v>0.5</v>
      </c>
    </row>
    <row r="722" spans="1:13" x14ac:dyDescent="0.25">
      <c r="A722" s="83" t="s">
        <v>1328</v>
      </c>
      <c r="B722" s="35">
        <v>0</v>
      </c>
      <c r="C722" s="35">
        <v>0.63</v>
      </c>
      <c r="D722" s="35">
        <v>0.77</v>
      </c>
      <c r="E722" s="35">
        <v>0.68</v>
      </c>
      <c r="F722" s="35">
        <v>0.66000000000000014</v>
      </c>
      <c r="G722" s="35">
        <v>0.46000000000000008</v>
      </c>
      <c r="H722" s="35">
        <v>0.35000000000000003</v>
      </c>
      <c r="I722" s="35">
        <v>0.28000000000000003</v>
      </c>
      <c r="J722" s="35">
        <v>0.35000000000000003</v>
      </c>
      <c r="K722" s="35">
        <v>0.35000000000000003</v>
      </c>
      <c r="L722" s="35">
        <v>0.46000000000000008</v>
      </c>
      <c r="M722" s="35">
        <v>0.57000000000000006</v>
      </c>
    </row>
    <row r="723" spans="1:13" x14ac:dyDescent="0.25">
      <c r="A723" s="83" t="s">
        <v>1329</v>
      </c>
      <c r="B723" s="35">
        <v>0</v>
      </c>
      <c r="C723" s="35">
        <v>0.67</v>
      </c>
      <c r="D723" s="35">
        <v>0.81000000000000016</v>
      </c>
      <c r="E723" s="35">
        <v>0.72000000000000008</v>
      </c>
      <c r="F723" s="35">
        <v>0.7400000000000001</v>
      </c>
      <c r="G723" s="35">
        <v>0.48000000000000009</v>
      </c>
      <c r="H723" s="35">
        <v>0.35000000000000003</v>
      </c>
      <c r="I723" s="35">
        <v>0.28000000000000003</v>
      </c>
      <c r="J723" s="35">
        <v>0.35000000000000003</v>
      </c>
      <c r="K723" s="35">
        <v>0.42</v>
      </c>
      <c r="L723" s="35">
        <v>0.5</v>
      </c>
      <c r="M723" s="35">
        <v>0.59</v>
      </c>
    </row>
    <row r="724" spans="1:13" x14ac:dyDescent="0.25">
      <c r="A724" s="83" t="s">
        <v>1330</v>
      </c>
      <c r="B724" s="35">
        <v>0</v>
      </c>
      <c r="C724" s="35">
        <v>0.67</v>
      </c>
      <c r="D724" s="35">
        <v>0.81000000000000016</v>
      </c>
      <c r="E724" s="35">
        <v>0.72000000000000008</v>
      </c>
      <c r="F724" s="35">
        <v>0.7400000000000001</v>
      </c>
      <c r="G724" s="35">
        <v>0.48000000000000009</v>
      </c>
      <c r="H724" s="35">
        <v>0.35000000000000003</v>
      </c>
      <c r="I724" s="35">
        <v>0.28000000000000003</v>
      </c>
      <c r="J724" s="35">
        <v>0.35000000000000003</v>
      </c>
      <c r="K724" s="35">
        <v>0.42</v>
      </c>
      <c r="L724" s="35">
        <v>0.5</v>
      </c>
      <c r="M724" s="35">
        <v>0.59</v>
      </c>
    </row>
    <row r="725" spans="1:13" x14ac:dyDescent="0.25">
      <c r="A725" s="83" t="s">
        <v>1331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9.4599999999999973</v>
      </c>
      <c r="I725" s="35">
        <v>8.2200000000000006</v>
      </c>
      <c r="J725" s="35">
        <v>9.0300000000000011</v>
      </c>
      <c r="K725" s="35">
        <v>10.850000000000001</v>
      </c>
      <c r="L725" s="35">
        <v>13.1</v>
      </c>
      <c r="M725" s="35">
        <v>15.15</v>
      </c>
    </row>
    <row r="726" spans="1:13" x14ac:dyDescent="0.25">
      <c r="A726" s="83" t="s">
        <v>1332</v>
      </c>
      <c r="B726" s="35">
        <v>0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1.4600000000000002</v>
      </c>
      <c r="J726" s="35">
        <v>1.6300000000000001</v>
      </c>
      <c r="K726" s="35">
        <v>1.9100000000000001</v>
      </c>
      <c r="L726" s="35">
        <v>2.4800000000000004</v>
      </c>
      <c r="M726" s="35">
        <v>2.8600000000000003</v>
      </c>
    </row>
    <row r="727" spans="1:13" x14ac:dyDescent="0.25">
      <c r="A727" s="83" t="s">
        <v>1333</v>
      </c>
      <c r="B727" s="35">
        <v>0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35">
        <v>27.72</v>
      </c>
      <c r="J727" s="35">
        <v>30.380000000000003</v>
      </c>
      <c r="K727" s="35">
        <v>36.5</v>
      </c>
      <c r="L727" s="35">
        <v>44.1</v>
      </c>
      <c r="M727" s="35">
        <v>51.039999999999992</v>
      </c>
    </row>
    <row r="728" spans="1:13" x14ac:dyDescent="0.25">
      <c r="A728" s="83" t="s">
        <v>1334</v>
      </c>
      <c r="B728" s="35">
        <v>2.6999999999999997</v>
      </c>
      <c r="C728" s="35">
        <v>2.98</v>
      </c>
      <c r="D728" s="35">
        <v>2.4800000000000004</v>
      </c>
      <c r="E728" s="35">
        <v>2.12</v>
      </c>
      <c r="F728" s="35">
        <v>2.17</v>
      </c>
      <c r="G728" s="35">
        <v>1.9800000000000002</v>
      </c>
      <c r="H728" s="35">
        <v>1.7100000000000002</v>
      </c>
      <c r="I728" s="35">
        <v>1.4600000000000002</v>
      </c>
      <c r="J728" s="35">
        <v>1.6300000000000001</v>
      </c>
      <c r="K728" s="35">
        <v>1.9400000000000002</v>
      </c>
      <c r="L728" s="35">
        <v>2.4600000000000004</v>
      </c>
      <c r="M728" s="35">
        <v>2.83</v>
      </c>
    </row>
    <row r="729" spans="1:13" x14ac:dyDescent="0.25">
      <c r="A729" s="83" t="s">
        <v>1335</v>
      </c>
      <c r="B729" s="35">
        <v>0.64000000000000012</v>
      </c>
      <c r="C729" s="35">
        <v>0.67</v>
      </c>
      <c r="D729" s="35">
        <v>0.78000000000000014</v>
      </c>
      <c r="E729" s="35">
        <v>0.72000000000000008</v>
      </c>
      <c r="F729" s="35">
        <v>0.71000000000000008</v>
      </c>
      <c r="G729" s="35">
        <v>0.48000000000000009</v>
      </c>
      <c r="H729" s="35">
        <v>0.35000000000000003</v>
      </c>
      <c r="I729" s="35">
        <v>0.28000000000000003</v>
      </c>
      <c r="J729" s="35">
        <v>0.35000000000000003</v>
      </c>
      <c r="K729" s="35">
        <v>0.42</v>
      </c>
      <c r="L729" s="35">
        <v>0.5</v>
      </c>
      <c r="M729" s="35">
        <v>0.59</v>
      </c>
    </row>
    <row r="730" spans="1:13" x14ac:dyDescent="0.25">
      <c r="A730" s="83" t="s">
        <v>1336</v>
      </c>
      <c r="B730" s="35">
        <v>1.4600000000000002</v>
      </c>
      <c r="C730" s="35">
        <v>1.55</v>
      </c>
      <c r="D730" s="35">
        <v>1.9000000000000001</v>
      </c>
      <c r="E730" s="35">
        <v>1.6400000000000001</v>
      </c>
      <c r="F730" s="35">
        <v>1.6700000000000004</v>
      </c>
      <c r="G730" s="35">
        <v>1.1200000000000001</v>
      </c>
      <c r="H730" s="35">
        <v>0.89</v>
      </c>
      <c r="I730" s="35">
        <v>0.68</v>
      </c>
      <c r="J730" s="35">
        <v>0.81</v>
      </c>
      <c r="K730" s="35">
        <v>0.92</v>
      </c>
      <c r="L730" s="35">
        <v>1.1200000000000001</v>
      </c>
      <c r="M730" s="35">
        <v>1.36</v>
      </c>
    </row>
    <row r="731" spans="1:13" x14ac:dyDescent="0.25">
      <c r="A731" s="83" t="s">
        <v>1337</v>
      </c>
      <c r="B731" s="35">
        <v>0.72000000000000008</v>
      </c>
      <c r="C731" s="35">
        <v>1</v>
      </c>
      <c r="D731" s="35">
        <v>0.81000000000000016</v>
      </c>
      <c r="E731" s="35">
        <v>0.72000000000000008</v>
      </c>
      <c r="F731" s="35">
        <v>0.71000000000000008</v>
      </c>
      <c r="G731" s="35">
        <v>0.66</v>
      </c>
      <c r="H731" s="35">
        <v>0.55000000000000004</v>
      </c>
      <c r="I731" s="35">
        <v>0.48</v>
      </c>
      <c r="J731" s="35">
        <v>0.54</v>
      </c>
      <c r="K731" s="35">
        <v>0.62000000000000011</v>
      </c>
      <c r="L731" s="35">
        <v>0.82000000000000017</v>
      </c>
      <c r="M731" s="35">
        <v>0.96000000000000008</v>
      </c>
    </row>
    <row r="732" spans="1:13" x14ac:dyDescent="0.25">
      <c r="A732" s="83" t="s">
        <v>1338</v>
      </c>
      <c r="B732" s="35">
        <v>0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</row>
    <row r="733" spans="1:13" x14ac:dyDescent="0.25">
      <c r="A733" s="83" t="s">
        <v>1339</v>
      </c>
      <c r="B733" s="35">
        <v>0.65000000000000013</v>
      </c>
      <c r="C733" s="35">
        <v>0.67</v>
      </c>
      <c r="D733" s="35">
        <v>0.81000000000000016</v>
      </c>
      <c r="E733" s="35">
        <v>0.72000000000000008</v>
      </c>
      <c r="F733" s="35">
        <v>0.7400000000000001</v>
      </c>
      <c r="G733" s="35">
        <v>0.48000000000000009</v>
      </c>
      <c r="H733" s="35">
        <v>0.35000000000000003</v>
      </c>
      <c r="I733" s="35">
        <v>0.28000000000000003</v>
      </c>
      <c r="J733" s="35">
        <v>0.35000000000000003</v>
      </c>
      <c r="K733" s="35">
        <v>0.42</v>
      </c>
      <c r="L733" s="35">
        <v>0.5</v>
      </c>
      <c r="M733" s="35">
        <v>0.59</v>
      </c>
    </row>
    <row r="734" spans="1:13" x14ac:dyDescent="0.25">
      <c r="A734" s="83" t="s">
        <v>1340</v>
      </c>
      <c r="B734" s="35">
        <v>0.66000000000000014</v>
      </c>
      <c r="C734" s="35">
        <v>0.67</v>
      </c>
      <c r="D734" s="35">
        <v>0.81000000000000016</v>
      </c>
      <c r="E734" s="35">
        <v>0.72000000000000008</v>
      </c>
      <c r="F734" s="35">
        <v>0.7400000000000001</v>
      </c>
      <c r="G734" s="35">
        <v>0.48000000000000009</v>
      </c>
      <c r="H734" s="35">
        <v>0.35000000000000003</v>
      </c>
      <c r="I734" s="35">
        <v>0.28000000000000003</v>
      </c>
      <c r="J734" s="35">
        <v>0.35000000000000003</v>
      </c>
      <c r="K734" s="35">
        <v>0.42</v>
      </c>
      <c r="L734" s="35">
        <v>0.5</v>
      </c>
      <c r="M734" s="35">
        <v>0.59</v>
      </c>
    </row>
    <row r="735" spans="1:13" x14ac:dyDescent="0.25">
      <c r="A735" s="83" t="s">
        <v>1341</v>
      </c>
      <c r="B735" s="35">
        <v>0.62</v>
      </c>
      <c r="C735" s="35">
        <v>0.66</v>
      </c>
      <c r="D735" s="35">
        <v>0.81</v>
      </c>
      <c r="E735" s="35">
        <v>0.72000000000000008</v>
      </c>
      <c r="F735" s="35">
        <v>0.73</v>
      </c>
      <c r="G735" s="35">
        <v>0.48</v>
      </c>
      <c r="H735" s="35">
        <v>0.39</v>
      </c>
      <c r="I735" s="35">
        <v>0.3</v>
      </c>
      <c r="J735" s="35">
        <v>0.35000000000000003</v>
      </c>
      <c r="K735" s="35">
        <v>0.39000000000000007</v>
      </c>
      <c r="L735" s="35">
        <v>0.5</v>
      </c>
      <c r="M735" s="35">
        <v>0.59000000000000008</v>
      </c>
    </row>
    <row r="736" spans="1:13" x14ac:dyDescent="0.25">
      <c r="A736" s="83" t="s">
        <v>1342</v>
      </c>
      <c r="B736" s="35">
        <v>1.94</v>
      </c>
      <c r="C736" s="35">
        <v>2.02</v>
      </c>
      <c r="D736" s="35">
        <v>2.4399999999999995</v>
      </c>
      <c r="E736" s="35">
        <v>2.12</v>
      </c>
      <c r="F736" s="35">
        <v>2.14</v>
      </c>
      <c r="G736" s="35">
        <v>1.4600000000000002</v>
      </c>
      <c r="H736" s="35">
        <v>1.1300000000000001</v>
      </c>
      <c r="I736" s="35">
        <v>0.87999999999999989</v>
      </c>
      <c r="J736" s="35">
        <v>1.01</v>
      </c>
      <c r="K736" s="35">
        <v>1.1700000000000002</v>
      </c>
      <c r="L736" s="35">
        <v>1.4600000000000002</v>
      </c>
      <c r="M736" s="35">
        <v>1.7900000000000003</v>
      </c>
    </row>
    <row r="737" spans="1:13" x14ac:dyDescent="0.25">
      <c r="A737" s="83" t="s">
        <v>1343</v>
      </c>
      <c r="B737" s="35">
        <v>0.62000000000000011</v>
      </c>
      <c r="C737" s="35">
        <v>0.66</v>
      </c>
      <c r="D737" s="35">
        <v>0.81</v>
      </c>
      <c r="E737" s="35">
        <v>0.72000000000000008</v>
      </c>
      <c r="F737" s="35">
        <v>0.73</v>
      </c>
      <c r="G737" s="35">
        <v>0.48</v>
      </c>
      <c r="H737" s="35">
        <v>0.39</v>
      </c>
      <c r="I737" s="35">
        <v>0.3</v>
      </c>
      <c r="J737" s="35">
        <v>0.35000000000000003</v>
      </c>
      <c r="K737" s="35">
        <v>0.39000000000000007</v>
      </c>
      <c r="L737" s="35">
        <v>0.48</v>
      </c>
      <c r="M737" s="35">
        <v>0.59000000000000008</v>
      </c>
    </row>
    <row r="738" spans="1:13" x14ac:dyDescent="0.25">
      <c r="A738" s="83" t="s">
        <v>1344</v>
      </c>
      <c r="B738" s="35">
        <v>0.91</v>
      </c>
      <c r="C738" s="35">
        <v>0.97000000000000008</v>
      </c>
      <c r="D738" s="35">
        <v>0.97</v>
      </c>
      <c r="E738" s="35">
        <v>0.76000000000000012</v>
      </c>
      <c r="F738" s="35">
        <v>0.82000000000000017</v>
      </c>
      <c r="G738" s="35">
        <v>0.68</v>
      </c>
      <c r="H738" s="35">
        <v>0.51</v>
      </c>
      <c r="I738" s="35">
        <v>0.43999999999999995</v>
      </c>
      <c r="J738" s="35">
        <v>0.46000000000000008</v>
      </c>
      <c r="K738" s="35">
        <v>0.63</v>
      </c>
      <c r="L738" s="35">
        <v>0.78000000000000014</v>
      </c>
      <c r="M738" s="35">
        <v>0.8899999999999999</v>
      </c>
    </row>
    <row r="739" spans="1:13" x14ac:dyDescent="0.25">
      <c r="A739" s="83" t="s">
        <v>1345</v>
      </c>
      <c r="B739" s="35">
        <v>0.73</v>
      </c>
      <c r="C739" s="35">
        <v>0.98</v>
      </c>
      <c r="D739" s="35">
        <v>0.98</v>
      </c>
      <c r="E739" s="35">
        <v>0.84000000000000008</v>
      </c>
      <c r="F739" s="35">
        <v>0.89</v>
      </c>
      <c r="G739" s="35">
        <v>0.72000000000000008</v>
      </c>
      <c r="H739" s="35">
        <v>0.55000000000000004</v>
      </c>
      <c r="I739" s="35">
        <v>0.48000000000000009</v>
      </c>
      <c r="J739" s="35">
        <v>0.5</v>
      </c>
      <c r="K739" s="35">
        <v>0.70000000000000007</v>
      </c>
      <c r="L739" s="35">
        <v>0.8600000000000001</v>
      </c>
      <c r="M739" s="35">
        <v>0.94000000000000017</v>
      </c>
    </row>
    <row r="740" spans="1:13" x14ac:dyDescent="0.25">
      <c r="A740" s="83" t="s">
        <v>1346</v>
      </c>
      <c r="B740" s="35">
        <v>2.2300000000000004</v>
      </c>
      <c r="C740" s="35">
        <v>2.36</v>
      </c>
      <c r="D740" s="35">
        <v>2.3900000000000006</v>
      </c>
      <c r="E740" s="35">
        <v>1.8400000000000003</v>
      </c>
      <c r="F740" s="35">
        <v>1.9400000000000002</v>
      </c>
      <c r="G740" s="35">
        <v>1.6000000000000003</v>
      </c>
      <c r="H740" s="35">
        <v>1.2400000000000002</v>
      </c>
      <c r="I740" s="35">
        <v>1.08</v>
      </c>
      <c r="J740" s="35">
        <v>1.1200000000000001</v>
      </c>
      <c r="K740" s="35">
        <v>1.5500000000000003</v>
      </c>
      <c r="L740" s="35">
        <v>1.8400000000000003</v>
      </c>
      <c r="M740" s="35">
        <v>2.17</v>
      </c>
    </row>
    <row r="741" spans="1:13" x14ac:dyDescent="0.25">
      <c r="A741" s="83" t="s">
        <v>1347</v>
      </c>
      <c r="B741" s="35">
        <v>1.01</v>
      </c>
      <c r="C741" s="35">
        <v>1.0900000000000001</v>
      </c>
      <c r="D741" s="35">
        <v>1.08</v>
      </c>
      <c r="E741" s="35">
        <v>0.88000000000000012</v>
      </c>
      <c r="F741" s="35">
        <v>0.97</v>
      </c>
      <c r="G741" s="35">
        <v>0.76000000000000012</v>
      </c>
      <c r="H741" s="35">
        <v>0.6100000000000001</v>
      </c>
      <c r="I741" s="35">
        <v>0.5</v>
      </c>
      <c r="J741" s="35">
        <v>0.54</v>
      </c>
      <c r="K741" s="35">
        <v>0.7400000000000001</v>
      </c>
      <c r="L741" s="35">
        <v>0.90000000000000013</v>
      </c>
      <c r="M741" s="35">
        <v>1.04</v>
      </c>
    </row>
    <row r="742" spans="1:13" x14ac:dyDescent="0.25">
      <c r="A742" s="83" t="s">
        <v>1348</v>
      </c>
      <c r="B742" s="35">
        <v>0</v>
      </c>
      <c r="C742" s="35">
        <v>0.04</v>
      </c>
      <c r="D742" s="35">
        <v>0.04</v>
      </c>
      <c r="E742" s="35">
        <v>0.04</v>
      </c>
      <c r="F742" s="35">
        <v>0.04</v>
      </c>
      <c r="G742" s="35">
        <v>0.04</v>
      </c>
      <c r="H742" s="35">
        <v>0</v>
      </c>
      <c r="I742" s="35">
        <v>0</v>
      </c>
      <c r="J742" s="35">
        <v>0</v>
      </c>
      <c r="K742" s="35">
        <v>0.03</v>
      </c>
      <c r="L742" s="35">
        <v>0.04</v>
      </c>
      <c r="M742" s="35">
        <v>0.04</v>
      </c>
    </row>
    <row r="743" spans="1:13" x14ac:dyDescent="0.25">
      <c r="A743" s="83" t="s">
        <v>1349</v>
      </c>
      <c r="B743" s="35">
        <v>0</v>
      </c>
      <c r="C743" s="35">
        <v>0</v>
      </c>
      <c r="D743" s="35">
        <v>0</v>
      </c>
      <c r="E743" s="35">
        <v>0</v>
      </c>
      <c r="F743" s="35">
        <v>0</v>
      </c>
      <c r="G743" s="35">
        <v>0.04</v>
      </c>
      <c r="H743" s="35">
        <v>0</v>
      </c>
      <c r="I743" s="35">
        <v>0</v>
      </c>
      <c r="J743" s="35">
        <v>0</v>
      </c>
      <c r="K743" s="35">
        <v>0.03</v>
      </c>
      <c r="L743" s="35">
        <v>0.04</v>
      </c>
      <c r="M743" s="35">
        <v>0.04</v>
      </c>
    </row>
    <row r="744" spans="1:13" x14ac:dyDescent="0.25">
      <c r="A744" s="83" t="s">
        <v>1350</v>
      </c>
      <c r="B744" s="35">
        <v>6.0000000000000005E-2</v>
      </c>
      <c r="C744" s="35">
        <v>6.9999999999999993E-2</v>
      </c>
      <c r="D744" s="35">
        <v>6.9999999999999993E-2</v>
      </c>
      <c r="E744" s="35">
        <v>0.04</v>
      </c>
      <c r="F744" s="35">
        <v>0.04</v>
      </c>
      <c r="G744" s="35">
        <v>0.04</v>
      </c>
      <c r="H744" s="35">
        <v>0.04</v>
      </c>
      <c r="I744" s="35">
        <v>0.04</v>
      </c>
      <c r="J744" s="35">
        <v>0.04</v>
      </c>
      <c r="K744" s="35">
        <v>0.04</v>
      </c>
      <c r="L744" s="35">
        <v>0.04</v>
      </c>
      <c r="M744" s="35">
        <v>0.04</v>
      </c>
    </row>
    <row r="745" spans="1:13" x14ac:dyDescent="0.25">
      <c r="A745" s="83" t="s">
        <v>1351</v>
      </c>
      <c r="B745" s="35">
        <v>0.05</v>
      </c>
      <c r="C745" s="35">
        <v>0.04</v>
      </c>
      <c r="D745" s="35">
        <v>0.04</v>
      </c>
      <c r="E745" s="35">
        <v>0.04</v>
      </c>
      <c r="F745" s="35">
        <v>0.04</v>
      </c>
      <c r="G745" s="35">
        <v>0.04</v>
      </c>
      <c r="H745" s="35">
        <v>0.04</v>
      </c>
      <c r="I745" s="35">
        <v>0.04</v>
      </c>
      <c r="J745" s="35">
        <v>0.04</v>
      </c>
      <c r="K745" s="35">
        <v>0.04</v>
      </c>
      <c r="L745" s="35">
        <v>0.04</v>
      </c>
      <c r="M745" s="35">
        <v>0.04</v>
      </c>
    </row>
    <row r="746" spans="1:13" x14ac:dyDescent="0.25">
      <c r="A746" s="83" t="s">
        <v>1352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0.04</v>
      </c>
      <c r="H746" s="35">
        <v>0</v>
      </c>
      <c r="I746" s="35">
        <v>0</v>
      </c>
      <c r="J746" s="35">
        <v>0</v>
      </c>
      <c r="K746" s="35">
        <v>0.03</v>
      </c>
      <c r="L746" s="35">
        <v>0.04</v>
      </c>
      <c r="M746" s="35">
        <v>0.04</v>
      </c>
    </row>
    <row r="747" spans="1:13" x14ac:dyDescent="0.25">
      <c r="A747" s="83" t="s">
        <v>1353</v>
      </c>
      <c r="B747" s="35">
        <v>0.96000000000000008</v>
      </c>
      <c r="C747" s="35">
        <v>1.08</v>
      </c>
      <c r="D747" s="35">
        <v>1.08</v>
      </c>
      <c r="E747" s="35">
        <v>0.88000000000000012</v>
      </c>
      <c r="F747" s="35">
        <v>0.96000000000000008</v>
      </c>
      <c r="G747" s="35">
        <v>0.78000000000000014</v>
      </c>
      <c r="H747" s="35">
        <v>0.59000000000000008</v>
      </c>
      <c r="I747" s="35">
        <v>0.54</v>
      </c>
      <c r="J747" s="35">
        <v>0.55000000000000004</v>
      </c>
      <c r="K747" s="35">
        <v>0.7400000000000001</v>
      </c>
      <c r="L747" s="35">
        <v>0.90000000000000013</v>
      </c>
      <c r="M747" s="35">
        <v>1.04</v>
      </c>
    </row>
    <row r="748" spans="1:13" x14ac:dyDescent="0.25">
      <c r="A748" s="83" t="s">
        <v>1354</v>
      </c>
      <c r="B748" s="35">
        <v>0.88000000000000012</v>
      </c>
      <c r="C748" s="35">
        <v>1.0900000000000001</v>
      </c>
      <c r="D748" s="35">
        <v>1.08</v>
      </c>
      <c r="E748" s="35">
        <v>0.88000000000000012</v>
      </c>
      <c r="F748" s="35">
        <v>0.97</v>
      </c>
      <c r="G748" s="35">
        <v>0.76000000000000012</v>
      </c>
      <c r="H748" s="35">
        <v>0.6100000000000001</v>
      </c>
      <c r="I748" s="35">
        <v>0.5</v>
      </c>
      <c r="J748" s="35">
        <v>0.54</v>
      </c>
      <c r="K748" s="35">
        <v>0.7400000000000001</v>
      </c>
      <c r="L748" s="35">
        <v>0.90000000000000013</v>
      </c>
      <c r="M748" s="35">
        <v>1.04</v>
      </c>
    </row>
    <row r="749" spans="1:13" x14ac:dyDescent="0.25">
      <c r="A749" s="83" t="s">
        <v>1355</v>
      </c>
      <c r="B749" s="35">
        <v>0.9900000000000001</v>
      </c>
      <c r="C749" s="35">
        <v>1.08</v>
      </c>
      <c r="D749" s="35">
        <v>1.08</v>
      </c>
      <c r="E749" s="35">
        <v>0.88000000000000012</v>
      </c>
      <c r="F749" s="35">
        <v>0.96000000000000008</v>
      </c>
      <c r="G749" s="35">
        <v>0.76000000000000012</v>
      </c>
      <c r="H749" s="35">
        <v>0.59000000000000008</v>
      </c>
      <c r="I749" s="35">
        <v>0.54</v>
      </c>
      <c r="J749" s="35">
        <v>0.55000000000000004</v>
      </c>
      <c r="K749" s="35">
        <v>0.7400000000000001</v>
      </c>
      <c r="L749" s="35">
        <v>0.90000000000000013</v>
      </c>
      <c r="M749" s="35">
        <v>1.04</v>
      </c>
    </row>
    <row r="750" spans="1:13" x14ac:dyDescent="0.25">
      <c r="A750" s="83" t="s">
        <v>1356</v>
      </c>
      <c r="B750" s="35">
        <v>0.61</v>
      </c>
      <c r="C750" s="35">
        <v>0.66</v>
      </c>
      <c r="D750" s="35">
        <v>0.82000000000000006</v>
      </c>
      <c r="E750" s="35">
        <v>0.68000000000000016</v>
      </c>
      <c r="F750" s="35">
        <v>0.73000000000000009</v>
      </c>
      <c r="G750" s="35">
        <v>0.48</v>
      </c>
      <c r="H750" s="35">
        <v>0.35000000000000003</v>
      </c>
      <c r="I750" s="35">
        <v>0.3</v>
      </c>
      <c r="J750" s="35">
        <v>0.34</v>
      </c>
      <c r="K750" s="35">
        <v>0.42</v>
      </c>
      <c r="L750" s="35">
        <v>0.48</v>
      </c>
      <c r="M750" s="35">
        <v>0.59000000000000008</v>
      </c>
    </row>
    <row r="751" spans="1:13" x14ac:dyDescent="0.25">
      <c r="A751" s="83" t="s">
        <v>1357</v>
      </c>
      <c r="B751" s="38">
        <v>2.15</v>
      </c>
      <c r="C751" s="38">
        <v>2.02</v>
      </c>
      <c r="D751" s="38">
        <v>2.1</v>
      </c>
      <c r="E751" s="38">
        <v>1.6400000000000003</v>
      </c>
      <c r="F751" s="38">
        <v>2.06</v>
      </c>
      <c r="G751" s="38">
        <v>1.7400000000000002</v>
      </c>
      <c r="H751" s="38">
        <v>1.5200000000000002</v>
      </c>
      <c r="I751" s="38">
        <v>1.3</v>
      </c>
      <c r="J751" s="38">
        <v>1.36</v>
      </c>
      <c r="K751" s="38">
        <v>1.7500000000000002</v>
      </c>
      <c r="L751" s="38">
        <v>2</v>
      </c>
      <c r="M751" s="35">
        <v>2.25</v>
      </c>
    </row>
    <row r="752" spans="1:13" x14ac:dyDescent="0.25">
      <c r="A752" s="83" t="s">
        <v>1358</v>
      </c>
      <c r="B752" s="38">
        <v>0.36</v>
      </c>
      <c r="C752" s="38">
        <v>0.43000000000000005</v>
      </c>
      <c r="D752" s="38">
        <v>0.43000000000000005</v>
      </c>
      <c r="E752" s="38">
        <v>0.4</v>
      </c>
      <c r="F752" s="38">
        <v>0.39</v>
      </c>
      <c r="G752" s="38">
        <v>0.30000000000000004</v>
      </c>
      <c r="H752" s="38">
        <v>0.27</v>
      </c>
      <c r="I752" s="38">
        <v>0.24000000000000005</v>
      </c>
      <c r="J752" s="38">
        <v>0.24000000000000005</v>
      </c>
      <c r="K752" s="38">
        <v>0.31000000000000005</v>
      </c>
      <c r="L752" s="38">
        <v>0.38000000000000006</v>
      </c>
      <c r="M752" s="35">
        <v>0.43000000000000005</v>
      </c>
    </row>
    <row r="753" spans="1:13" x14ac:dyDescent="0.25">
      <c r="A753" s="83" t="s">
        <v>1359</v>
      </c>
      <c r="B753" s="38">
        <v>0.47000000000000008</v>
      </c>
      <c r="C753" s="38">
        <v>0.45999999999999996</v>
      </c>
      <c r="D753" s="38">
        <v>0.47</v>
      </c>
      <c r="E753" s="38">
        <v>0.36000000000000004</v>
      </c>
      <c r="F753" s="38">
        <v>0.38000000000000006</v>
      </c>
      <c r="G753" s="38">
        <v>0.3</v>
      </c>
      <c r="H753" s="38">
        <v>0.26</v>
      </c>
      <c r="I753" s="38">
        <v>0.2</v>
      </c>
      <c r="J753" s="38">
        <v>0.2</v>
      </c>
      <c r="K753" s="38">
        <v>0.31</v>
      </c>
      <c r="L753" s="38">
        <v>0.36000000000000004</v>
      </c>
      <c r="M753" s="35">
        <v>0.45999999999999996</v>
      </c>
    </row>
    <row r="754" spans="1:13" x14ac:dyDescent="0.25">
      <c r="A754" s="83" t="s">
        <v>1360</v>
      </c>
      <c r="B754" s="38">
        <v>0.61</v>
      </c>
      <c r="C754" s="38">
        <v>0.65</v>
      </c>
      <c r="D754" s="38">
        <v>0.66000000000000014</v>
      </c>
      <c r="E754" s="38">
        <v>0.48000000000000009</v>
      </c>
      <c r="F754" s="38">
        <v>0.54</v>
      </c>
      <c r="G754" s="38">
        <v>0.46000000000000008</v>
      </c>
      <c r="H754" s="38">
        <v>0.34</v>
      </c>
      <c r="I754" s="38">
        <v>0.30000000000000004</v>
      </c>
      <c r="J754" s="38">
        <v>0.31000000000000005</v>
      </c>
      <c r="K754" s="38">
        <v>0.43000000000000005</v>
      </c>
      <c r="L754" s="38">
        <v>0.52</v>
      </c>
      <c r="M754" s="35">
        <v>0.61</v>
      </c>
    </row>
    <row r="755" spans="1:13" x14ac:dyDescent="0.25">
      <c r="A755" s="83" t="s">
        <v>1361</v>
      </c>
      <c r="B755" s="38">
        <v>0.63</v>
      </c>
      <c r="C755" s="38">
        <v>0.65</v>
      </c>
      <c r="D755" s="38">
        <v>0.66000000000000014</v>
      </c>
      <c r="E755" s="38">
        <v>0.48000000000000009</v>
      </c>
      <c r="F755" s="38">
        <v>0.54</v>
      </c>
      <c r="G755" s="38">
        <v>0.46000000000000008</v>
      </c>
      <c r="H755" s="38">
        <v>0.34</v>
      </c>
      <c r="I755" s="38">
        <v>0.30000000000000004</v>
      </c>
      <c r="J755" s="38">
        <v>0.31000000000000005</v>
      </c>
      <c r="K755" s="38">
        <v>0.43000000000000005</v>
      </c>
      <c r="L755" s="38">
        <v>0.52</v>
      </c>
      <c r="M755" s="35">
        <v>0.61</v>
      </c>
    </row>
    <row r="756" spans="1:13" x14ac:dyDescent="0.25">
      <c r="A756" s="83" t="s">
        <v>1362</v>
      </c>
      <c r="B756" s="38">
        <v>0.8600000000000001</v>
      </c>
      <c r="C756" s="38">
        <v>0.92</v>
      </c>
      <c r="D756" s="38">
        <v>0.90000000000000013</v>
      </c>
      <c r="E756" s="38">
        <v>0.72000000000000008</v>
      </c>
      <c r="F756" s="38">
        <v>0.78</v>
      </c>
      <c r="G756" s="38">
        <v>0.62000000000000011</v>
      </c>
      <c r="H756" s="38">
        <v>0.49</v>
      </c>
      <c r="I756" s="38">
        <v>0.40000000000000008</v>
      </c>
      <c r="J756" s="38">
        <v>0.43000000000000005</v>
      </c>
      <c r="K756" s="38">
        <v>0.6100000000000001</v>
      </c>
      <c r="L756" s="38">
        <v>0.70000000000000007</v>
      </c>
      <c r="M756" s="35">
        <v>0.85000000000000009</v>
      </c>
    </row>
    <row r="757" spans="1:13" x14ac:dyDescent="0.25">
      <c r="A757" s="83" t="s">
        <v>1363</v>
      </c>
      <c r="B757" s="38">
        <v>0.71000000000000008</v>
      </c>
      <c r="C757" s="38">
        <v>0.70000000000000007</v>
      </c>
      <c r="D757" s="38">
        <v>0.70000000000000007</v>
      </c>
      <c r="E757" s="38">
        <v>0.56000000000000005</v>
      </c>
      <c r="F757" s="38">
        <v>0.59</v>
      </c>
      <c r="G757" s="38">
        <v>0.45999999999999996</v>
      </c>
      <c r="H757" s="38">
        <v>0.35000000000000003</v>
      </c>
      <c r="I757" s="38">
        <v>0.32</v>
      </c>
      <c r="J757" s="38">
        <v>0.32</v>
      </c>
      <c r="K757" s="38">
        <v>0.47</v>
      </c>
      <c r="L757" s="38">
        <v>0.54</v>
      </c>
      <c r="M757" s="35">
        <v>0.63</v>
      </c>
    </row>
    <row r="758" spans="1:13" x14ac:dyDescent="0.25">
      <c r="A758" s="83" t="s">
        <v>1364</v>
      </c>
      <c r="B758" s="38">
        <v>0.76</v>
      </c>
      <c r="C758" s="38">
        <v>0.97</v>
      </c>
      <c r="D758" s="38">
        <v>1</v>
      </c>
      <c r="E758" s="38">
        <v>0.76000000000000012</v>
      </c>
      <c r="F758" s="38">
        <v>0.82000000000000006</v>
      </c>
      <c r="G758" s="38">
        <v>0.68</v>
      </c>
      <c r="H758" s="38">
        <v>0.51</v>
      </c>
      <c r="I758" s="38">
        <v>0.44000000000000006</v>
      </c>
      <c r="J758" s="38">
        <v>0.46000000000000008</v>
      </c>
      <c r="K758" s="38">
        <v>0.65000000000000013</v>
      </c>
      <c r="L758" s="38">
        <v>0.76000000000000012</v>
      </c>
      <c r="M758" s="35">
        <v>0.90000000000000013</v>
      </c>
    </row>
    <row r="759" spans="1:13" x14ac:dyDescent="0.25">
      <c r="A759" s="83" t="s">
        <v>1365</v>
      </c>
      <c r="B759" s="38">
        <v>0.97000000000000008</v>
      </c>
      <c r="C759" s="38">
        <v>1.01</v>
      </c>
      <c r="D759" s="38">
        <v>1.01</v>
      </c>
      <c r="E759" s="38">
        <v>0.8</v>
      </c>
      <c r="F759" s="38">
        <v>0.82000000000000006</v>
      </c>
      <c r="G759" s="38">
        <v>0.68</v>
      </c>
      <c r="H759" s="38">
        <v>0.54</v>
      </c>
      <c r="I759" s="38">
        <v>0.46000000000000008</v>
      </c>
      <c r="J759" s="38">
        <v>0.49</v>
      </c>
      <c r="K759" s="38">
        <v>0.65000000000000013</v>
      </c>
      <c r="L759" s="38">
        <v>0.8</v>
      </c>
      <c r="M759" s="35">
        <v>0.93000000000000016</v>
      </c>
    </row>
    <row r="760" spans="1:13" x14ac:dyDescent="0.25">
      <c r="A760" s="83" t="s">
        <v>1366</v>
      </c>
      <c r="B760" s="38">
        <v>0.85</v>
      </c>
      <c r="C760" s="38">
        <v>1</v>
      </c>
      <c r="D760" s="38">
        <v>1</v>
      </c>
      <c r="E760" s="38">
        <v>0.76000000000000012</v>
      </c>
      <c r="F760" s="38">
        <v>0.82000000000000006</v>
      </c>
      <c r="G760" s="38">
        <v>0.68</v>
      </c>
      <c r="H760" s="38">
        <v>0.54</v>
      </c>
      <c r="I760" s="38">
        <v>0.46000000000000008</v>
      </c>
      <c r="J760" s="38">
        <v>0.49</v>
      </c>
      <c r="K760" s="38">
        <v>0.65000000000000013</v>
      </c>
      <c r="L760" s="38">
        <v>0.8</v>
      </c>
      <c r="M760" s="35">
        <v>0.93000000000000016</v>
      </c>
    </row>
    <row r="761" spans="1:13" x14ac:dyDescent="0.25">
      <c r="A761" s="83" t="s">
        <v>1367</v>
      </c>
      <c r="B761" s="38">
        <v>0.96000000000000008</v>
      </c>
      <c r="C761" s="38">
        <v>1.01</v>
      </c>
      <c r="D761" s="38">
        <v>1</v>
      </c>
      <c r="E761" s="38">
        <v>0.76</v>
      </c>
      <c r="F761" s="38">
        <v>0.82000000000000006</v>
      </c>
      <c r="G761" s="38">
        <v>0.70000000000000007</v>
      </c>
      <c r="H761" s="38">
        <v>0.54</v>
      </c>
      <c r="I761" s="38">
        <v>0.46000000000000008</v>
      </c>
      <c r="J761" s="38">
        <v>0.47000000000000008</v>
      </c>
      <c r="K761" s="38">
        <v>0.66000000000000014</v>
      </c>
      <c r="L761" s="38">
        <v>0.80000000000000016</v>
      </c>
      <c r="M761" s="35">
        <v>0.92</v>
      </c>
    </row>
    <row r="762" spans="1:13" x14ac:dyDescent="0.25">
      <c r="A762" s="83" t="s">
        <v>1368</v>
      </c>
      <c r="B762" s="38">
        <v>0.9</v>
      </c>
      <c r="C762" s="38">
        <v>1</v>
      </c>
      <c r="D762" s="38">
        <v>1</v>
      </c>
      <c r="E762" s="38">
        <v>0.76000000000000012</v>
      </c>
      <c r="F762" s="38">
        <v>0.82000000000000006</v>
      </c>
      <c r="G762" s="38">
        <v>0.68</v>
      </c>
      <c r="H762" s="38">
        <v>0.54</v>
      </c>
      <c r="I762" s="38">
        <v>0.46000000000000008</v>
      </c>
      <c r="J762" s="38">
        <v>0.49</v>
      </c>
      <c r="K762" s="38">
        <v>0.65000000000000013</v>
      </c>
      <c r="L762" s="38">
        <v>0.8</v>
      </c>
      <c r="M762" s="35">
        <v>0.93000000000000016</v>
      </c>
    </row>
    <row r="763" spans="1:13" x14ac:dyDescent="0.25">
      <c r="A763" s="83" t="s">
        <v>1369</v>
      </c>
      <c r="B763" s="38">
        <v>2.33</v>
      </c>
      <c r="C763" s="38">
        <v>2.3199999999999998</v>
      </c>
      <c r="D763" s="38">
        <v>2.3600000000000003</v>
      </c>
      <c r="E763" s="38">
        <v>1.84</v>
      </c>
      <c r="F763" s="38">
        <v>1.9700000000000002</v>
      </c>
      <c r="G763" s="38">
        <v>1.62</v>
      </c>
      <c r="H763" s="38">
        <v>1.2400000000000002</v>
      </c>
      <c r="I763" s="38">
        <v>1.08</v>
      </c>
      <c r="J763" s="38">
        <v>1.1300000000000001</v>
      </c>
      <c r="K763" s="38">
        <v>1.5100000000000002</v>
      </c>
      <c r="L763" s="38">
        <v>1.8600000000000003</v>
      </c>
      <c r="M763" s="35">
        <v>2.17</v>
      </c>
    </row>
    <row r="764" spans="1:13" x14ac:dyDescent="0.25">
      <c r="A764" s="83" t="s">
        <v>1370</v>
      </c>
      <c r="B764" s="38">
        <v>1.2000000000000002</v>
      </c>
      <c r="C764" s="38">
        <v>1</v>
      </c>
      <c r="D764" s="38">
        <v>1</v>
      </c>
      <c r="E764" s="38">
        <v>0.76000000000000012</v>
      </c>
      <c r="F764" s="38">
        <v>0.82000000000000006</v>
      </c>
      <c r="G764" s="38">
        <v>0.68</v>
      </c>
      <c r="H764" s="38">
        <v>0.54</v>
      </c>
      <c r="I764" s="38">
        <v>0.46000000000000008</v>
      </c>
      <c r="J764" s="38">
        <v>0.49</v>
      </c>
      <c r="K764" s="38">
        <v>0.65000000000000013</v>
      </c>
      <c r="L764" s="38">
        <v>0.8</v>
      </c>
      <c r="M764" s="35">
        <v>0.93000000000000016</v>
      </c>
    </row>
    <row r="765" spans="1:13" x14ac:dyDescent="0.25">
      <c r="A765" s="83" t="s">
        <v>1371</v>
      </c>
      <c r="B765" s="38">
        <v>0.8</v>
      </c>
      <c r="C765" s="38">
        <v>0.81</v>
      </c>
      <c r="D765" s="38">
        <v>0.82000000000000017</v>
      </c>
      <c r="E765" s="38">
        <v>0.64000000000000012</v>
      </c>
      <c r="F765" s="38">
        <v>0.69000000000000006</v>
      </c>
      <c r="G765" s="38">
        <v>0.56000000000000005</v>
      </c>
      <c r="H765" s="38">
        <v>0.43000000000000005</v>
      </c>
      <c r="I765" s="38">
        <v>0.38000000000000006</v>
      </c>
      <c r="J765" s="38">
        <v>0.39000000000000007</v>
      </c>
      <c r="K765" s="38">
        <v>0.55000000000000004</v>
      </c>
      <c r="L765" s="38">
        <v>0.66</v>
      </c>
      <c r="M765" s="35">
        <v>0.77</v>
      </c>
    </row>
    <row r="766" spans="1:13" x14ac:dyDescent="0.25">
      <c r="A766" s="83" t="s">
        <v>1372</v>
      </c>
      <c r="B766" s="38">
        <v>0.98000000000000009</v>
      </c>
      <c r="C766" s="38">
        <v>1.01</v>
      </c>
      <c r="D766" s="38">
        <v>1</v>
      </c>
      <c r="E766" s="38">
        <v>0.76</v>
      </c>
      <c r="F766" s="38">
        <v>0.82000000000000006</v>
      </c>
      <c r="G766" s="38">
        <v>0.70000000000000007</v>
      </c>
      <c r="H766" s="38">
        <v>0.54</v>
      </c>
      <c r="I766" s="38">
        <v>0.46000000000000008</v>
      </c>
      <c r="J766" s="38">
        <v>0.47000000000000008</v>
      </c>
      <c r="K766" s="38">
        <v>0.66000000000000014</v>
      </c>
      <c r="L766" s="38">
        <v>0.80000000000000016</v>
      </c>
      <c r="M766" s="35">
        <v>0.92</v>
      </c>
    </row>
    <row r="767" spans="1:13" x14ac:dyDescent="0.25">
      <c r="A767" s="83" t="s">
        <v>1373</v>
      </c>
      <c r="B767" s="38">
        <v>0.9</v>
      </c>
      <c r="C767" s="38">
        <v>1</v>
      </c>
      <c r="D767" s="38">
        <v>1</v>
      </c>
      <c r="E767" s="38">
        <v>0.76000000000000012</v>
      </c>
      <c r="F767" s="38">
        <v>0.82000000000000006</v>
      </c>
      <c r="G767" s="38">
        <v>0.68</v>
      </c>
      <c r="H767" s="38">
        <v>0.54</v>
      </c>
      <c r="I767" s="38">
        <v>0.46000000000000008</v>
      </c>
      <c r="J767" s="38">
        <v>0.49</v>
      </c>
      <c r="K767" s="38">
        <v>0.65000000000000013</v>
      </c>
      <c r="L767" s="38">
        <v>0.8</v>
      </c>
      <c r="M767" s="35">
        <v>0.93000000000000016</v>
      </c>
    </row>
    <row r="768" spans="1:13" x14ac:dyDescent="0.25">
      <c r="A768" s="83" t="s">
        <v>1374</v>
      </c>
      <c r="B768" s="38">
        <v>0</v>
      </c>
      <c r="C768" s="38">
        <v>0</v>
      </c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5">
        <v>0</v>
      </c>
    </row>
    <row r="769" spans="1:13" x14ac:dyDescent="0.25">
      <c r="A769" s="83" t="s">
        <v>1375</v>
      </c>
      <c r="B769" s="38">
        <v>0</v>
      </c>
      <c r="C769" s="38">
        <v>48.79</v>
      </c>
      <c r="D769" s="38">
        <v>49.52</v>
      </c>
      <c r="E769" s="38">
        <v>37.56</v>
      </c>
      <c r="F769" s="38">
        <v>45.65</v>
      </c>
      <c r="G769" s="38">
        <v>37.5</v>
      </c>
      <c r="H769" s="38">
        <v>32.01</v>
      </c>
      <c r="I769" s="38">
        <v>26.419999999999998</v>
      </c>
      <c r="J769" s="38">
        <v>28.949999999999996</v>
      </c>
      <c r="K769" s="38">
        <v>37.239999999999995</v>
      </c>
      <c r="L769" s="38">
        <v>43.1</v>
      </c>
      <c r="M769" s="35">
        <v>48.89</v>
      </c>
    </row>
    <row r="770" spans="1:13" x14ac:dyDescent="0.25">
      <c r="A770" s="83" t="s">
        <v>1376</v>
      </c>
      <c r="B770" s="38">
        <v>0.88</v>
      </c>
      <c r="C770" s="38">
        <v>1</v>
      </c>
      <c r="D770" s="38">
        <v>0.84000000000000008</v>
      </c>
      <c r="E770" s="38">
        <v>0.68</v>
      </c>
      <c r="F770" s="38">
        <v>0.70000000000000007</v>
      </c>
      <c r="G770" s="38">
        <v>0.64</v>
      </c>
      <c r="H770" s="38">
        <v>0.57000000000000006</v>
      </c>
      <c r="I770" s="38">
        <v>0.5</v>
      </c>
      <c r="J770" s="38">
        <v>0.54</v>
      </c>
      <c r="K770" s="38">
        <v>0.63000000000000012</v>
      </c>
      <c r="L770" s="38">
        <v>0.84000000000000019</v>
      </c>
      <c r="M770" s="35">
        <v>0.97</v>
      </c>
    </row>
    <row r="771" spans="1:13" x14ac:dyDescent="0.25">
      <c r="A771" s="83" t="s">
        <v>1377</v>
      </c>
      <c r="B771" s="38">
        <v>1.8700000000000003</v>
      </c>
      <c r="C771" s="38">
        <v>2.02</v>
      </c>
      <c r="D771" s="38">
        <v>2.4400000000000004</v>
      </c>
      <c r="E771" s="38">
        <v>2.12</v>
      </c>
      <c r="F771" s="38">
        <v>2.17</v>
      </c>
      <c r="G771" s="38">
        <v>1.4600000000000002</v>
      </c>
      <c r="H771" s="38">
        <v>1.1200000000000001</v>
      </c>
      <c r="I771" s="38">
        <v>0.85999999999999988</v>
      </c>
      <c r="J771" s="38">
        <v>1.02</v>
      </c>
      <c r="K771" s="38">
        <v>1.2</v>
      </c>
      <c r="L771" s="38">
        <v>1.4600000000000002</v>
      </c>
      <c r="M771" s="35">
        <v>1.79</v>
      </c>
    </row>
    <row r="772" spans="1:13" x14ac:dyDescent="0.25">
      <c r="A772" s="83" t="s">
        <v>1378</v>
      </c>
      <c r="B772" s="38">
        <v>0.63000000000000012</v>
      </c>
      <c r="C772" s="38">
        <v>0.67</v>
      </c>
      <c r="D772" s="38">
        <v>0.81000000000000016</v>
      </c>
      <c r="E772" s="38">
        <v>0.72000000000000008</v>
      </c>
      <c r="F772" s="38">
        <v>0.7400000000000001</v>
      </c>
      <c r="G772" s="38">
        <v>0.48000000000000009</v>
      </c>
      <c r="H772" s="38">
        <v>0.35000000000000003</v>
      </c>
      <c r="I772" s="38">
        <v>0.28000000000000003</v>
      </c>
      <c r="J772" s="38">
        <v>0.35000000000000003</v>
      </c>
      <c r="K772" s="38">
        <v>0.42</v>
      </c>
      <c r="L772" s="38">
        <v>0.5</v>
      </c>
      <c r="M772" s="35">
        <v>0.59</v>
      </c>
    </row>
    <row r="773" spans="1:13" x14ac:dyDescent="0.25">
      <c r="A773" s="83" t="s">
        <v>1379</v>
      </c>
      <c r="B773" s="38">
        <v>0.53</v>
      </c>
      <c r="C773" s="38">
        <v>0.51</v>
      </c>
      <c r="D773" s="38">
        <v>0.62000000000000011</v>
      </c>
      <c r="E773" s="38">
        <v>0.52</v>
      </c>
      <c r="F773" s="38">
        <v>0.54</v>
      </c>
      <c r="G773" s="38">
        <v>0.34</v>
      </c>
      <c r="H773" s="38">
        <v>0.28000000000000003</v>
      </c>
      <c r="I773" s="38">
        <v>0.24</v>
      </c>
      <c r="J773" s="38">
        <v>0.24000000000000005</v>
      </c>
      <c r="K773" s="38">
        <v>0.31</v>
      </c>
      <c r="L773" s="38">
        <v>0.36000000000000004</v>
      </c>
      <c r="M773" s="35">
        <v>0.42999999999999994</v>
      </c>
    </row>
    <row r="774" spans="1:13" x14ac:dyDescent="0.25">
      <c r="A774" s="83" t="s">
        <v>1380</v>
      </c>
      <c r="B774" s="38">
        <v>0.65000000000000013</v>
      </c>
      <c r="C774" s="38">
        <v>0.67</v>
      </c>
      <c r="D774" s="38">
        <v>0.80999999999999994</v>
      </c>
      <c r="E774" s="38">
        <v>0.72000000000000008</v>
      </c>
      <c r="F774" s="38">
        <v>0.70000000000000007</v>
      </c>
      <c r="G774" s="38">
        <v>0.45999999999999996</v>
      </c>
      <c r="H774" s="38">
        <v>0.38000000000000006</v>
      </c>
      <c r="I774" s="38">
        <v>0.3</v>
      </c>
      <c r="J774" s="38">
        <v>0.35000000000000003</v>
      </c>
      <c r="K774" s="38">
        <v>0.42</v>
      </c>
      <c r="L774" s="38">
        <v>0.48</v>
      </c>
      <c r="M774" s="35">
        <v>0.58000000000000007</v>
      </c>
    </row>
    <row r="775" spans="1:13" x14ac:dyDescent="0.25">
      <c r="A775" s="83" t="s">
        <v>1381</v>
      </c>
      <c r="B775" s="38">
        <v>0.35</v>
      </c>
      <c r="C775" s="38">
        <v>0.46000000000000008</v>
      </c>
      <c r="D775" s="38">
        <v>0.54</v>
      </c>
      <c r="E775" s="38">
        <v>0.48000000000000009</v>
      </c>
      <c r="F775" s="38">
        <v>0.49</v>
      </c>
      <c r="G775" s="38">
        <v>0.30000000000000004</v>
      </c>
      <c r="H775" s="38">
        <v>0.24000000000000005</v>
      </c>
      <c r="I775" s="38">
        <v>0.2</v>
      </c>
      <c r="J775" s="38">
        <v>0.23000000000000004</v>
      </c>
      <c r="K775" s="38">
        <v>0.27</v>
      </c>
      <c r="L775" s="38">
        <v>0.32000000000000006</v>
      </c>
      <c r="M775" s="35">
        <v>0.41000000000000003</v>
      </c>
    </row>
    <row r="776" spans="1:13" x14ac:dyDescent="0.25">
      <c r="A776" s="83" t="s">
        <v>1382</v>
      </c>
      <c r="B776" s="38">
        <v>1.62</v>
      </c>
      <c r="C776" s="38">
        <v>1.6700000000000002</v>
      </c>
      <c r="D776" s="38">
        <v>2.06</v>
      </c>
      <c r="E776" s="38">
        <v>1.76</v>
      </c>
      <c r="F776" s="38">
        <v>1.7800000000000002</v>
      </c>
      <c r="G776" s="38">
        <v>1.2000000000000002</v>
      </c>
      <c r="H776" s="38">
        <v>0.93</v>
      </c>
      <c r="I776" s="38">
        <v>0.7400000000000001</v>
      </c>
      <c r="J776" s="38">
        <v>0.88</v>
      </c>
      <c r="K776" s="38">
        <v>1.01</v>
      </c>
      <c r="L776" s="38">
        <v>1.2000000000000002</v>
      </c>
      <c r="M776" s="35">
        <v>1.4800000000000002</v>
      </c>
    </row>
    <row r="777" spans="1:13" x14ac:dyDescent="0.25">
      <c r="A777" s="83" t="s">
        <v>1383</v>
      </c>
      <c r="B777" s="38">
        <v>0.56000000000000005</v>
      </c>
      <c r="C777" s="38">
        <v>0.66</v>
      </c>
      <c r="D777" s="38">
        <v>0.54</v>
      </c>
      <c r="E777" s="38">
        <v>0.48000000000000009</v>
      </c>
      <c r="F777" s="38">
        <v>0.47000000000000008</v>
      </c>
      <c r="G777" s="38">
        <v>0.46000000000000008</v>
      </c>
      <c r="H777" s="38">
        <v>0.35000000000000003</v>
      </c>
      <c r="I777" s="38">
        <v>0.30000000000000004</v>
      </c>
      <c r="J777" s="38">
        <v>0.35000000000000003</v>
      </c>
      <c r="K777" s="38">
        <v>0.43000000000000005</v>
      </c>
      <c r="L777" s="38">
        <v>0.54</v>
      </c>
      <c r="M777" s="35">
        <v>0.65</v>
      </c>
    </row>
    <row r="778" spans="1:13" x14ac:dyDescent="0.25">
      <c r="A778" s="83" t="s">
        <v>1384</v>
      </c>
      <c r="B778" s="38">
        <v>0.66999999999999993</v>
      </c>
      <c r="C778" s="38">
        <v>0.70000000000000007</v>
      </c>
      <c r="D778" s="38">
        <v>0.85000000000000009</v>
      </c>
      <c r="E778" s="38">
        <v>0.72000000000000008</v>
      </c>
      <c r="F778" s="38">
        <v>0.73</v>
      </c>
      <c r="G778" s="38">
        <v>0.5</v>
      </c>
      <c r="H778" s="38">
        <v>0.39</v>
      </c>
      <c r="I778" s="38">
        <v>0.3</v>
      </c>
      <c r="J778" s="38">
        <v>0.35000000000000003</v>
      </c>
      <c r="K778" s="38">
        <v>0.39000000000000007</v>
      </c>
      <c r="L778" s="38">
        <v>0.5</v>
      </c>
      <c r="M778" s="35">
        <v>0.62000000000000011</v>
      </c>
    </row>
    <row r="779" spans="1:13" x14ac:dyDescent="0.25">
      <c r="A779" s="83" t="s">
        <v>1385</v>
      </c>
      <c r="B779" s="38">
        <v>0.9</v>
      </c>
      <c r="C779" s="38">
        <v>1.04</v>
      </c>
      <c r="D779" s="38">
        <v>0.82000000000000006</v>
      </c>
      <c r="E779" s="38">
        <v>0.72000000000000008</v>
      </c>
      <c r="F779" s="38">
        <v>0.73</v>
      </c>
      <c r="G779" s="38">
        <v>0.68</v>
      </c>
      <c r="H779" s="38">
        <v>0.58000000000000007</v>
      </c>
      <c r="I779" s="38">
        <v>0.5</v>
      </c>
      <c r="J779" s="38">
        <v>0.58000000000000007</v>
      </c>
      <c r="K779" s="38">
        <v>0.66</v>
      </c>
      <c r="L779" s="38">
        <v>0.82000000000000006</v>
      </c>
      <c r="M779" s="35">
        <v>0.97</v>
      </c>
    </row>
    <row r="780" spans="1:13" x14ac:dyDescent="0.25">
      <c r="A780" s="83" t="s">
        <v>1386</v>
      </c>
      <c r="B780" s="38">
        <v>0.90000000000000013</v>
      </c>
      <c r="C780" s="38">
        <v>1</v>
      </c>
      <c r="D780" s="38">
        <v>0.82000000000000006</v>
      </c>
      <c r="E780" s="38">
        <v>0.68000000000000016</v>
      </c>
      <c r="F780" s="38">
        <v>0.70000000000000007</v>
      </c>
      <c r="G780" s="38">
        <v>0.66000000000000014</v>
      </c>
      <c r="H780" s="38">
        <v>0.55000000000000004</v>
      </c>
      <c r="I780" s="38">
        <v>0.48</v>
      </c>
      <c r="J780" s="38">
        <v>0.55000000000000004</v>
      </c>
      <c r="K780" s="38">
        <v>0.66</v>
      </c>
      <c r="L780" s="38">
        <v>0.8</v>
      </c>
      <c r="M780" s="35">
        <v>0.94000000000000006</v>
      </c>
    </row>
    <row r="781" spans="1:13" x14ac:dyDescent="0.25">
      <c r="A781" s="83" t="s">
        <v>1387</v>
      </c>
      <c r="B781" s="38">
        <v>0.82000000000000006</v>
      </c>
      <c r="C781" s="38">
        <v>0.92</v>
      </c>
      <c r="D781" s="38">
        <v>0.90000000000000013</v>
      </c>
      <c r="E781" s="38">
        <v>0.68000000000000016</v>
      </c>
      <c r="F781" s="38">
        <v>0.74</v>
      </c>
      <c r="G781" s="38">
        <v>0.62000000000000011</v>
      </c>
      <c r="H781" s="38">
        <v>0.49</v>
      </c>
      <c r="I781" s="38">
        <v>0.40000000000000008</v>
      </c>
      <c r="J781" s="38">
        <v>0.4200000000000001</v>
      </c>
      <c r="K781" s="38">
        <v>0.6100000000000001</v>
      </c>
      <c r="L781" s="38">
        <v>0.70000000000000007</v>
      </c>
      <c r="M781" s="35">
        <v>0.84000000000000008</v>
      </c>
    </row>
    <row r="782" spans="1:13" x14ac:dyDescent="0.25">
      <c r="A782" s="83" t="s">
        <v>1388</v>
      </c>
      <c r="B782" s="38">
        <v>0.62</v>
      </c>
      <c r="C782" s="38">
        <v>0.66</v>
      </c>
      <c r="D782" s="38">
        <v>0.82000000000000006</v>
      </c>
      <c r="E782" s="38">
        <v>0.68000000000000016</v>
      </c>
      <c r="F782" s="38">
        <v>0.70000000000000007</v>
      </c>
      <c r="G782" s="38">
        <v>0.48</v>
      </c>
      <c r="H782" s="38">
        <v>0.36000000000000004</v>
      </c>
      <c r="I782" s="38">
        <v>0.3</v>
      </c>
      <c r="J782" s="38">
        <v>0.34</v>
      </c>
      <c r="K782" s="38">
        <v>0.42</v>
      </c>
      <c r="L782" s="38">
        <v>0.48</v>
      </c>
      <c r="M782" s="35">
        <v>0.59000000000000008</v>
      </c>
    </row>
    <row r="783" spans="1:13" x14ac:dyDescent="0.25">
      <c r="A783" s="83" t="s">
        <v>1389</v>
      </c>
      <c r="B783" s="38">
        <v>2.73</v>
      </c>
      <c r="C783" s="38">
        <v>3.0199999999999996</v>
      </c>
      <c r="D783" s="38">
        <v>2.52</v>
      </c>
      <c r="E783" s="38">
        <v>2.2000000000000002</v>
      </c>
      <c r="F783" s="38">
        <v>2.2100000000000004</v>
      </c>
      <c r="G783" s="38">
        <v>2.02</v>
      </c>
      <c r="H783" s="38">
        <v>1.7400000000000002</v>
      </c>
      <c r="I783" s="38">
        <v>1.5</v>
      </c>
      <c r="J783" s="38">
        <v>1.6700000000000002</v>
      </c>
      <c r="K783" s="38">
        <v>1.98</v>
      </c>
      <c r="L783" s="38">
        <v>2.5</v>
      </c>
      <c r="M783" s="35">
        <v>2.94</v>
      </c>
    </row>
    <row r="784" spans="1:13" x14ac:dyDescent="0.25">
      <c r="A784" s="83" t="s">
        <v>1390</v>
      </c>
      <c r="B784" s="38">
        <v>13.46</v>
      </c>
      <c r="C784" s="38">
        <v>12.709999999999997</v>
      </c>
      <c r="D784" s="38">
        <v>14.67</v>
      </c>
      <c r="E784" s="38">
        <v>13.439999999999998</v>
      </c>
      <c r="F784" s="38">
        <v>13.26</v>
      </c>
      <c r="G784" s="38">
        <v>10.760000000000002</v>
      </c>
      <c r="H784" s="38">
        <v>9.2999999999999989</v>
      </c>
      <c r="I784" s="38">
        <v>8.6399999999999988</v>
      </c>
      <c r="J784" s="38">
        <v>9.4600000000000009</v>
      </c>
      <c r="K784" s="38">
        <v>10.7</v>
      </c>
      <c r="L784" s="38">
        <v>12.86</v>
      </c>
      <c r="M784" s="35">
        <v>13.76</v>
      </c>
    </row>
    <row r="785" spans="1:13" x14ac:dyDescent="0.25">
      <c r="A785" s="83" t="s">
        <v>1391</v>
      </c>
      <c r="B785" s="38">
        <v>1.5700000000000003</v>
      </c>
      <c r="C785" s="38">
        <v>1.62</v>
      </c>
      <c r="D785" s="38">
        <v>1.9400000000000002</v>
      </c>
      <c r="E785" s="38">
        <v>1.7200000000000004</v>
      </c>
      <c r="F785" s="38">
        <v>1.7000000000000002</v>
      </c>
      <c r="G785" s="38">
        <v>1.1600000000000001</v>
      </c>
      <c r="H785" s="38">
        <v>0.89</v>
      </c>
      <c r="I785" s="38">
        <v>0.70000000000000007</v>
      </c>
      <c r="J785" s="38">
        <v>0.82000000000000006</v>
      </c>
      <c r="K785" s="38">
        <v>0.94</v>
      </c>
      <c r="L785" s="38">
        <v>1.1600000000000001</v>
      </c>
      <c r="M785" s="35">
        <v>1.4300000000000002</v>
      </c>
    </row>
    <row r="786" spans="1:13" x14ac:dyDescent="0.25">
      <c r="A786" s="83" t="s">
        <v>1392</v>
      </c>
      <c r="B786" s="38">
        <v>0.66</v>
      </c>
      <c r="C786" s="38">
        <v>0.66</v>
      </c>
      <c r="D786" s="38">
        <v>0.82000000000000006</v>
      </c>
      <c r="E786" s="38">
        <v>0.68000000000000016</v>
      </c>
      <c r="F786" s="38">
        <v>0.70000000000000007</v>
      </c>
      <c r="G786" s="38">
        <v>0.48</v>
      </c>
      <c r="H786" s="38">
        <v>0.36000000000000004</v>
      </c>
      <c r="I786" s="38">
        <v>0.3</v>
      </c>
      <c r="J786" s="38">
        <v>0.34</v>
      </c>
      <c r="K786" s="38">
        <v>0.42</v>
      </c>
      <c r="L786" s="38">
        <v>0.48</v>
      </c>
      <c r="M786" s="35">
        <v>0.59000000000000008</v>
      </c>
    </row>
    <row r="787" spans="1:13" x14ac:dyDescent="0.25">
      <c r="A787" s="83" t="s">
        <v>1393</v>
      </c>
      <c r="B787" s="38">
        <v>0.88</v>
      </c>
      <c r="C787" s="38">
        <v>1</v>
      </c>
      <c r="D787" s="38">
        <v>1</v>
      </c>
      <c r="E787" s="38">
        <v>0.76000000000000012</v>
      </c>
      <c r="F787" s="38">
        <v>0.82000000000000006</v>
      </c>
      <c r="G787" s="38">
        <v>0.68</v>
      </c>
      <c r="H787" s="38">
        <v>0.54</v>
      </c>
      <c r="I787" s="38">
        <v>0.46000000000000008</v>
      </c>
      <c r="J787" s="38">
        <v>0.49</v>
      </c>
      <c r="K787" s="38">
        <v>0.65000000000000013</v>
      </c>
      <c r="L787" s="38">
        <v>0.8</v>
      </c>
      <c r="M787" s="35">
        <v>0.93000000000000016</v>
      </c>
    </row>
    <row r="788" spans="1:13" x14ac:dyDescent="0.25">
      <c r="A788" s="83" t="s">
        <v>1821</v>
      </c>
      <c r="B788" s="38">
        <v>0.52</v>
      </c>
      <c r="C788" s="38">
        <v>0.51</v>
      </c>
      <c r="D788" s="38">
        <v>0.62000000000000011</v>
      </c>
      <c r="E788" s="38">
        <v>0.52</v>
      </c>
      <c r="F788" s="38">
        <v>0.54</v>
      </c>
      <c r="G788" s="38">
        <v>0.34</v>
      </c>
      <c r="H788" s="38">
        <v>0.28000000000000003</v>
      </c>
      <c r="I788" s="38">
        <v>0.24</v>
      </c>
      <c r="J788" s="38">
        <v>0.24000000000000005</v>
      </c>
      <c r="K788" s="38">
        <v>0.31</v>
      </c>
      <c r="L788" s="38">
        <v>0.36000000000000004</v>
      </c>
      <c r="M788" s="35">
        <v>0.42999999999999994</v>
      </c>
    </row>
    <row r="789" spans="1:13" x14ac:dyDescent="0.25">
      <c r="A789" s="83" t="s">
        <v>1394</v>
      </c>
      <c r="B789" s="38">
        <v>0.62000000000000011</v>
      </c>
      <c r="C789" s="38">
        <v>0.65</v>
      </c>
      <c r="D789" s="38">
        <v>0.78000000000000014</v>
      </c>
      <c r="E789" s="38">
        <v>0.68000000000000016</v>
      </c>
      <c r="F789" s="38">
        <v>0.69000000000000006</v>
      </c>
      <c r="G789" s="38">
        <v>0.44000000000000006</v>
      </c>
      <c r="H789" s="38">
        <v>0.35000000000000003</v>
      </c>
      <c r="I789" s="38">
        <v>0.28000000000000003</v>
      </c>
      <c r="J789" s="38">
        <v>0.35000000000000003</v>
      </c>
      <c r="K789" s="38">
        <v>0.38000000000000006</v>
      </c>
      <c r="L789" s="38">
        <v>0.46</v>
      </c>
      <c r="M789" s="35">
        <v>0.55000000000000004</v>
      </c>
    </row>
    <row r="790" spans="1:13" x14ac:dyDescent="0.25">
      <c r="A790" s="83" t="s">
        <v>1395</v>
      </c>
      <c r="B790" s="38">
        <v>1.9100000000000001</v>
      </c>
      <c r="C790" s="38">
        <v>1.98</v>
      </c>
      <c r="D790" s="38">
        <v>1.9800000000000002</v>
      </c>
      <c r="E790" s="38">
        <v>1.5600000000000003</v>
      </c>
      <c r="F790" s="38">
        <v>1.6700000000000002</v>
      </c>
      <c r="G790" s="38">
        <v>1.3800000000000001</v>
      </c>
      <c r="H790" s="38">
        <v>1.05</v>
      </c>
      <c r="I790" s="38">
        <v>0.92000000000000015</v>
      </c>
      <c r="J790" s="38">
        <v>0.96</v>
      </c>
      <c r="K790" s="38">
        <v>1.2900000000000003</v>
      </c>
      <c r="L790" s="38">
        <v>1.58</v>
      </c>
      <c r="M790" s="35">
        <v>1.8600000000000003</v>
      </c>
    </row>
    <row r="791" spans="1:13" x14ac:dyDescent="0.25">
      <c r="A791" s="83" t="s">
        <v>1396</v>
      </c>
      <c r="B791" s="38">
        <v>2.86</v>
      </c>
      <c r="C791" s="38">
        <v>3.1799999999999997</v>
      </c>
      <c r="D791" s="38">
        <v>3.14</v>
      </c>
      <c r="E791" s="38">
        <v>2.52</v>
      </c>
      <c r="F791" s="38">
        <v>2.7200000000000006</v>
      </c>
      <c r="G791" s="38">
        <v>2.2200000000000002</v>
      </c>
      <c r="H791" s="38">
        <v>1.7000000000000004</v>
      </c>
      <c r="I791" s="38">
        <v>1.4600000000000002</v>
      </c>
      <c r="J791" s="38">
        <v>1.54</v>
      </c>
      <c r="K791" s="38">
        <v>2.1300000000000003</v>
      </c>
      <c r="L791" s="38">
        <v>2.5600000000000005</v>
      </c>
      <c r="M791" s="35">
        <v>3.0200000000000005</v>
      </c>
    </row>
    <row r="792" spans="1:13" x14ac:dyDescent="0.25">
      <c r="A792" s="83" t="s">
        <v>1397</v>
      </c>
      <c r="B792" s="38">
        <v>2.02</v>
      </c>
      <c r="C792" s="38">
        <v>1.98</v>
      </c>
      <c r="D792" s="38">
        <v>1.9800000000000002</v>
      </c>
      <c r="E792" s="38">
        <v>1.5600000000000003</v>
      </c>
      <c r="F792" s="38">
        <v>1.6700000000000002</v>
      </c>
      <c r="G792" s="38">
        <v>1.3800000000000001</v>
      </c>
      <c r="H792" s="38">
        <v>1.05</v>
      </c>
      <c r="I792" s="38">
        <v>0.92000000000000015</v>
      </c>
      <c r="J792" s="38">
        <v>0.96</v>
      </c>
      <c r="K792" s="38">
        <v>1.2900000000000003</v>
      </c>
      <c r="L792" s="38">
        <v>1.58</v>
      </c>
      <c r="M792" s="35">
        <v>1.8600000000000003</v>
      </c>
    </row>
    <row r="793" spans="1:13" x14ac:dyDescent="0.25">
      <c r="A793" s="83" t="s">
        <v>1398</v>
      </c>
      <c r="B793" s="38">
        <v>0.64000000000000012</v>
      </c>
      <c r="C793" s="38">
        <v>0.67</v>
      </c>
      <c r="D793" s="38">
        <v>0.81000000000000016</v>
      </c>
      <c r="E793" s="38">
        <v>0.72000000000000008</v>
      </c>
      <c r="F793" s="38">
        <v>0.7400000000000001</v>
      </c>
      <c r="G793" s="38">
        <v>0.48000000000000009</v>
      </c>
      <c r="H793" s="38">
        <v>0.35000000000000003</v>
      </c>
      <c r="I793" s="38">
        <v>0.28000000000000003</v>
      </c>
      <c r="J793" s="38">
        <v>0.35000000000000003</v>
      </c>
      <c r="K793" s="38">
        <v>0.42</v>
      </c>
      <c r="L793" s="38">
        <v>0.5</v>
      </c>
      <c r="M793" s="35">
        <v>0.59</v>
      </c>
    </row>
    <row r="794" spans="1:13" x14ac:dyDescent="0.25">
      <c r="A794" s="83" t="s">
        <v>1399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5">
        <v>0</v>
      </c>
    </row>
    <row r="795" spans="1:13" x14ac:dyDescent="0.25">
      <c r="A795" s="83" t="s">
        <v>1400</v>
      </c>
      <c r="B795" s="38">
        <v>1.2200000000000002</v>
      </c>
      <c r="C795" s="38">
        <v>1.28</v>
      </c>
      <c r="D795" s="38">
        <v>1.5800000000000003</v>
      </c>
      <c r="E795" s="38">
        <v>1.3200000000000003</v>
      </c>
      <c r="F795" s="38">
        <v>1.3900000000000001</v>
      </c>
      <c r="G795" s="38">
        <v>0.94</v>
      </c>
      <c r="H795" s="38">
        <v>0.73000000000000009</v>
      </c>
      <c r="I795" s="38">
        <v>0.54</v>
      </c>
      <c r="J795" s="38">
        <v>0.63000000000000012</v>
      </c>
      <c r="K795" s="38">
        <v>0.7400000000000001</v>
      </c>
      <c r="L795" s="38">
        <v>0.94000000000000006</v>
      </c>
      <c r="M795" s="35">
        <v>1.1499999999999999</v>
      </c>
    </row>
    <row r="796" spans="1:13" x14ac:dyDescent="0.25">
      <c r="A796" s="83" t="s">
        <v>1401</v>
      </c>
      <c r="B796" s="38">
        <v>0.63000000000000012</v>
      </c>
      <c r="C796" s="38">
        <v>0.67</v>
      </c>
      <c r="D796" s="38">
        <v>0.81000000000000016</v>
      </c>
      <c r="E796" s="38">
        <v>0.72000000000000008</v>
      </c>
      <c r="F796" s="38">
        <v>0.7400000000000001</v>
      </c>
      <c r="G796" s="38">
        <v>0.48000000000000009</v>
      </c>
      <c r="H796" s="38">
        <v>0.35000000000000003</v>
      </c>
      <c r="I796" s="38">
        <v>0.28000000000000003</v>
      </c>
      <c r="J796" s="38">
        <v>0.35000000000000003</v>
      </c>
      <c r="K796" s="38">
        <v>0.42</v>
      </c>
      <c r="L796" s="38">
        <v>0.5</v>
      </c>
      <c r="M796" s="35">
        <v>0.59</v>
      </c>
    </row>
    <row r="797" spans="1:13" x14ac:dyDescent="0.25">
      <c r="A797" s="83" t="s">
        <v>1402</v>
      </c>
      <c r="B797" s="38">
        <v>0.59000000000000008</v>
      </c>
      <c r="C797" s="38">
        <v>0.62</v>
      </c>
      <c r="D797" s="38">
        <v>0.7400000000000001</v>
      </c>
      <c r="E797" s="38">
        <v>0.68000000000000016</v>
      </c>
      <c r="F797" s="38">
        <v>0.65000000000000013</v>
      </c>
      <c r="G797" s="38">
        <v>0.42000000000000004</v>
      </c>
      <c r="H797" s="38">
        <v>0.35000000000000003</v>
      </c>
      <c r="I797" s="38">
        <v>0.26</v>
      </c>
      <c r="J797" s="38">
        <v>0.31</v>
      </c>
      <c r="K797" s="38">
        <v>0.35000000000000003</v>
      </c>
      <c r="L797" s="38">
        <v>0.44</v>
      </c>
      <c r="M797" s="35">
        <v>0.55000000000000004</v>
      </c>
    </row>
    <row r="798" spans="1:13" x14ac:dyDescent="0.25">
      <c r="A798" s="83" t="s">
        <v>1403</v>
      </c>
      <c r="B798" s="38">
        <v>1.6500000000000004</v>
      </c>
      <c r="C798" s="38">
        <v>1.6700000000000002</v>
      </c>
      <c r="D798" s="38">
        <v>1.9800000000000002</v>
      </c>
      <c r="E798" s="38">
        <v>1.76</v>
      </c>
      <c r="F798" s="38">
        <v>1.7400000000000004</v>
      </c>
      <c r="G798" s="38">
        <v>1.1800000000000002</v>
      </c>
      <c r="H798" s="38">
        <v>0.93</v>
      </c>
      <c r="I798" s="38">
        <v>0.7400000000000001</v>
      </c>
      <c r="J798" s="38">
        <v>0.82000000000000006</v>
      </c>
      <c r="K798" s="38">
        <v>1</v>
      </c>
      <c r="L798" s="38">
        <v>1.2000000000000002</v>
      </c>
      <c r="M798" s="35">
        <v>1.4700000000000002</v>
      </c>
    </row>
    <row r="799" spans="1:13" x14ac:dyDescent="0.25">
      <c r="A799" s="83" t="s">
        <v>1404</v>
      </c>
      <c r="B799" s="38">
        <v>0</v>
      </c>
      <c r="C799" s="38">
        <v>0.31</v>
      </c>
      <c r="D799" s="38">
        <v>0.27</v>
      </c>
      <c r="E799" s="38">
        <v>0.2</v>
      </c>
      <c r="F799" s="38">
        <v>0.23000000000000004</v>
      </c>
      <c r="G799" s="38">
        <v>0.22000000000000003</v>
      </c>
      <c r="H799" s="38">
        <v>0.19</v>
      </c>
      <c r="I799" s="38">
        <v>0.16</v>
      </c>
      <c r="J799" s="38">
        <v>0.16</v>
      </c>
      <c r="K799" s="38">
        <v>0.23000000000000004</v>
      </c>
      <c r="L799" s="38">
        <v>0.26</v>
      </c>
      <c r="M799" s="35">
        <v>0.28000000000000003</v>
      </c>
    </row>
    <row r="800" spans="1:13" x14ac:dyDescent="0.25">
      <c r="A800" s="83" t="s">
        <v>1405</v>
      </c>
      <c r="B800" s="38">
        <v>0.93</v>
      </c>
      <c r="C800" s="38">
        <v>0.97000000000000008</v>
      </c>
      <c r="D800" s="38">
        <v>0.97</v>
      </c>
      <c r="E800" s="38">
        <v>0.76000000000000012</v>
      </c>
      <c r="F800" s="38">
        <v>0.82000000000000017</v>
      </c>
      <c r="G800" s="38">
        <v>0.68</v>
      </c>
      <c r="H800" s="38">
        <v>0.51</v>
      </c>
      <c r="I800" s="38">
        <v>0.43999999999999995</v>
      </c>
      <c r="J800" s="38">
        <v>0.46000000000000008</v>
      </c>
      <c r="K800" s="38">
        <v>0.63</v>
      </c>
      <c r="L800" s="38">
        <v>0.78000000000000014</v>
      </c>
      <c r="M800" s="35">
        <v>0.8899999999999999</v>
      </c>
    </row>
    <row r="801" spans="1:13" x14ac:dyDescent="0.25">
      <c r="A801" s="83" t="s">
        <v>1406</v>
      </c>
      <c r="B801" s="38">
        <v>30.240000000000002</v>
      </c>
      <c r="C801" s="38">
        <v>30.53</v>
      </c>
      <c r="D801" s="38">
        <v>28.819999999999997</v>
      </c>
      <c r="E801" s="38">
        <v>24.880000000000003</v>
      </c>
      <c r="F801" s="38">
        <v>25.11</v>
      </c>
      <c r="G801" s="38">
        <v>20.92</v>
      </c>
      <c r="H801" s="38">
        <v>18.07</v>
      </c>
      <c r="I801" s="38">
        <v>15.719999999999999</v>
      </c>
      <c r="J801" s="38">
        <v>17.23</v>
      </c>
      <c r="K801" s="38">
        <v>20.689999999999998</v>
      </c>
      <c r="L801" s="38">
        <v>24.980000000000004</v>
      </c>
      <c r="M801" s="35">
        <v>28.910000000000004</v>
      </c>
    </row>
    <row r="802" spans="1:13" x14ac:dyDescent="0.25">
      <c r="A802" s="83" t="s">
        <v>1407</v>
      </c>
      <c r="B802" s="38">
        <v>0</v>
      </c>
      <c r="C802" s="38">
        <v>0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5">
        <v>0</v>
      </c>
    </row>
    <row r="803" spans="1:13" x14ac:dyDescent="0.25">
      <c r="A803" s="83" t="s">
        <v>2240</v>
      </c>
      <c r="B803" s="38">
        <v>20.589999999999996</v>
      </c>
      <c r="C803" s="38">
        <v>21.15</v>
      </c>
      <c r="D803" s="38">
        <v>19.959999999999997</v>
      </c>
      <c r="E803" s="38">
        <v>17.239999999999998</v>
      </c>
      <c r="F803" s="38">
        <v>17.360000000000003</v>
      </c>
      <c r="G803" s="38">
        <v>14.48</v>
      </c>
      <c r="H803" s="38">
        <v>12.52</v>
      </c>
      <c r="I803" s="38">
        <v>10.879999999999999</v>
      </c>
      <c r="J803" s="38">
        <v>11.9</v>
      </c>
      <c r="K803" s="38">
        <v>14.3</v>
      </c>
      <c r="L803" s="38">
        <v>17.299999999999997</v>
      </c>
      <c r="M803" s="35">
        <v>20</v>
      </c>
    </row>
    <row r="804" spans="1:13" x14ac:dyDescent="0.25">
      <c r="A804" s="83" t="s">
        <v>1408</v>
      </c>
      <c r="B804" s="38">
        <v>1.35</v>
      </c>
      <c r="C804" s="38">
        <v>1.7800000000000002</v>
      </c>
      <c r="D804" s="38">
        <v>2.17</v>
      </c>
      <c r="E804" s="38">
        <v>1.8400000000000003</v>
      </c>
      <c r="F804" s="38">
        <v>1.9000000000000004</v>
      </c>
      <c r="G804" s="38">
        <v>1.2800000000000002</v>
      </c>
      <c r="H804" s="38">
        <v>0.97</v>
      </c>
      <c r="I804" s="38">
        <v>0.78000000000000014</v>
      </c>
      <c r="J804" s="38">
        <v>0.90000000000000013</v>
      </c>
      <c r="K804" s="38">
        <v>1.05</v>
      </c>
      <c r="L804" s="38">
        <v>1.2800000000000002</v>
      </c>
      <c r="M804" s="35">
        <v>1.5500000000000003</v>
      </c>
    </row>
    <row r="805" spans="1:13" x14ac:dyDescent="0.25">
      <c r="A805" s="83" t="s">
        <v>1409</v>
      </c>
      <c r="B805" s="38">
        <v>0</v>
      </c>
      <c r="C805" s="38">
        <v>41.46</v>
      </c>
      <c r="D805" s="38">
        <v>39.110000000000007</v>
      </c>
      <c r="E805" s="38">
        <v>33.76</v>
      </c>
      <c r="F805" s="38">
        <v>34.06</v>
      </c>
      <c r="G805" s="38">
        <v>28.380000000000003</v>
      </c>
      <c r="H805" s="38">
        <v>24.560000000000002</v>
      </c>
      <c r="I805" s="38">
        <v>21.34</v>
      </c>
      <c r="J805" s="38">
        <v>23.37</v>
      </c>
      <c r="K805" s="38">
        <v>28.09</v>
      </c>
      <c r="L805" s="38">
        <v>33.919999999999995</v>
      </c>
      <c r="M805" s="35">
        <v>39.25</v>
      </c>
    </row>
    <row r="806" spans="1:13" x14ac:dyDescent="0.25">
      <c r="A806" s="83" t="s">
        <v>1410</v>
      </c>
      <c r="B806" s="38">
        <v>0.58000000000000007</v>
      </c>
      <c r="C806" s="38">
        <v>0.66</v>
      </c>
      <c r="D806" s="38">
        <v>0.81</v>
      </c>
      <c r="E806" s="38">
        <v>0.72000000000000008</v>
      </c>
      <c r="F806" s="38">
        <v>0.73</v>
      </c>
      <c r="G806" s="38">
        <v>0.48</v>
      </c>
      <c r="H806" s="38">
        <v>0.39</v>
      </c>
      <c r="I806" s="38">
        <v>0.3</v>
      </c>
      <c r="J806" s="38">
        <v>0.35000000000000003</v>
      </c>
      <c r="K806" s="38">
        <v>0.39000000000000007</v>
      </c>
      <c r="L806" s="38">
        <v>0.5</v>
      </c>
      <c r="M806" s="35">
        <v>0.59000000000000008</v>
      </c>
    </row>
    <row r="807" spans="1:13" x14ac:dyDescent="0.25">
      <c r="A807" s="83" t="s">
        <v>1411</v>
      </c>
      <c r="B807" s="38">
        <v>0</v>
      </c>
      <c r="C807" s="38">
        <v>0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5">
        <v>0</v>
      </c>
    </row>
    <row r="808" spans="1:13" x14ac:dyDescent="0.25">
      <c r="A808" s="83" t="s">
        <v>1412</v>
      </c>
      <c r="B808" s="38">
        <v>0.58000000000000007</v>
      </c>
      <c r="C808" s="38">
        <v>0.63</v>
      </c>
      <c r="D808" s="38">
        <v>0.77</v>
      </c>
      <c r="E808" s="38">
        <v>0.68</v>
      </c>
      <c r="F808" s="38">
        <v>0.66000000000000014</v>
      </c>
      <c r="G808" s="38">
        <v>0.46000000000000008</v>
      </c>
      <c r="H808" s="38">
        <v>0.35000000000000003</v>
      </c>
      <c r="I808" s="38">
        <v>0.28000000000000003</v>
      </c>
      <c r="J808" s="38">
        <v>0.35000000000000003</v>
      </c>
      <c r="K808" s="38">
        <v>0.35000000000000003</v>
      </c>
      <c r="L808" s="38">
        <v>0.46000000000000008</v>
      </c>
      <c r="M808" s="35">
        <v>0.57000000000000006</v>
      </c>
    </row>
    <row r="809" spans="1:13" x14ac:dyDescent="0.25">
      <c r="A809" s="83" t="s">
        <v>1413</v>
      </c>
      <c r="B809" s="38">
        <v>0.60000000000000009</v>
      </c>
      <c r="C809" s="38">
        <v>0.66</v>
      </c>
      <c r="D809" s="38">
        <v>0.81</v>
      </c>
      <c r="E809" s="38">
        <v>0.72000000000000008</v>
      </c>
      <c r="F809" s="38">
        <v>0.73</v>
      </c>
      <c r="G809" s="38">
        <v>0.48</v>
      </c>
      <c r="H809" s="38">
        <v>0.39</v>
      </c>
      <c r="I809" s="38">
        <v>0.3</v>
      </c>
      <c r="J809" s="38">
        <v>0.35000000000000003</v>
      </c>
      <c r="K809" s="38">
        <v>0.39000000000000007</v>
      </c>
      <c r="L809" s="38">
        <v>0.5</v>
      </c>
      <c r="M809" s="35">
        <v>0.59000000000000008</v>
      </c>
    </row>
    <row r="810" spans="1:13" x14ac:dyDescent="0.25">
      <c r="A810" s="83" t="s">
        <v>1414</v>
      </c>
      <c r="B810" s="38">
        <v>0.54</v>
      </c>
      <c r="C810" s="38">
        <v>0.63</v>
      </c>
      <c r="D810" s="38">
        <v>0.77</v>
      </c>
      <c r="E810" s="38">
        <v>0.68</v>
      </c>
      <c r="F810" s="38">
        <v>0.66000000000000014</v>
      </c>
      <c r="G810" s="38">
        <v>0.46000000000000008</v>
      </c>
      <c r="H810" s="38">
        <v>0.35000000000000003</v>
      </c>
      <c r="I810" s="38">
        <v>0.28000000000000003</v>
      </c>
      <c r="J810" s="38">
        <v>0.35000000000000003</v>
      </c>
      <c r="K810" s="38">
        <v>0.35000000000000003</v>
      </c>
      <c r="L810" s="38">
        <v>0.46000000000000008</v>
      </c>
      <c r="M810" s="35">
        <v>0.57000000000000006</v>
      </c>
    </row>
    <row r="811" spans="1:13" x14ac:dyDescent="0.25">
      <c r="A811" s="83" t="s">
        <v>1415</v>
      </c>
      <c r="B811" s="38">
        <v>0</v>
      </c>
      <c r="C811" s="38">
        <v>0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5">
        <v>0</v>
      </c>
    </row>
    <row r="812" spans="1:13" x14ac:dyDescent="0.25">
      <c r="A812" s="83" t="s">
        <v>1416</v>
      </c>
      <c r="B812" s="38">
        <v>0.62000000000000011</v>
      </c>
      <c r="C812" s="38">
        <v>0.66</v>
      </c>
      <c r="D812" s="38">
        <v>0.81</v>
      </c>
      <c r="E812" s="38">
        <v>0.72000000000000008</v>
      </c>
      <c r="F812" s="38">
        <v>0.73</v>
      </c>
      <c r="G812" s="38">
        <v>0.48</v>
      </c>
      <c r="H812" s="38">
        <v>0.39</v>
      </c>
      <c r="I812" s="38">
        <v>0.3</v>
      </c>
      <c r="J812" s="38">
        <v>0.35000000000000003</v>
      </c>
      <c r="K812" s="38">
        <v>0.39000000000000007</v>
      </c>
      <c r="L812" s="38">
        <v>0.5</v>
      </c>
      <c r="M812" s="35">
        <v>0.59000000000000008</v>
      </c>
    </row>
    <row r="813" spans="1:13" x14ac:dyDescent="0.25">
      <c r="A813" s="83" t="s">
        <v>1417</v>
      </c>
      <c r="B813" s="38">
        <v>1.9500000000000002</v>
      </c>
      <c r="C813" s="38">
        <v>2.0499999999999998</v>
      </c>
      <c r="D813" s="38">
        <v>2.4799999999999995</v>
      </c>
      <c r="E813" s="38">
        <v>2.12</v>
      </c>
      <c r="F813" s="38">
        <v>2.17</v>
      </c>
      <c r="G813" s="38">
        <v>1.4600000000000002</v>
      </c>
      <c r="H813" s="38">
        <v>1.1200000000000001</v>
      </c>
      <c r="I813" s="38">
        <v>0.88</v>
      </c>
      <c r="J813" s="38">
        <v>1.01</v>
      </c>
      <c r="K813" s="38">
        <v>1.2000000000000002</v>
      </c>
      <c r="L813" s="38">
        <v>1.4800000000000002</v>
      </c>
      <c r="M813" s="35">
        <v>1.82</v>
      </c>
    </row>
    <row r="814" spans="1:13" x14ac:dyDescent="0.25">
      <c r="A814" s="83" t="s">
        <v>1418</v>
      </c>
      <c r="B814" s="38">
        <v>0.61</v>
      </c>
      <c r="C814" s="38">
        <v>0.66</v>
      </c>
      <c r="D814" s="38">
        <v>0.82000000000000006</v>
      </c>
      <c r="E814" s="38">
        <v>0.68000000000000016</v>
      </c>
      <c r="F814" s="38">
        <v>0.70000000000000007</v>
      </c>
      <c r="G814" s="38">
        <v>0.48</v>
      </c>
      <c r="H814" s="38">
        <v>0.36000000000000004</v>
      </c>
      <c r="I814" s="38">
        <v>0.3</v>
      </c>
      <c r="J814" s="38">
        <v>0.34</v>
      </c>
      <c r="K814" s="38">
        <v>0.42</v>
      </c>
      <c r="L814" s="38">
        <v>0.48</v>
      </c>
      <c r="M814" s="35">
        <v>0.59000000000000008</v>
      </c>
    </row>
    <row r="815" spans="1:13" x14ac:dyDescent="0.25">
      <c r="A815" s="83" t="s">
        <v>1419</v>
      </c>
      <c r="B815" s="38">
        <v>0</v>
      </c>
      <c r="C815" s="38">
        <v>0.04</v>
      </c>
      <c r="D815" s="38">
        <v>0.04</v>
      </c>
      <c r="E815" s="38">
        <v>0.04</v>
      </c>
      <c r="F815" s="38">
        <v>0.04</v>
      </c>
      <c r="G815" s="38">
        <v>0.04</v>
      </c>
      <c r="H815" s="38">
        <v>0.03</v>
      </c>
      <c r="I815" s="38">
        <v>0</v>
      </c>
      <c r="J815" s="38">
        <v>0.03</v>
      </c>
      <c r="K815" s="38">
        <v>0.04</v>
      </c>
      <c r="L815" s="38">
        <v>0.04</v>
      </c>
      <c r="M815" s="35">
        <v>0.04</v>
      </c>
    </row>
    <row r="816" spans="1:13" x14ac:dyDescent="0.25">
      <c r="A816" s="83" t="s">
        <v>1420</v>
      </c>
      <c r="B816" s="38">
        <v>0.55000000000000004</v>
      </c>
      <c r="C816" s="38">
        <v>0.53</v>
      </c>
      <c r="D816" s="38">
        <v>0.53</v>
      </c>
      <c r="E816" s="38">
        <v>0.48000000000000009</v>
      </c>
      <c r="F816" s="38">
        <v>0.51</v>
      </c>
      <c r="G816" s="38">
        <v>0.5</v>
      </c>
      <c r="H816" s="38">
        <v>0.47000000000000008</v>
      </c>
      <c r="I816" s="38">
        <v>0.44</v>
      </c>
      <c r="J816" s="38">
        <v>0.47</v>
      </c>
      <c r="K816" s="38">
        <v>0.47000000000000008</v>
      </c>
      <c r="L816" s="38">
        <v>0.48</v>
      </c>
      <c r="M816" s="35">
        <v>0.53</v>
      </c>
    </row>
    <row r="817" spans="1:13" x14ac:dyDescent="0.25">
      <c r="A817" s="83" t="s">
        <v>1421</v>
      </c>
      <c r="B817" s="38">
        <v>1.8900000000000001</v>
      </c>
      <c r="C817" s="38">
        <v>2.0599999999999996</v>
      </c>
      <c r="D817" s="38">
        <v>2.5099999999999998</v>
      </c>
      <c r="E817" s="38">
        <v>2.2000000000000002</v>
      </c>
      <c r="F817" s="38">
        <v>2.21</v>
      </c>
      <c r="G817" s="38">
        <v>1.48</v>
      </c>
      <c r="H817" s="38">
        <v>1.1300000000000001</v>
      </c>
      <c r="I817" s="38">
        <v>0.89999999999999991</v>
      </c>
      <c r="J817" s="38">
        <v>1.08</v>
      </c>
      <c r="K817" s="38">
        <v>1.2</v>
      </c>
      <c r="L817" s="38">
        <v>1.5000000000000002</v>
      </c>
      <c r="M817" s="35">
        <v>1.8200000000000003</v>
      </c>
    </row>
    <row r="818" spans="1:13" x14ac:dyDescent="0.25">
      <c r="A818" s="83" t="s">
        <v>1422</v>
      </c>
      <c r="B818" s="38">
        <v>0.34</v>
      </c>
      <c r="C818" s="38">
        <v>0.26</v>
      </c>
      <c r="D818" s="38">
        <v>0.26</v>
      </c>
      <c r="E818" s="38">
        <v>0.2</v>
      </c>
      <c r="F818" s="38">
        <v>0.23000000000000004</v>
      </c>
      <c r="G818" s="38">
        <v>0.24000000000000005</v>
      </c>
      <c r="H818" s="38">
        <v>0.23000000000000004</v>
      </c>
      <c r="I818" s="38">
        <v>0.26</v>
      </c>
      <c r="J818" s="38">
        <v>0.23000000000000004</v>
      </c>
      <c r="K818" s="38">
        <v>0.26</v>
      </c>
      <c r="L818" s="38">
        <v>0.22000000000000003</v>
      </c>
      <c r="M818" s="35">
        <v>0.27</v>
      </c>
    </row>
    <row r="819" spans="1:13" x14ac:dyDescent="0.25">
      <c r="A819" s="83" t="s">
        <v>1423</v>
      </c>
      <c r="B819" s="38">
        <v>2.2499999999999996</v>
      </c>
      <c r="C819" s="38">
        <v>2.8600000000000003</v>
      </c>
      <c r="D819" s="38">
        <v>2.36</v>
      </c>
      <c r="E819" s="38">
        <v>2.04</v>
      </c>
      <c r="F819" s="38">
        <v>2.0499999999999998</v>
      </c>
      <c r="G819" s="38">
        <v>1.9</v>
      </c>
      <c r="H819" s="38">
        <v>1.6300000000000001</v>
      </c>
      <c r="I819" s="38">
        <v>1.4000000000000001</v>
      </c>
      <c r="J819" s="38">
        <v>1.55</v>
      </c>
      <c r="K819" s="38">
        <v>1.8300000000000003</v>
      </c>
      <c r="L819" s="38">
        <v>2.3200000000000003</v>
      </c>
      <c r="M819" s="35">
        <v>2.75</v>
      </c>
    </row>
    <row r="820" spans="1:13" x14ac:dyDescent="0.25">
      <c r="A820" s="83" t="s">
        <v>1424</v>
      </c>
      <c r="B820" s="38">
        <v>0</v>
      </c>
      <c r="C820" s="38">
        <v>0.70000000000000007</v>
      </c>
      <c r="D820" s="38">
        <v>0.82000000000000006</v>
      </c>
      <c r="E820" s="38">
        <v>0.72000000000000008</v>
      </c>
      <c r="F820" s="38">
        <v>0.73</v>
      </c>
      <c r="G820" s="38">
        <v>0.5</v>
      </c>
      <c r="H820" s="38">
        <v>0.39</v>
      </c>
      <c r="I820" s="38">
        <v>0.3</v>
      </c>
      <c r="J820" s="38">
        <v>0.35000000000000003</v>
      </c>
      <c r="K820" s="38">
        <v>0.42</v>
      </c>
      <c r="L820" s="38">
        <v>0.5</v>
      </c>
      <c r="M820" s="35">
        <v>0.62</v>
      </c>
    </row>
    <row r="821" spans="1:13" x14ac:dyDescent="0.25">
      <c r="A821" s="83" t="s">
        <v>1425</v>
      </c>
      <c r="B821" s="38">
        <v>2.88</v>
      </c>
      <c r="C821" s="38">
        <v>15.26</v>
      </c>
      <c r="D821" s="38">
        <v>14.379999999999999</v>
      </c>
      <c r="E821" s="38">
        <v>12.400000000000002</v>
      </c>
      <c r="F821" s="38">
        <v>12.519999999999998</v>
      </c>
      <c r="G821" s="38">
        <v>10.44</v>
      </c>
      <c r="H821" s="38">
        <v>9.02</v>
      </c>
      <c r="I821" s="38">
        <v>7.84</v>
      </c>
      <c r="J821" s="38">
        <v>8.6</v>
      </c>
      <c r="K821" s="38">
        <v>10.31</v>
      </c>
      <c r="L821" s="38">
        <v>12.46</v>
      </c>
      <c r="M821" s="35">
        <v>14.450000000000001</v>
      </c>
    </row>
    <row r="822" spans="1:13" x14ac:dyDescent="0.25">
      <c r="A822" s="83" t="s">
        <v>1426</v>
      </c>
      <c r="B822" s="38">
        <v>0</v>
      </c>
      <c r="C822" s="38">
        <v>1.8600000000000003</v>
      </c>
      <c r="D822" s="38">
        <v>2.29</v>
      </c>
      <c r="E822" s="38">
        <v>1.96</v>
      </c>
      <c r="F822" s="38">
        <v>2.0099999999999998</v>
      </c>
      <c r="G822" s="38">
        <v>1.36</v>
      </c>
      <c r="H822" s="38">
        <v>1.04</v>
      </c>
      <c r="I822" s="38">
        <v>0.82000000000000006</v>
      </c>
      <c r="J822" s="38">
        <v>0.97000000000000008</v>
      </c>
      <c r="K822" s="38">
        <v>1.0900000000000001</v>
      </c>
      <c r="L822" s="38">
        <v>1.36</v>
      </c>
      <c r="M822" s="35">
        <v>1.6700000000000002</v>
      </c>
    </row>
    <row r="823" spans="1:13" x14ac:dyDescent="0.25">
      <c r="A823" s="83" t="s">
        <v>1427</v>
      </c>
      <c r="B823" s="38">
        <v>0.28000000000000003</v>
      </c>
      <c r="C823" s="38">
        <v>0.31</v>
      </c>
      <c r="D823" s="38">
        <v>0.38</v>
      </c>
      <c r="E823" s="38">
        <v>0.32000000000000006</v>
      </c>
      <c r="F823" s="38">
        <v>0.31000000000000005</v>
      </c>
      <c r="G823" s="38">
        <v>0.22000000000000003</v>
      </c>
      <c r="H823" s="38">
        <v>0.16</v>
      </c>
      <c r="I823" s="38">
        <v>0.12</v>
      </c>
      <c r="J823" s="38">
        <v>0.16</v>
      </c>
      <c r="K823" s="38">
        <v>0.16</v>
      </c>
      <c r="L823" s="38">
        <v>0.2</v>
      </c>
      <c r="M823" s="35">
        <v>0.27</v>
      </c>
    </row>
    <row r="824" spans="1:13" x14ac:dyDescent="0.25">
      <c r="A824" s="83" t="s">
        <v>1428</v>
      </c>
      <c r="B824" s="38">
        <v>2.57</v>
      </c>
      <c r="C824" s="38">
        <v>2.5999999999999996</v>
      </c>
      <c r="D824" s="38">
        <v>2.4500000000000002</v>
      </c>
      <c r="E824" s="38">
        <v>2.12</v>
      </c>
      <c r="F824" s="38">
        <v>2.16</v>
      </c>
      <c r="G824" s="38">
        <v>1.8000000000000003</v>
      </c>
      <c r="H824" s="38">
        <v>1.55</v>
      </c>
      <c r="I824" s="38">
        <v>1.34</v>
      </c>
      <c r="J824" s="38">
        <v>1.4700000000000002</v>
      </c>
      <c r="K824" s="38">
        <v>1.7500000000000002</v>
      </c>
      <c r="L824" s="38">
        <v>2.14</v>
      </c>
      <c r="M824" s="35">
        <v>2.48</v>
      </c>
    </row>
    <row r="825" spans="1:13" x14ac:dyDescent="0.25">
      <c r="A825" s="83" t="s">
        <v>1429</v>
      </c>
      <c r="B825" s="38">
        <v>0</v>
      </c>
      <c r="C825" s="38">
        <v>0.66</v>
      </c>
      <c r="D825" s="38">
        <v>0.78000000000000014</v>
      </c>
      <c r="E825" s="38">
        <v>0.72000000000000008</v>
      </c>
      <c r="F825" s="38">
        <v>0.70000000000000007</v>
      </c>
      <c r="G825" s="38">
        <v>0.48000000000000009</v>
      </c>
      <c r="H825" s="38">
        <v>0.35000000000000003</v>
      </c>
      <c r="I825" s="38">
        <v>0.28000000000000003</v>
      </c>
      <c r="J825" s="38">
        <v>0.35000000000000003</v>
      </c>
      <c r="K825" s="38">
        <v>0.39000000000000007</v>
      </c>
      <c r="L825" s="38">
        <v>0.5</v>
      </c>
      <c r="M825" s="35">
        <v>0.57999999999999996</v>
      </c>
    </row>
    <row r="826" spans="1:13" x14ac:dyDescent="0.25">
      <c r="A826" s="83" t="s">
        <v>1430</v>
      </c>
      <c r="B826" s="38">
        <v>0.87000000000000011</v>
      </c>
      <c r="C826" s="38">
        <v>0.97</v>
      </c>
      <c r="D826" s="38">
        <v>0.97</v>
      </c>
      <c r="E826" s="38">
        <v>0.76000000000000012</v>
      </c>
      <c r="F826" s="38">
        <v>0.81000000000000016</v>
      </c>
      <c r="G826" s="38">
        <v>0.66</v>
      </c>
      <c r="H826" s="38">
        <v>0.53</v>
      </c>
      <c r="I826" s="38">
        <v>0.44</v>
      </c>
      <c r="J826" s="38">
        <v>0.46</v>
      </c>
      <c r="K826" s="38">
        <v>0.62</v>
      </c>
      <c r="L826" s="38">
        <v>0.76000000000000012</v>
      </c>
      <c r="M826" s="35">
        <v>0.89</v>
      </c>
    </row>
    <row r="827" spans="1:13" x14ac:dyDescent="0.25">
      <c r="A827" s="83" t="s">
        <v>1431</v>
      </c>
      <c r="B827" s="38">
        <v>1.07</v>
      </c>
      <c r="C827" s="38">
        <v>1.1200000000000001</v>
      </c>
      <c r="D827" s="38">
        <v>1.36</v>
      </c>
      <c r="E827" s="38">
        <v>1.2000000000000002</v>
      </c>
      <c r="F827" s="38">
        <v>1.2000000000000002</v>
      </c>
      <c r="G827" s="38">
        <v>0.82000000000000017</v>
      </c>
      <c r="H827" s="38">
        <v>0.63</v>
      </c>
      <c r="I827" s="38">
        <v>0.48</v>
      </c>
      <c r="J827" s="38">
        <v>0.58000000000000007</v>
      </c>
      <c r="K827" s="38">
        <v>0.66</v>
      </c>
      <c r="L827" s="38">
        <v>0.82000000000000006</v>
      </c>
      <c r="M827" s="35">
        <v>0.98</v>
      </c>
    </row>
    <row r="828" spans="1:13" x14ac:dyDescent="0.25">
      <c r="A828" s="83" t="s">
        <v>1432</v>
      </c>
      <c r="B828" s="38">
        <v>0</v>
      </c>
      <c r="C828" s="38">
        <v>0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5">
        <v>0</v>
      </c>
    </row>
    <row r="829" spans="1:13" x14ac:dyDescent="0.25">
      <c r="A829" s="83" t="s">
        <v>1433</v>
      </c>
      <c r="B829" s="38">
        <v>0.60000000000000009</v>
      </c>
      <c r="C829" s="38">
        <v>0.70000000000000007</v>
      </c>
      <c r="D829" s="38">
        <v>0.82000000000000017</v>
      </c>
      <c r="E829" s="38">
        <v>0.68</v>
      </c>
      <c r="F829" s="38">
        <v>0.70000000000000007</v>
      </c>
      <c r="G829" s="38">
        <v>0.48000000000000009</v>
      </c>
      <c r="H829" s="38">
        <v>0.39</v>
      </c>
      <c r="I829" s="38">
        <v>0.28000000000000003</v>
      </c>
      <c r="J829" s="38">
        <v>0.35000000000000003</v>
      </c>
      <c r="K829" s="38">
        <v>0.42000000000000004</v>
      </c>
      <c r="L829" s="38">
        <v>0.5</v>
      </c>
      <c r="M829" s="35">
        <v>0.6100000000000001</v>
      </c>
    </row>
    <row r="830" spans="1:13" x14ac:dyDescent="0.25">
      <c r="A830" s="83" t="s">
        <v>1822</v>
      </c>
      <c r="B830" s="38">
        <v>1.8600000000000003</v>
      </c>
      <c r="C830" s="38">
        <v>2.0500000000000003</v>
      </c>
      <c r="D830" s="38">
        <v>2.4800000000000004</v>
      </c>
      <c r="E830" s="38">
        <v>2.12</v>
      </c>
      <c r="F830" s="38">
        <v>2.1300000000000003</v>
      </c>
      <c r="G830" s="38">
        <v>1.4600000000000002</v>
      </c>
      <c r="H830" s="38">
        <v>1.1300000000000001</v>
      </c>
      <c r="I830" s="38">
        <v>0.90000000000000013</v>
      </c>
      <c r="J830" s="38">
        <v>1.04</v>
      </c>
      <c r="K830" s="38">
        <v>1.2000000000000002</v>
      </c>
      <c r="L830" s="38">
        <v>1.4400000000000002</v>
      </c>
      <c r="M830" s="35">
        <v>1.7800000000000002</v>
      </c>
    </row>
    <row r="831" spans="1:13" x14ac:dyDescent="0.25">
      <c r="A831" s="83" t="s">
        <v>1434</v>
      </c>
      <c r="B831" s="38">
        <v>0</v>
      </c>
      <c r="C831" s="38">
        <v>0.66</v>
      </c>
      <c r="D831" s="38">
        <v>0.78000000000000014</v>
      </c>
      <c r="E831" s="38">
        <v>0.72000000000000008</v>
      </c>
      <c r="F831" s="38">
        <v>0.70000000000000007</v>
      </c>
      <c r="G831" s="38">
        <v>0.48000000000000009</v>
      </c>
      <c r="H831" s="38">
        <v>0.35000000000000003</v>
      </c>
      <c r="I831" s="38">
        <v>0.28000000000000003</v>
      </c>
      <c r="J831" s="38">
        <v>0.35000000000000003</v>
      </c>
      <c r="K831" s="38">
        <v>0.39000000000000007</v>
      </c>
      <c r="L831" s="38">
        <v>0.5</v>
      </c>
      <c r="M831" s="35">
        <v>0.57999999999999996</v>
      </c>
    </row>
    <row r="832" spans="1:13" x14ac:dyDescent="0.25">
      <c r="A832" s="83" t="s">
        <v>1435</v>
      </c>
      <c r="B832" s="38">
        <v>0</v>
      </c>
      <c r="C832" s="38">
        <v>27.2</v>
      </c>
      <c r="D832" s="38">
        <v>22.56</v>
      </c>
      <c r="E832" s="38">
        <v>19.52</v>
      </c>
      <c r="F832" s="38">
        <v>19.68</v>
      </c>
      <c r="G832" s="38">
        <v>18.160000000000004</v>
      </c>
      <c r="H832" s="38">
        <v>15.42</v>
      </c>
      <c r="I832" s="38">
        <v>13.36</v>
      </c>
      <c r="J832" s="38">
        <v>14.959999999999999</v>
      </c>
      <c r="K832" s="38">
        <v>17.64</v>
      </c>
      <c r="L832" s="38">
        <v>22.360000000000003</v>
      </c>
      <c r="M832" s="35">
        <v>26.120000000000005</v>
      </c>
    </row>
    <row r="833" spans="1:13" x14ac:dyDescent="0.25">
      <c r="A833" s="83" t="s">
        <v>1436</v>
      </c>
      <c r="B833" s="38">
        <v>0.62000000000000011</v>
      </c>
      <c r="C833" s="38">
        <v>0.70000000000000007</v>
      </c>
      <c r="D833" s="38">
        <v>0.70000000000000007</v>
      </c>
      <c r="E833" s="38">
        <v>0.60000000000000009</v>
      </c>
      <c r="F833" s="38">
        <v>0.69000000000000006</v>
      </c>
      <c r="G833" s="38">
        <v>0.68</v>
      </c>
      <c r="H833" s="38">
        <v>0.67</v>
      </c>
      <c r="I833" s="38">
        <v>0.68</v>
      </c>
      <c r="J833" s="38">
        <v>0.69000000000000006</v>
      </c>
      <c r="K833" s="38">
        <v>0.70000000000000007</v>
      </c>
      <c r="L833" s="38">
        <v>0.68</v>
      </c>
      <c r="M833" s="35">
        <v>0.70000000000000007</v>
      </c>
    </row>
    <row r="834" spans="1:13" x14ac:dyDescent="0.25">
      <c r="A834" s="83" t="s">
        <v>1437</v>
      </c>
      <c r="B834" s="38">
        <v>0.62</v>
      </c>
      <c r="C834" s="38">
        <v>0.66</v>
      </c>
      <c r="D834" s="38">
        <v>0.82000000000000006</v>
      </c>
      <c r="E834" s="38">
        <v>0.68000000000000016</v>
      </c>
      <c r="F834" s="38">
        <v>0.70000000000000007</v>
      </c>
      <c r="G834" s="38">
        <v>0.48</v>
      </c>
      <c r="H834" s="38">
        <v>0.36000000000000004</v>
      </c>
      <c r="I834" s="38">
        <v>0.3</v>
      </c>
      <c r="J834" s="38">
        <v>0.34</v>
      </c>
      <c r="K834" s="38">
        <v>0.42</v>
      </c>
      <c r="L834" s="38">
        <v>0.48</v>
      </c>
      <c r="M834" s="35">
        <v>0.59000000000000008</v>
      </c>
    </row>
    <row r="835" spans="1:13" x14ac:dyDescent="0.25">
      <c r="A835" s="83" t="s">
        <v>1438</v>
      </c>
      <c r="B835" s="38">
        <v>2.94</v>
      </c>
      <c r="C835" s="38">
        <v>3.1799999999999997</v>
      </c>
      <c r="D835" s="38">
        <v>3.1799999999999997</v>
      </c>
      <c r="E835" s="38">
        <v>2.6800000000000006</v>
      </c>
      <c r="F835" s="38">
        <v>2.8599999999999994</v>
      </c>
      <c r="G835" s="38">
        <v>2.3200000000000003</v>
      </c>
      <c r="H835" s="38">
        <v>1.7900000000000005</v>
      </c>
      <c r="I835" s="38">
        <v>1.5600000000000003</v>
      </c>
      <c r="J835" s="38">
        <v>1.6300000000000001</v>
      </c>
      <c r="K835" s="38">
        <v>2.2400000000000002</v>
      </c>
      <c r="L835" s="38">
        <v>2.6999999999999997</v>
      </c>
      <c r="M835" s="35">
        <v>3.07</v>
      </c>
    </row>
    <row r="836" spans="1:13" x14ac:dyDescent="0.25">
      <c r="A836" s="83" t="s">
        <v>1439</v>
      </c>
      <c r="B836" s="38">
        <v>0</v>
      </c>
      <c r="C836" s="38">
        <v>0</v>
      </c>
      <c r="D836" s="38">
        <v>0</v>
      </c>
      <c r="E836" s="38">
        <v>11.84</v>
      </c>
      <c r="F836" s="38">
        <v>11.94</v>
      </c>
      <c r="G836" s="38">
        <v>9.9599999999999991</v>
      </c>
      <c r="H836" s="38">
        <v>8.6000000000000014</v>
      </c>
      <c r="I836" s="38">
        <v>7.48</v>
      </c>
      <c r="J836" s="38">
        <v>8.2200000000000006</v>
      </c>
      <c r="K836" s="38">
        <v>9.8699999999999992</v>
      </c>
      <c r="L836" s="38">
        <v>11.92</v>
      </c>
      <c r="M836" s="35">
        <v>13.790000000000001</v>
      </c>
    </row>
    <row r="837" spans="1:13" x14ac:dyDescent="0.25">
      <c r="A837" s="83" t="s">
        <v>1440</v>
      </c>
      <c r="B837" s="38">
        <v>0</v>
      </c>
      <c r="C837" s="38">
        <v>45.88</v>
      </c>
      <c r="D837" s="38">
        <v>43.309999999999995</v>
      </c>
      <c r="E837" s="38">
        <v>37.4</v>
      </c>
      <c r="F837" s="38">
        <v>37.729999999999997</v>
      </c>
      <c r="G837" s="38">
        <v>31.440000000000005</v>
      </c>
      <c r="H837" s="38">
        <v>27.189999999999998</v>
      </c>
      <c r="I837" s="38">
        <v>23.639999999999997</v>
      </c>
      <c r="J837" s="38">
        <v>25.880000000000003</v>
      </c>
      <c r="K837" s="38">
        <v>31.08</v>
      </c>
      <c r="L837" s="38">
        <v>37.54</v>
      </c>
      <c r="M837" s="35">
        <v>43.47</v>
      </c>
    </row>
    <row r="838" spans="1:13" x14ac:dyDescent="0.25">
      <c r="A838" s="83" t="s">
        <v>1441</v>
      </c>
      <c r="B838" s="38">
        <v>0</v>
      </c>
      <c r="C838" s="38">
        <v>0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5">
        <v>0</v>
      </c>
    </row>
    <row r="839" spans="1:13" x14ac:dyDescent="0.25">
      <c r="A839" s="83" t="s">
        <v>1442</v>
      </c>
      <c r="B839" s="38">
        <v>0.57000000000000006</v>
      </c>
      <c r="C839" s="38">
        <v>0.58000000000000007</v>
      </c>
      <c r="D839" s="38">
        <v>0.58000000000000007</v>
      </c>
      <c r="E839" s="38">
        <v>0.56000000000000005</v>
      </c>
      <c r="F839" s="38">
        <v>0.58000000000000007</v>
      </c>
      <c r="G839" s="38">
        <v>0.54</v>
      </c>
      <c r="H839" s="38">
        <v>0.53</v>
      </c>
      <c r="I839" s="38">
        <v>0.5</v>
      </c>
      <c r="J839" s="38">
        <v>0.51</v>
      </c>
      <c r="K839" s="38">
        <v>0.53</v>
      </c>
      <c r="L839" s="38">
        <v>0.54</v>
      </c>
      <c r="M839" s="35">
        <v>0.58000000000000007</v>
      </c>
    </row>
    <row r="840" spans="1:13" x14ac:dyDescent="0.25">
      <c r="A840" s="83" t="s">
        <v>1443</v>
      </c>
      <c r="B840" s="38">
        <v>0</v>
      </c>
      <c r="C840" s="38">
        <v>30.73</v>
      </c>
      <c r="D840" s="38">
        <v>31.19</v>
      </c>
      <c r="E840" s="38">
        <v>23.68</v>
      </c>
      <c r="F840" s="38">
        <v>28.749999999999996</v>
      </c>
      <c r="G840" s="38">
        <v>23.599999999999998</v>
      </c>
      <c r="H840" s="38">
        <v>20.180000000000003</v>
      </c>
      <c r="I840" s="38">
        <v>16.64</v>
      </c>
      <c r="J840" s="38">
        <v>18.22</v>
      </c>
      <c r="K840" s="38">
        <v>23.479999999999997</v>
      </c>
      <c r="L840" s="38">
        <v>27.16</v>
      </c>
      <c r="M840" s="35">
        <v>30.769999999999996</v>
      </c>
    </row>
    <row r="841" spans="1:13" x14ac:dyDescent="0.25">
      <c r="A841" s="83" t="s">
        <v>1444</v>
      </c>
      <c r="B841" s="38">
        <v>0</v>
      </c>
      <c r="C841" s="38">
        <v>103.22999999999998</v>
      </c>
      <c r="D841" s="38">
        <v>89.17</v>
      </c>
      <c r="E841" s="38">
        <v>74.800000000000011</v>
      </c>
      <c r="F841" s="38">
        <v>31.659999999999997</v>
      </c>
      <c r="G841" s="38">
        <v>33.1</v>
      </c>
      <c r="H841" s="38">
        <v>37.010000000000005</v>
      </c>
      <c r="I841" s="38">
        <v>34.46</v>
      </c>
      <c r="J841" s="38">
        <v>52.98</v>
      </c>
      <c r="K841" s="38">
        <v>69.13</v>
      </c>
      <c r="L841" s="38">
        <v>89.039999999999992</v>
      </c>
      <c r="M841" s="35">
        <v>98.27</v>
      </c>
    </row>
    <row r="842" spans="1:13" x14ac:dyDescent="0.25">
      <c r="A842" s="83" t="s">
        <v>1445</v>
      </c>
      <c r="B842" s="38">
        <v>0.63000000000000012</v>
      </c>
      <c r="C842" s="38">
        <v>0.67</v>
      </c>
      <c r="D842" s="38">
        <v>0.81000000000000016</v>
      </c>
      <c r="E842" s="38">
        <v>0.72000000000000008</v>
      </c>
      <c r="F842" s="38">
        <v>0.7400000000000001</v>
      </c>
      <c r="G842" s="38">
        <v>0.48000000000000009</v>
      </c>
      <c r="H842" s="38">
        <v>0.35000000000000003</v>
      </c>
      <c r="I842" s="38">
        <v>0.28000000000000003</v>
      </c>
      <c r="J842" s="38">
        <v>0.35000000000000003</v>
      </c>
      <c r="K842" s="38">
        <v>0.42</v>
      </c>
      <c r="L842" s="38">
        <v>0.5</v>
      </c>
      <c r="M842" s="35">
        <v>0.59</v>
      </c>
    </row>
    <row r="843" spans="1:13" x14ac:dyDescent="0.25">
      <c r="A843" s="83" t="s">
        <v>1446</v>
      </c>
      <c r="B843" s="38">
        <v>0</v>
      </c>
      <c r="C843" s="38">
        <v>0</v>
      </c>
      <c r="D843" s="38">
        <v>2.4399999999999995</v>
      </c>
      <c r="E843" s="38">
        <v>2.1199999999999997</v>
      </c>
      <c r="F843" s="38">
        <v>2.13</v>
      </c>
      <c r="G843" s="38">
        <v>1.7600000000000002</v>
      </c>
      <c r="H843" s="38">
        <v>1.55</v>
      </c>
      <c r="I843" s="38">
        <v>1.36</v>
      </c>
      <c r="J843" s="38">
        <v>1.4700000000000002</v>
      </c>
      <c r="K843" s="38">
        <v>1.77</v>
      </c>
      <c r="L843" s="38">
        <v>2.12</v>
      </c>
      <c r="M843" s="35">
        <v>2.44</v>
      </c>
    </row>
    <row r="844" spans="1:13" x14ac:dyDescent="0.25">
      <c r="A844" s="83" t="s">
        <v>1447</v>
      </c>
      <c r="B844" s="38">
        <v>0</v>
      </c>
      <c r="C844" s="38">
        <v>2.72</v>
      </c>
      <c r="D844" s="38">
        <v>2.56</v>
      </c>
      <c r="E844" s="38">
        <v>2.2400000000000002</v>
      </c>
      <c r="F844" s="38">
        <v>2.2200000000000002</v>
      </c>
      <c r="G844" s="38">
        <v>1.8800000000000003</v>
      </c>
      <c r="H844" s="38">
        <v>1.6199999999999999</v>
      </c>
      <c r="I844" s="38">
        <v>1.4000000000000001</v>
      </c>
      <c r="J844" s="38">
        <v>1.5500000000000003</v>
      </c>
      <c r="K844" s="38">
        <v>1.8300000000000003</v>
      </c>
      <c r="L844" s="38">
        <v>2.2399999999999998</v>
      </c>
      <c r="M844" s="35">
        <v>2.56</v>
      </c>
    </row>
    <row r="845" spans="1:13" x14ac:dyDescent="0.25">
      <c r="A845" s="83" t="s">
        <v>1448</v>
      </c>
      <c r="B845" s="38">
        <v>0.96000000000000008</v>
      </c>
      <c r="C845" s="38">
        <v>1.08</v>
      </c>
      <c r="D845" s="38">
        <v>1.08</v>
      </c>
      <c r="E845" s="38">
        <v>0.88000000000000012</v>
      </c>
      <c r="F845" s="38">
        <v>0.96000000000000008</v>
      </c>
      <c r="G845" s="38">
        <v>0.78000000000000014</v>
      </c>
      <c r="H845" s="38">
        <v>0.59000000000000008</v>
      </c>
      <c r="I845" s="38">
        <v>0.54</v>
      </c>
      <c r="J845" s="38">
        <v>0.55000000000000004</v>
      </c>
      <c r="K845" s="38">
        <v>0.7400000000000001</v>
      </c>
      <c r="L845" s="38">
        <v>0.90000000000000013</v>
      </c>
      <c r="M845" s="35">
        <v>1.04</v>
      </c>
    </row>
    <row r="846" spans="1:13" x14ac:dyDescent="0.25">
      <c r="A846" s="83" t="s">
        <v>1449</v>
      </c>
      <c r="B846" s="38">
        <v>0</v>
      </c>
      <c r="C846" s="38">
        <v>0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5">
        <v>0</v>
      </c>
    </row>
    <row r="847" spans="1:13" x14ac:dyDescent="0.25">
      <c r="A847" s="83" t="s">
        <v>1450</v>
      </c>
      <c r="B847" s="38">
        <v>0.56000000000000016</v>
      </c>
      <c r="C847" s="38">
        <v>0.70000000000000007</v>
      </c>
      <c r="D847" s="38">
        <v>0.85000000000000009</v>
      </c>
      <c r="E847" s="38">
        <v>0.72000000000000008</v>
      </c>
      <c r="F847" s="38">
        <v>0.7400000000000001</v>
      </c>
      <c r="G847" s="38">
        <v>0.5</v>
      </c>
      <c r="H847" s="38">
        <v>0.36000000000000004</v>
      </c>
      <c r="I847" s="38">
        <v>0.3</v>
      </c>
      <c r="J847" s="38">
        <v>0.35000000000000003</v>
      </c>
      <c r="K847" s="38">
        <v>0.42</v>
      </c>
      <c r="L847" s="38">
        <v>0.5</v>
      </c>
      <c r="M847" s="35">
        <v>0.62</v>
      </c>
    </row>
    <row r="848" spans="1:13" x14ac:dyDescent="0.25">
      <c r="A848" s="83" t="s">
        <v>1451</v>
      </c>
      <c r="B848" s="38">
        <v>0</v>
      </c>
      <c r="C848" s="38">
        <v>30.580000000000002</v>
      </c>
      <c r="D848" s="38">
        <v>28.87</v>
      </c>
      <c r="E848" s="38">
        <v>24.919999999999995</v>
      </c>
      <c r="F848" s="38">
        <v>25.150000000000002</v>
      </c>
      <c r="G848" s="38">
        <v>20.94</v>
      </c>
      <c r="H848" s="38">
        <v>18.099999999999998</v>
      </c>
      <c r="I848" s="38">
        <v>15.760000000000002</v>
      </c>
      <c r="J848" s="38">
        <v>17.25</v>
      </c>
      <c r="K848" s="38">
        <v>20.729999999999997</v>
      </c>
      <c r="L848" s="38">
        <v>25.039999999999996</v>
      </c>
      <c r="M848" s="35">
        <v>28.980000000000004</v>
      </c>
    </row>
    <row r="849" spans="1:13" x14ac:dyDescent="0.25">
      <c r="A849" s="83" t="s">
        <v>1452</v>
      </c>
      <c r="B849" s="38">
        <v>0.69000000000000006</v>
      </c>
      <c r="C849" s="38">
        <v>0.77</v>
      </c>
      <c r="D849" s="38">
        <v>0.63</v>
      </c>
      <c r="E849" s="38">
        <v>0.56000000000000005</v>
      </c>
      <c r="F849" s="38">
        <v>0.57000000000000006</v>
      </c>
      <c r="G849" s="38">
        <v>0.52</v>
      </c>
      <c r="H849" s="38">
        <v>0.43000000000000005</v>
      </c>
      <c r="I849" s="38">
        <v>0.38</v>
      </c>
      <c r="J849" s="38">
        <v>0.43000000000000005</v>
      </c>
      <c r="K849" s="38">
        <v>0.5</v>
      </c>
      <c r="L849" s="38">
        <v>0.64000000000000012</v>
      </c>
      <c r="M849" s="35">
        <v>0.77000000000000013</v>
      </c>
    </row>
    <row r="850" spans="1:13" x14ac:dyDescent="0.25">
      <c r="A850" s="83" t="s">
        <v>1453</v>
      </c>
      <c r="B850" s="38">
        <v>0.62000000000000011</v>
      </c>
      <c r="C850" s="38">
        <v>0.66</v>
      </c>
      <c r="D850" s="38">
        <v>0.81</v>
      </c>
      <c r="E850" s="38">
        <v>0.72000000000000008</v>
      </c>
      <c r="F850" s="38">
        <v>0.73</v>
      </c>
      <c r="G850" s="38">
        <v>0.48</v>
      </c>
      <c r="H850" s="38">
        <v>0.39</v>
      </c>
      <c r="I850" s="38">
        <v>0.3</v>
      </c>
      <c r="J850" s="38">
        <v>0.35000000000000003</v>
      </c>
      <c r="K850" s="38">
        <v>0.39000000000000007</v>
      </c>
      <c r="L850" s="38">
        <v>0.5</v>
      </c>
      <c r="M850" s="35">
        <v>0.59000000000000008</v>
      </c>
    </row>
    <row r="851" spans="1:13" x14ac:dyDescent="0.25">
      <c r="A851" s="83" t="s">
        <v>1454</v>
      </c>
      <c r="B851" s="38">
        <v>0.60000000000000009</v>
      </c>
      <c r="C851" s="38">
        <v>0.62</v>
      </c>
      <c r="D851" s="38">
        <v>0.7400000000000001</v>
      </c>
      <c r="E851" s="38">
        <v>0.68000000000000016</v>
      </c>
      <c r="F851" s="38">
        <v>0.66000000000000014</v>
      </c>
      <c r="G851" s="38">
        <v>0.42000000000000004</v>
      </c>
      <c r="H851" s="38">
        <v>0.35000000000000003</v>
      </c>
      <c r="I851" s="38">
        <v>0.26</v>
      </c>
      <c r="J851" s="38">
        <v>0.34</v>
      </c>
      <c r="K851" s="38">
        <v>0.35000000000000003</v>
      </c>
      <c r="L851" s="38">
        <v>0.44</v>
      </c>
      <c r="M851" s="35">
        <v>0.55000000000000004</v>
      </c>
    </row>
    <row r="852" spans="1:13" x14ac:dyDescent="0.25">
      <c r="A852" s="83" t="s">
        <v>1455</v>
      </c>
      <c r="B852" s="38">
        <v>0.60000000000000009</v>
      </c>
      <c r="C852" s="38">
        <v>0.62</v>
      </c>
      <c r="D852" s="38">
        <v>0.7400000000000001</v>
      </c>
      <c r="E852" s="38">
        <v>0.68000000000000016</v>
      </c>
      <c r="F852" s="38">
        <v>0.66000000000000014</v>
      </c>
      <c r="G852" s="38">
        <v>0.42000000000000004</v>
      </c>
      <c r="H852" s="38">
        <v>0.35000000000000003</v>
      </c>
      <c r="I852" s="38">
        <v>0.26</v>
      </c>
      <c r="J852" s="38">
        <v>0.34</v>
      </c>
      <c r="K852" s="38">
        <v>0.35000000000000003</v>
      </c>
      <c r="L852" s="38">
        <v>0.44</v>
      </c>
      <c r="M852" s="35">
        <v>0.55000000000000004</v>
      </c>
    </row>
    <row r="853" spans="1:13" x14ac:dyDescent="0.25">
      <c r="A853" s="83" t="s">
        <v>1456</v>
      </c>
      <c r="B853" s="38">
        <v>0</v>
      </c>
      <c r="C853" s="38">
        <v>0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5">
        <v>0</v>
      </c>
    </row>
    <row r="854" spans="1:13" x14ac:dyDescent="0.25">
      <c r="A854" s="83" t="s">
        <v>1457</v>
      </c>
      <c r="B854" s="38">
        <v>0.59000000000000008</v>
      </c>
      <c r="C854" s="38">
        <v>0.62</v>
      </c>
      <c r="D854" s="38">
        <v>0.75000000000000011</v>
      </c>
      <c r="E854" s="38">
        <v>0.68</v>
      </c>
      <c r="F854" s="38">
        <v>0.66</v>
      </c>
      <c r="G854" s="38">
        <v>0.45999999999999996</v>
      </c>
      <c r="H854" s="38">
        <v>0.35000000000000003</v>
      </c>
      <c r="I854" s="38">
        <v>0.26</v>
      </c>
      <c r="J854" s="38">
        <v>0.34</v>
      </c>
      <c r="K854" s="38">
        <v>0.35000000000000003</v>
      </c>
      <c r="L854" s="38">
        <v>0.46000000000000008</v>
      </c>
      <c r="M854" s="35">
        <v>0.55000000000000004</v>
      </c>
    </row>
    <row r="855" spans="1:13" x14ac:dyDescent="0.25">
      <c r="A855" s="83" t="s">
        <v>2241</v>
      </c>
      <c r="B855" s="38">
        <v>0.58000000000000007</v>
      </c>
      <c r="C855" s="38">
        <v>0.62</v>
      </c>
      <c r="D855" s="38">
        <v>0.7400000000000001</v>
      </c>
      <c r="E855" s="38">
        <v>0.68000000000000016</v>
      </c>
      <c r="F855" s="38">
        <v>0.69000000000000006</v>
      </c>
      <c r="G855" s="38">
        <v>0.44000000000000006</v>
      </c>
      <c r="H855" s="38">
        <v>0.35000000000000003</v>
      </c>
      <c r="I855" s="38">
        <v>0.26</v>
      </c>
      <c r="J855" s="38">
        <v>0.34</v>
      </c>
      <c r="K855" s="38">
        <v>0.35000000000000003</v>
      </c>
      <c r="L855" s="38">
        <v>0.44</v>
      </c>
      <c r="M855" s="35">
        <v>0.55000000000000004</v>
      </c>
    </row>
    <row r="856" spans="1:13" x14ac:dyDescent="0.25">
      <c r="A856" s="83" t="s">
        <v>1458</v>
      </c>
      <c r="B856" s="38">
        <v>0.51</v>
      </c>
      <c r="C856" s="38">
        <v>0.66</v>
      </c>
      <c r="D856" s="38">
        <v>0.81</v>
      </c>
      <c r="E856" s="38">
        <v>0.72000000000000008</v>
      </c>
      <c r="F856" s="38">
        <v>0.73</v>
      </c>
      <c r="G856" s="38">
        <v>0.48</v>
      </c>
      <c r="H856" s="38">
        <v>0.39</v>
      </c>
      <c r="I856" s="38">
        <v>0.3</v>
      </c>
      <c r="J856" s="38">
        <v>0.35000000000000003</v>
      </c>
      <c r="K856" s="38">
        <v>0.39000000000000007</v>
      </c>
      <c r="L856" s="38">
        <v>0.5</v>
      </c>
      <c r="M856" s="35">
        <v>0.59000000000000008</v>
      </c>
    </row>
    <row r="857" spans="1:13" x14ac:dyDescent="0.25">
      <c r="A857" s="83" t="s">
        <v>1459</v>
      </c>
      <c r="B857" s="38">
        <v>2.0300000000000002</v>
      </c>
      <c r="C857" s="38">
        <v>1.52</v>
      </c>
      <c r="D857" s="38">
        <v>1.7100000000000002</v>
      </c>
      <c r="E857" s="38">
        <v>1.6800000000000002</v>
      </c>
      <c r="F857" s="38">
        <v>1.6300000000000001</v>
      </c>
      <c r="G857" s="38">
        <v>1.5800000000000003</v>
      </c>
      <c r="H857" s="38">
        <v>1.3200000000000003</v>
      </c>
      <c r="I857" s="38">
        <v>1.32</v>
      </c>
      <c r="J857" s="38">
        <v>1.4700000000000002</v>
      </c>
      <c r="K857" s="38">
        <v>1.5100000000000002</v>
      </c>
      <c r="L857" s="38">
        <v>1.8800000000000003</v>
      </c>
      <c r="M857" s="35">
        <v>2.2399999999999998</v>
      </c>
    </row>
    <row r="858" spans="1:13" x14ac:dyDescent="0.25">
      <c r="A858" s="83" t="s">
        <v>1460</v>
      </c>
      <c r="B858" s="38">
        <v>0</v>
      </c>
      <c r="C858" s="38">
        <v>2.02</v>
      </c>
      <c r="D858" s="38">
        <v>2.4400000000000004</v>
      </c>
      <c r="E858" s="38">
        <v>2.12</v>
      </c>
      <c r="F858" s="38">
        <v>2.17</v>
      </c>
      <c r="G858" s="38">
        <v>1.4600000000000002</v>
      </c>
      <c r="H858" s="38">
        <v>1.1200000000000001</v>
      </c>
      <c r="I858" s="38">
        <v>0.85999999999999988</v>
      </c>
      <c r="J858" s="38">
        <v>1.02</v>
      </c>
      <c r="K858" s="38">
        <v>1.2</v>
      </c>
      <c r="L858" s="38">
        <v>1.4600000000000002</v>
      </c>
      <c r="M858" s="35">
        <v>1.79</v>
      </c>
    </row>
    <row r="859" spans="1:13" x14ac:dyDescent="0.25">
      <c r="A859" s="83" t="s">
        <v>1461</v>
      </c>
      <c r="B859" s="38">
        <v>0</v>
      </c>
      <c r="C859" s="38">
        <v>2.02</v>
      </c>
      <c r="D859" s="38">
        <v>2.4400000000000004</v>
      </c>
      <c r="E859" s="38">
        <v>2.12</v>
      </c>
      <c r="F859" s="38">
        <v>2.17</v>
      </c>
      <c r="G859" s="38">
        <v>1.4600000000000002</v>
      </c>
      <c r="H859" s="38">
        <v>1.1200000000000001</v>
      </c>
      <c r="I859" s="38">
        <v>0.85999999999999988</v>
      </c>
      <c r="J859" s="38">
        <v>1.02</v>
      </c>
      <c r="K859" s="38">
        <v>1.2</v>
      </c>
      <c r="L859" s="38">
        <v>1.4600000000000002</v>
      </c>
      <c r="M859" s="35">
        <v>1.79</v>
      </c>
    </row>
    <row r="860" spans="1:13" x14ac:dyDescent="0.25">
      <c r="A860" s="83" t="s">
        <v>1462</v>
      </c>
      <c r="B860" s="38">
        <v>0</v>
      </c>
      <c r="C860" s="38">
        <v>0</v>
      </c>
      <c r="D860" s="38">
        <v>0</v>
      </c>
      <c r="E860" s="38">
        <v>2.12</v>
      </c>
      <c r="F860" s="38">
        <v>2.1300000000000003</v>
      </c>
      <c r="G860" s="38">
        <v>1.4400000000000002</v>
      </c>
      <c r="H860" s="38">
        <v>1.1300000000000001</v>
      </c>
      <c r="I860" s="38">
        <v>0.88000000000000012</v>
      </c>
      <c r="J860" s="38">
        <v>1.02</v>
      </c>
      <c r="K860" s="38">
        <v>1.2000000000000002</v>
      </c>
      <c r="L860" s="38">
        <v>1.4800000000000002</v>
      </c>
      <c r="M860" s="35">
        <v>1.7900000000000003</v>
      </c>
    </row>
    <row r="861" spans="1:13" x14ac:dyDescent="0.25">
      <c r="A861" s="83" t="s">
        <v>1463</v>
      </c>
      <c r="B861" s="38">
        <v>0</v>
      </c>
      <c r="C861" s="38">
        <v>0</v>
      </c>
      <c r="D861" s="38">
        <v>0</v>
      </c>
      <c r="E861" s="38">
        <v>0</v>
      </c>
      <c r="F861" s="38">
        <v>0</v>
      </c>
      <c r="G861" s="38">
        <v>0</v>
      </c>
      <c r="H861" s="38">
        <v>30.150000000000002</v>
      </c>
      <c r="I861" s="38">
        <v>26.199999999999996</v>
      </c>
      <c r="J861" s="38">
        <v>28.71</v>
      </c>
      <c r="K861" s="38">
        <v>34.46</v>
      </c>
      <c r="L861" s="38">
        <v>41.64</v>
      </c>
      <c r="M861" s="35">
        <v>48.210000000000008</v>
      </c>
    </row>
    <row r="862" spans="1:13" x14ac:dyDescent="0.25">
      <c r="A862" s="83" t="s">
        <v>1464</v>
      </c>
      <c r="B862" s="38">
        <v>0</v>
      </c>
      <c r="C862" s="38">
        <v>0</v>
      </c>
      <c r="D862" s="38">
        <v>0</v>
      </c>
      <c r="E862" s="38">
        <v>0</v>
      </c>
      <c r="F862" s="38">
        <v>37.82</v>
      </c>
      <c r="G862" s="38">
        <v>25.54</v>
      </c>
      <c r="H862" s="38">
        <v>19.910000000000004</v>
      </c>
      <c r="I862" s="38">
        <v>15.52</v>
      </c>
      <c r="J862" s="38">
        <v>18.169999999999998</v>
      </c>
      <c r="K862" s="38">
        <v>20.96</v>
      </c>
      <c r="L862" s="38">
        <v>25.699999999999996</v>
      </c>
      <c r="M862" s="35">
        <v>31.459999999999997</v>
      </c>
    </row>
    <row r="863" spans="1:13" x14ac:dyDescent="0.25">
      <c r="A863" s="83" t="s">
        <v>1823</v>
      </c>
      <c r="B863" s="38">
        <v>0.27</v>
      </c>
      <c r="C863" s="38">
        <v>0.31</v>
      </c>
      <c r="D863" s="38">
        <v>0.35000000000000003</v>
      </c>
      <c r="E863" s="38">
        <v>0.28000000000000003</v>
      </c>
      <c r="F863" s="38">
        <v>0.31000000000000005</v>
      </c>
      <c r="G863" s="38">
        <v>0.22000000000000003</v>
      </c>
      <c r="H863" s="38">
        <v>0.16</v>
      </c>
      <c r="I863" s="38">
        <v>0.12</v>
      </c>
      <c r="J863" s="38">
        <v>0.16</v>
      </c>
      <c r="K863" s="38">
        <v>0.16</v>
      </c>
      <c r="L863" s="38">
        <v>0.2</v>
      </c>
      <c r="M863" s="35">
        <v>0.27</v>
      </c>
    </row>
    <row r="864" spans="1:13" x14ac:dyDescent="0.25">
      <c r="A864" s="83" t="s">
        <v>1824</v>
      </c>
      <c r="B864" s="38">
        <v>0</v>
      </c>
      <c r="C864" s="38">
        <v>0.67000000000000015</v>
      </c>
      <c r="D864" s="38">
        <v>0.82000000000000017</v>
      </c>
      <c r="E864" s="38">
        <v>0.72000000000000008</v>
      </c>
      <c r="F864" s="38">
        <v>0.73000000000000009</v>
      </c>
      <c r="G864" s="38">
        <v>0.5</v>
      </c>
      <c r="H864" s="38">
        <v>0.39000000000000007</v>
      </c>
      <c r="I864" s="38">
        <v>0.30000000000000004</v>
      </c>
      <c r="J864" s="38">
        <v>0.32000000000000006</v>
      </c>
      <c r="K864" s="38">
        <v>0.39000000000000007</v>
      </c>
      <c r="L864" s="38">
        <v>0.5</v>
      </c>
      <c r="M864" s="35">
        <v>0.6100000000000001</v>
      </c>
    </row>
    <row r="865" spans="1:13" x14ac:dyDescent="0.25">
      <c r="A865" s="83" t="s">
        <v>1825</v>
      </c>
      <c r="B865" s="38">
        <v>0</v>
      </c>
      <c r="C865" s="38">
        <v>0</v>
      </c>
      <c r="D865" s="38">
        <v>2.56</v>
      </c>
      <c r="E865" s="38">
        <v>2.2400000000000002</v>
      </c>
      <c r="F865" s="38">
        <v>2.2200000000000002</v>
      </c>
      <c r="G865" s="38">
        <v>1.8800000000000003</v>
      </c>
      <c r="H865" s="38">
        <v>1.6199999999999999</v>
      </c>
      <c r="I865" s="38">
        <v>1.4000000000000001</v>
      </c>
      <c r="J865" s="38">
        <v>1.5500000000000003</v>
      </c>
      <c r="K865" s="38">
        <v>1.8300000000000003</v>
      </c>
      <c r="L865" s="38">
        <v>2.2399999999999998</v>
      </c>
      <c r="M865" s="35">
        <v>2.56</v>
      </c>
    </row>
    <row r="866" spans="1:13" x14ac:dyDescent="0.25">
      <c r="A866" s="83" t="s">
        <v>1826</v>
      </c>
      <c r="B866" s="38">
        <v>0</v>
      </c>
      <c r="C866" s="38">
        <v>0.78</v>
      </c>
      <c r="D866" s="38">
        <v>0.97000000000000008</v>
      </c>
      <c r="E866" s="38">
        <v>0.8</v>
      </c>
      <c r="F866" s="38">
        <v>0.82000000000000006</v>
      </c>
      <c r="G866" s="38">
        <v>0.56000000000000005</v>
      </c>
      <c r="H866" s="38">
        <v>0.43000000000000005</v>
      </c>
      <c r="I866" s="38">
        <v>0.36000000000000004</v>
      </c>
      <c r="J866" s="38">
        <v>0.39000000000000007</v>
      </c>
      <c r="K866" s="38">
        <v>0.45999999999999996</v>
      </c>
      <c r="L866" s="38">
        <v>0.58000000000000007</v>
      </c>
      <c r="M866" s="35">
        <v>0.70000000000000007</v>
      </c>
    </row>
    <row r="867" spans="1:13" x14ac:dyDescent="0.25">
      <c r="A867" s="83" t="s">
        <v>1827</v>
      </c>
      <c r="B867" s="38">
        <v>0</v>
      </c>
      <c r="C867" s="38">
        <v>0.24000000000000005</v>
      </c>
      <c r="D867" s="38">
        <v>0.24000000000000005</v>
      </c>
      <c r="E867" s="38">
        <v>0.2</v>
      </c>
      <c r="F867" s="38">
        <v>0.2</v>
      </c>
      <c r="G867" s="38">
        <v>0.18000000000000002</v>
      </c>
      <c r="H867" s="38">
        <v>0.12</v>
      </c>
      <c r="I867" s="38">
        <v>0.1</v>
      </c>
      <c r="J867" s="38">
        <v>0.11</v>
      </c>
      <c r="K867" s="38">
        <v>0.19</v>
      </c>
      <c r="L867" s="38">
        <v>0.2</v>
      </c>
      <c r="M867" s="35">
        <v>0.23000000000000004</v>
      </c>
    </row>
    <row r="868" spans="1:13" x14ac:dyDescent="0.25">
      <c r="A868" s="83" t="s">
        <v>1828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17.350000000000001</v>
      </c>
      <c r="K868" s="38">
        <v>20.46</v>
      </c>
      <c r="L868" s="38">
        <v>25.94</v>
      </c>
      <c r="M868" s="35">
        <v>30.3</v>
      </c>
    </row>
    <row r="869" spans="1:13" x14ac:dyDescent="0.25">
      <c r="A869" s="83" t="s">
        <v>1829</v>
      </c>
      <c r="B869" s="38">
        <v>0</v>
      </c>
      <c r="C869" s="38">
        <v>0.67</v>
      </c>
      <c r="D869" s="38">
        <v>0.81000000000000016</v>
      </c>
      <c r="E869" s="38">
        <v>0.72000000000000008</v>
      </c>
      <c r="F869" s="38">
        <v>0.7400000000000001</v>
      </c>
      <c r="G869" s="38">
        <v>0.48000000000000009</v>
      </c>
      <c r="H869" s="38">
        <v>0.35000000000000003</v>
      </c>
      <c r="I869" s="38">
        <v>0.28000000000000003</v>
      </c>
      <c r="J869" s="38">
        <v>0.35000000000000003</v>
      </c>
      <c r="K869" s="38">
        <v>0.42</v>
      </c>
      <c r="L869" s="38">
        <v>0.5</v>
      </c>
      <c r="M869" s="35">
        <v>0.59</v>
      </c>
    </row>
    <row r="870" spans="1:13" x14ac:dyDescent="0.25">
      <c r="A870" s="83" t="s">
        <v>1830</v>
      </c>
      <c r="B870" s="38">
        <v>0</v>
      </c>
      <c r="C870" s="38">
        <v>0</v>
      </c>
      <c r="D870" s="38">
        <v>0</v>
      </c>
      <c r="E870" s="38">
        <v>0</v>
      </c>
      <c r="F870" s="38">
        <v>0</v>
      </c>
      <c r="G870" s="38">
        <v>1.4600000000000002</v>
      </c>
      <c r="H870" s="38">
        <v>1.1200000000000001</v>
      </c>
      <c r="I870" s="38">
        <v>0.85999999999999988</v>
      </c>
      <c r="J870" s="38">
        <v>1.02</v>
      </c>
      <c r="K870" s="38">
        <v>1.2</v>
      </c>
      <c r="L870" s="38">
        <v>1.4600000000000002</v>
      </c>
      <c r="M870" s="35">
        <v>1.79</v>
      </c>
    </row>
    <row r="871" spans="1:13" x14ac:dyDescent="0.25">
      <c r="A871" s="83" t="s">
        <v>1831</v>
      </c>
      <c r="B871" s="38">
        <v>0</v>
      </c>
      <c r="C871" s="38">
        <v>0.67</v>
      </c>
      <c r="D871" s="38">
        <v>0.81000000000000016</v>
      </c>
      <c r="E871" s="38">
        <v>0.72000000000000008</v>
      </c>
      <c r="F871" s="38">
        <v>0.7400000000000001</v>
      </c>
      <c r="G871" s="38">
        <v>0.48000000000000009</v>
      </c>
      <c r="H871" s="38">
        <v>0.35000000000000003</v>
      </c>
      <c r="I871" s="38">
        <v>0.28000000000000003</v>
      </c>
      <c r="J871" s="38">
        <v>0.35000000000000003</v>
      </c>
      <c r="K871" s="38">
        <v>0.42</v>
      </c>
      <c r="L871" s="38">
        <v>0.5</v>
      </c>
      <c r="M871" s="35">
        <v>0.59</v>
      </c>
    </row>
    <row r="872" spans="1:13" x14ac:dyDescent="0.25">
      <c r="A872" s="83" t="s">
        <v>1832</v>
      </c>
      <c r="B872" s="38">
        <v>0</v>
      </c>
      <c r="C872" s="38">
        <v>0.67</v>
      </c>
      <c r="D872" s="38">
        <v>0.81000000000000016</v>
      </c>
      <c r="E872" s="38">
        <v>0.72000000000000008</v>
      </c>
      <c r="F872" s="38">
        <v>0.7400000000000001</v>
      </c>
      <c r="G872" s="38">
        <v>0.48000000000000009</v>
      </c>
      <c r="H872" s="38">
        <v>0.35000000000000003</v>
      </c>
      <c r="I872" s="38">
        <v>0.28000000000000003</v>
      </c>
      <c r="J872" s="38">
        <v>0.35000000000000003</v>
      </c>
      <c r="K872" s="38">
        <v>0.42</v>
      </c>
      <c r="L872" s="38">
        <v>0.5</v>
      </c>
      <c r="M872" s="35">
        <v>0.59</v>
      </c>
    </row>
    <row r="873" spans="1:13" x14ac:dyDescent="0.25">
      <c r="A873" s="83" t="s">
        <v>1833</v>
      </c>
      <c r="B873" s="38">
        <v>0</v>
      </c>
      <c r="C873" s="38">
        <v>0.97000000000000008</v>
      </c>
      <c r="D873" s="38">
        <v>0.97</v>
      </c>
      <c r="E873" s="38">
        <v>0.76000000000000012</v>
      </c>
      <c r="F873" s="38">
        <v>0.82000000000000017</v>
      </c>
      <c r="G873" s="38">
        <v>0.68</v>
      </c>
      <c r="H873" s="38">
        <v>0.51</v>
      </c>
      <c r="I873" s="38">
        <v>0.43999999999999995</v>
      </c>
      <c r="J873" s="38">
        <v>0.46000000000000008</v>
      </c>
      <c r="K873" s="38">
        <v>0.63</v>
      </c>
      <c r="L873" s="38">
        <v>0.78000000000000014</v>
      </c>
      <c r="M873" s="35">
        <v>0.8899999999999999</v>
      </c>
    </row>
    <row r="874" spans="1:13" x14ac:dyDescent="0.25">
      <c r="A874" s="83" t="s">
        <v>1834</v>
      </c>
      <c r="B874" s="38">
        <v>0</v>
      </c>
      <c r="C874" s="38">
        <v>0</v>
      </c>
      <c r="D874" s="38">
        <v>0</v>
      </c>
      <c r="E874" s="38">
        <v>0.72000000000000008</v>
      </c>
      <c r="F874" s="38">
        <v>0.7400000000000001</v>
      </c>
      <c r="G874" s="38">
        <v>0.48000000000000009</v>
      </c>
      <c r="H874" s="38">
        <v>0.35000000000000003</v>
      </c>
      <c r="I874" s="38">
        <v>0.28000000000000003</v>
      </c>
      <c r="J874" s="38">
        <v>0.35000000000000003</v>
      </c>
      <c r="K874" s="38">
        <v>0.42</v>
      </c>
      <c r="L874" s="38">
        <v>0.5</v>
      </c>
      <c r="M874" s="35">
        <v>0.59</v>
      </c>
    </row>
    <row r="875" spans="1:13" x14ac:dyDescent="0.25">
      <c r="A875" s="83" t="s">
        <v>1835</v>
      </c>
      <c r="B875" s="38">
        <v>0</v>
      </c>
      <c r="C875" s="38">
        <v>0</v>
      </c>
      <c r="D875" s="38">
        <v>0</v>
      </c>
      <c r="E875" s="38">
        <v>0.72000000000000008</v>
      </c>
      <c r="F875" s="38">
        <v>0.7400000000000001</v>
      </c>
      <c r="G875" s="38">
        <v>0.66</v>
      </c>
      <c r="H875" s="38">
        <v>0.58000000000000007</v>
      </c>
      <c r="I875" s="38">
        <v>0.5</v>
      </c>
      <c r="J875" s="38">
        <v>0.54</v>
      </c>
      <c r="K875" s="38">
        <v>0.63000000000000012</v>
      </c>
      <c r="L875" s="38">
        <v>0.82000000000000017</v>
      </c>
      <c r="M875" s="35">
        <v>0.93</v>
      </c>
    </row>
    <row r="876" spans="1:13" x14ac:dyDescent="0.25">
      <c r="A876" s="83" t="s">
        <v>1836</v>
      </c>
      <c r="B876" s="38">
        <v>0</v>
      </c>
      <c r="C876" s="38">
        <v>2.91</v>
      </c>
      <c r="D876" s="38">
        <v>2.7499999999999996</v>
      </c>
      <c r="E876" s="38">
        <v>2.4000000000000004</v>
      </c>
      <c r="F876" s="38">
        <v>2.41</v>
      </c>
      <c r="G876" s="38">
        <v>2</v>
      </c>
      <c r="H876" s="38">
        <v>1.7400000000000002</v>
      </c>
      <c r="I876" s="38">
        <v>1.5</v>
      </c>
      <c r="J876" s="38">
        <v>1.63</v>
      </c>
      <c r="K876" s="38">
        <v>1.98</v>
      </c>
      <c r="L876" s="38">
        <v>2.4000000000000004</v>
      </c>
      <c r="M876" s="35">
        <v>2.76</v>
      </c>
    </row>
    <row r="877" spans="1:13" x14ac:dyDescent="0.25">
      <c r="A877" s="83" t="s">
        <v>1837</v>
      </c>
      <c r="B877" s="38">
        <v>0</v>
      </c>
      <c r="C877" s="38">
        <v>0</v>
      </c>
      <c r="D877" s="38">
        <v>2.4799999999999995</v>
      </c>
      <c r="E877" s="38">
        <v>2.12</v>
      </c>
      <c r="F877" s="38">
        <v>2.16</v>
      </c>
      <c r="G877" s="38">
        <v>1.4600000000000002</v>
      </c>
      <c r="H877" s="38">
        <v>1.1200000000000001</v>
      </c>
      <c r="I877" s="38">
        <v>0.86</v>
      </c>
      <c r="J877" s="38">
        <v>1.01</v>
      </c>
      <c r="K877" s="38">
        <v>1.2000000000000002</v>
      </c>
      <c r="L877" s="38">
        <v>1.4600000000000002</v>
      </c>
      <c r="M877" s="35">
        <v>1.7900000000000003</v>
      </c>
    </row>
    <row r="878" spans="1:13" x14ac:dyDescent="0.25">
      <c r="A878" s="83" t="s">
        <v>1838</v>
      </c>
      <c r="B878" s="38">
        <v>0</v>
      </c>
      <c r="C878" s="38">
        <v>0</v>
      </c>
      <c r="D878" s="38">
        <v>0</v>
      </c>
      <c r="E878" s="38">
        <v>0</v>
      </c>
      <c r="F878" s="38">
        <v>2.17</v>
      </c>
      <c r="G878" s="38">
        <v>1.4600000000000002</v>
      </c>
      <c r="H878" s="38">
        <v>1.1200000000000001</v>
      </c>
      <c r="I878" s="38">
        <v>0.85999999999999988</v>
      </c>
      <c r="J878" s="38">
        <v>1.02</v>
      </c>
      <c r="K878" s="38">
        <v>1.2</v>
      </c>
      <c r="L878" s="38">
        <v>1.4600000000000002</v>
      </c>
      <c r="M878" s="35">
        <v>1.79</v>
      </c>
    </row>
    <row r="879" spans="1:13" x14ac:dyDescent="0.25">
      <c r="A879" s="83" t="s">
        <v>2213</v>
      </c>
      <c r="B879" s="38">
        <v>1.51</v>
      </c>
      <c r="C879" s="38">
        <v>1.83</v>
      </c>
      <c r="D879" s="38">
        <v>2.21</v>
      </c>
      <c r="E879" s="38">
        <v>1.96</v>
      </c>
      <c r="F879" s="38">
        <v>1.9400000000000002</v>
      </c>
      <c r="G879" s="38">
        <v>1.32</v>
      </c>
      <c r="H879" s="38">
        <v>1.04</v>
      </c>
      <c r="I879" s="38">
        <v>0.79999999999999982</v>
      </c>
      <c r="J879" s="38">
        <v>0.93</v>
      </c>
      <c r="K879" s="38">
        <v>1.08</v>
      </c>
      <c r="L879" s="38">
        <v>1.3200000000000003</v>
      </c>
      <c r="M879" s="35">
        <v>1.63</v>
      </c>
    </row>
    <row r="880" spans="1:13" x14ac:dyDescent="0.25">
      <c r="A880" s="83" t="s">
        <v>2214</v>
      </c>
      <c r="B880" s="38">
        <v>0</v>
      </c>
      <c r="C880" s="38">
        <v>2.94</v>
      </c>
      <c r="D880" s="38">
        <v>2.41</v>
      </c>
      <c r="E880" s="38">
        <v>2.08</v>
      </c>
      <c r="F880" s="38">
        <v>2.1300000000000003</v>
      </c>
      <c r="G880" s="38">
        <v>1.96</v>
      </c>
      <c r="H880" s="38">
        <v>1.6600000000000001</v>
      </c>
      <c r="I880" s="38">
        <v>1.4400000000000002</v>
      </c>
      <c r="J880" s="38">
        <v>1.59</v>
      </c>
      <c r="K880" s="38">
        <v>1.9</v>
      </c>
      <c r="L880" s="38">
        <v>2.44</v>
      </c>
      <c r="M880" s="35">
        <v>2.83</v>
      </c>
    </row>
    <row r="881" spans="1:13" x14ac:dyDescent="0.25">
      <c r="A881" s="83" t="s">
        <v>2215</v>
      </c>
      <c r="B881" s="38">
        <v>0</v>
      </c>
      <c r="C881" s="38">
        <v>1.55</v>
      </c>
      <c r="D881" s="38">
        <v>1.2800000000000002</v>
      </c>
      <c r="E881" s="38">
        <v>1.08</v>
      </c>
      <c r="F881" s="38">
        <v>1.1200000000000001</v>
      </c>
      <c r="G881" s="38">
        <v>1.04</v>
      </c>
      <c r="H881" s="38">
        <v>0.86000000000000021</v>
      </c>
      <c r="I881" s="38">
        <v>0.7400000000000001</v>
      </c>
      <c r="J881" s="38">
        <v>0.8500000000000002</v>
      </c>
      <c r="K881" s="38">
        <v>1.01</v>
      </c>
      <c r="L881" s="38">
        <v>1.2800000000000002</v>
      </c>
      <c r="M881" s="35">
        <v>1.51</v>
      </c>
    </row>
    <row r="882" spans="1:13" x14ac:dyDescent="0.25">
      <c r="A882" s="83" t="s">
        <v>2216</v>
      </c>
      <c r="B882" s="38">
        <v>0</v>
      </c>
      <c r="C882" s="38">
        <v>0.65</v>
      </c>
      <c r="D882" s="38">
        <v>0.78000000000000014</v>
      </c>
      <c r="E882" s="38">
        <v>0.68000000000000016</v>
      </c>
      <c r="F882" s="38">
        <v>0.69000000000000006</v>
      </c>
      <c r="G882" s="38">
        <v>0.48000000000000009</v>
      </c>
      <c r="H882" s="38">
        <v>0.35000000000000003</v>
      </c>
      <c r="I882" s="38">
        <v>0.28000000000000003</v>
      </c>
      <c r="J882" s="38">
        <v>0.35000000000000003</v>
      </c>
      <c r="K882" s="38">
        <v>0.38000000000000006</v>
      </c>
      <c r="L882" s="38">
        <v>0.48</v>
      </c>
      <c r="M882" s="35">
        <v>0.57999999999999996</v>
      </c>
    </row>
    <row r="883" spans="1:13" x14ac:dyDescent="0.25">
      <c r="A883" s="83" t="s">
        <v>2217</v>
      </c>
      <c r="B883" s="38">
        <v>0</v>
      </c>
      <c r="C883" s="38">
        <v>0</v>
      </c>
      <c r="D883" s="38">
        <v>0</v>
      </c>
      <c r="E883" s="38">
        <v>0</v>
      </c>
      <c r="F883" s="38">
        <v>2.21</v>
      </c>
      <c r="G883" s="38">
        <v>1.48</v>
      </c>
      <c r="H883" s="38">
        <v>1.1300000000000001</v>
      </c>
      <c r="I883" s="38">
        <v>0.89999999999999991</v>
      </c>
      <c r="J883" s="38">
        <v>1.08</v>
      </c>
      <c r="K883" s="38">
        <v>1.2</v>
      </c>
      <c r="L883" s="38">
        <v>1.5000000000000002</v>
      </c>
      <c r="M883" s="35">
        <v>1.8200000000000003</v>
      </c>
    </row>
    <row r="884" spans="1:13" x14ac:dyDescent="0.25">
      <c r="A884" s="83" t="s">
        <v>2218</v>
      </c>
      <c r="B884" s="38">
        <v>0</v>
      </c>
      <c r="C884" s="38">
        <v>0.89</v>
      </c>
      <c r="D884" s="38">
        <v>0.81</v>
      </c>
      <c r="E884" s="38">
        <v>0.72000000000000008</v>
      </c>
      <c r="F884" s="38">
        <v>0.71000000000000008</v>
      </c>
      <c r="G884" s="38">
        <v>0.60000000000000009</v>
      </c>
      <c r="H884" s="38">
        <v>0.53</v>
      </c>
      <c r="I884" s="38">
        <v>0.43999999999999995</v>
      </c>
      <c r="J884" s="38">
        <v>0.5</v>
      </c>
      <c r="K884" s="38">
        <v>0.59</v>
      </c>
      <c r="L884" s="38">
        <v>0.7400000000000001</v>
      </c>
      <c r="M884" s="35">
        <v>0.82</v>
      </c>
    </row>
    <row r="885" spans="1:13" x14ac:dyDescent="0.25">
      <c r="A885" s="83" t="s">
        <v>2219</v>
      </c>
      <c r="B885" s="38">
        <v>0</v>
      </c>
      <c r="C885" s="38">
        <v>0</v>
      </c>
      <c r="D885" s="38">
        <v>0</v>
      </c>
      <c r="E885" s="38">
        <v>0.72000000000000008</v>
      </c>
      <c r="F885" s="38">
        <v>0.7400000000000001</v>
      </c>
      <c r="G885" s="38">
        <v>0.48000000000000009</v>
      </c>
      <c r="H885" s="38">
        <v>0.35000000000000003</v>
      </c>
      <c r="I885" s="38">
        <v>0.28000000000000003</v>
      </c>
      <c r="J885" s="38">
        <v>0.35000000000000003</v>
      </c>
      <c r="K885" s="38">
        <v>0.42</v>
      </c>
      <c r="L885" s="38">
        <v>0.5</v>
      </c>
      <c r="M885" s="35">
        <v>0.59</v>
      </c>
    </row>
    <row r="886" spans="1:13" x14ac:dyDescent="0.25">
      <c r="A886" s="83" t="s">
        <v>2220</v>
      </c>
      <c r="B886" s="38">
        <v>0</v>
      </c>
      <c r="C886" s="38">
        <v>0</v>
      </c>
      <c r="D886" s="38">
        <v>0</v>
      </c>
      <c r="E886" s="38">
        <v>1.04</v>
      </c>
      <c r="F886" s="38">
        <v>1.05</v>
      </c>
      <c r="G886" s="38">
        <v>0.72000000000000008</v>
      </c>
      <c r="H886" s="38">
        <v>0.57999999999999996</v>
      </c>
      <c r="I886" s="38">
        <v>0.43999999999999995</v>
      </c>
      <c r="J886" s="38">
        <v>0.53</v>
      </c>
      <c r="K886" s="38">
        <v>0.57999999999999996</v>
      </c>
      <c r="L886" s="38">
        <v>0.72000000000000008</v>
      </c>
      <c r="M886" s="35">
        <v>0.8899999999999999</v>
      </c>
    </row>
    <row r="887" spans="1:13" x14ac:dyDescent="0.25">
      <c r="A887" s="83" t="s">
        <v>2221</v>
      </c>
      <c r="B887" s="38">
        <v>0</v>
      </c>
      <c r="C887" s="38">
        <v>1.98</v>
      </c>
      <c r="D887" s="38">
        <v>1.9800000000000002</v>
      </c>
      <c r="E887" s="38">
        <v>1.5600000000000003</v>
      </c>
      <c r="F887" s="38">
        <v>1.6700000000000002</v>
      </c>
      <c r="G887" s="38">
        <v>1.3800000000000001</v>
      </c>
      <c r="H887" s="38">
        <v>1.05</v>
      </c>
      <c r="I887" s="38">
        <v>0.92000000000000015</v>
      </c>
      <c r="J887" s="38">
        <v>0.96</v>
      </c>
      <c r="K887" s="38">
        <v>1.2900000000000003</v>
      </c>
      <c r="L887" s="38">
        <v>1.58</v>
      </c>
      <c r="M887" s="35">
        <v>1.8600000000000003</v>
      </c>
    </row>
    <row r="888" spans="1:13" x14ac:dyDescent="0.25">
      <c r="A888" s="83" t="s">
        <v>2222</v>
      </c>
      <c r="B888" s="38">
        <v>0</v>
      </c>
      <c r="C888" s="38">
        <v>0</v>
      </c>
      <c r="D888" s="38">
        <v>0.7400000000000001</v>
      </c>
      <c r="E888" s="38">
        <v>0.68000000000000016</v>
      </c>
      <c r="F888" s="38">
        <v>0.69000000000000006</v>
      </c>
      <c r="G888" s="38">
        <v>0.44000000000000006</v>
      </c>
      <c r="H888" s="38">
        <v>0.35000000000000003</v>
      </c>
      <c r="I888" s="38">
        <v>0.26</v>
      </c>
      <c r="J888" s="38">
        <v>0.34</v>
      </c>
      <c r="K888" s="38">
        <v>0.35000000000000003</v>
      </c>
      <c r="L888" s="38">
        <v>0.44</v>
      </c>
      <c r="M888" s="35">
        <v>0.55000000000000004</v>
      </c>
    </row>
    <row r="889" spans="1:13" x14ac:dyDescent="0.25">
      <c r="A889" s="83" t="s">
        <v>2223</v>
      </c>
      <c r="B889" s="38">
        <v>0</v>
      </c>
      <c r="C889" s="38">
        <v>0</v>
      </c>
      <c r="D889" s="38">
        <v>0</v>
      </c>
      <c r="E889" s="38">
        <v>0</v>
      </c>
      <c r="F889" s="38">
        <v>2.17</v>
      </c>
      <c r="G889" s="38">
        <v>1.4600000000000002</v>
      </c>
      <c r="H889" s="38">
        <v>1.1200000000000001</v>
      </c>
      <c r="I889" s="38">
        <v>0.85999999999999988</v>
      </c>
      <c r="J889" s="38">
        <v>1.02</v>
      </c>
      <c r="K889" s="38">
        <v>1.2</v>
      </c>
      <c r="L889" s="38">
        <v>1.4600000000000002</v>
      </c>
      <c r="M889" s="35">
        <v>1.79</v>
      </c>
    </row>
    <row r="890" spans="1:13" x14ac:dyDescent="0.25">
      <c r="A890" s="83" t="s">
        <v>2224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2.06</v>
      </c>
      <c r="H890" s="38">
        <v>1.8199999999999998</v>
      </c>
      <c r="I890" s="38">
        <v>1.5800000000000003</v>
      </c>
      <c r="J890" s="38">
        <v>1.6300000000000001</v>
      </c>
      <c r="K890" s="38">
        <v>2.0900000000000003</v>
      </c>
      <c r="L890" s="38">
        <v>2.38</v>
      </c>
      <c r="M890" s="35">
        <v>2.7499999999999996</v>
      </c>
    </row>
    <row r="891" spans="1:13" x14ac:dyDescent="0.25">
      <c r="A891" s="83" t="s">
        <v>2225</v>
      </c>
      <c r="B891" s="38">
        <v>0</v>
      </c>
      <c r="C891" s="38">
        <v>0</v>
      </c>
      <c r="D891" s="38">
        <v>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1.1700000000000002</v>
      </c>
      <c r="L891" s="38">
        <v>1.4600000000000002</v>
      </c>
      <c r="M891" s="35">
        <v>1.7800000000000002</v>
      </c>
    </row>
    <row r="892" spans="1:13" x14ac:dyDescent="0.25">
      <c r="A892" s="83" t="s">
        <v>2226</v>
      </c>
      <c r="B892" s="38">
        <v>0</v>
      </c>
      <c r="C892" s="38">
        <v>0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5">
        <v>0</v>
      </c>
    </row>
    <row r="893" spans="1:13" x14ac:dyDescent="0.25">
      <c r="A893" s="83" t="s">
        <v>2242</v>
      </c>
      <c r="B893" s="38">
        <v>0</v>
      </c>
      <c r="C893" s="38">
        <v>1.48</v>
      </c>
      <c r="D893" s="38">
        <v>1.4700000000000002</v>
      </c>
      <c r="E893" s="38">
        <v>1.3200000000000003</v>
      </c>
      <c r="F893" s="38">
        <v>1.4700000000000002</v>
      </c>
      <c r="G893" s="38">
        <v>1.4600000000000002</v>
      </c>
      <c r="H893" s="38">
        <v>1.47</v>
      </c>
      <c r="I893" s="38">
        <v>1.4400000000000002</v>
      </c>
      <c r="J893" s="38">
        <v>1.51</v>
      </c>
      <c r="K893" s="38">
        <v>1.4800000000000002</v>
      </c>
      <c r="L893" s="38">
        <v>1.4600000000000002</v>
      </c>
      <c r="M893" s="35">
        <v>1.4800000000000002</v>
      </c>
    </row>
    <row r="894" spans="1:13" x14ac:dyDescent="0.25">
      <c r="A894" s="83" t="s">
        <v>2243</v>
      </c>
      <c r="B894" s="38">
        <v>0</v>
      </c>
      <c r="C894" s="38">
        <v>0.51</v>
      </c>
      <c r="D894" s="38">
        <v>0.6100000000000001</v>
      </c>
      <c r="E894" s="38">
        <v>0.52</v>
      </c>
      <c r="F894" s="38">
        <v>0.51</v>
      </c>
      <c r="G894" s="38">
        <v>0.34</v>
      </c>
      <c r="H894" s="38">
        <v>0.28000000000000003</v>
      </c>
      <c r="I894" s="38">
        <v>0.24</v>
      </c>
      <c r="J894" s="38">
        <v>0.24000000000000005</v>
      </c>
      <c r="K894" s="38">
        <v>0.31</v>
      </c>
      <c r="L894" s="38">
        <v>0.34</v>
      </c>
      <c r="M894" s="35">
        <v>0.42999999999999994</v>
      </c>
    </row>
    <row r="895" spans="1:13" x14ac:dyDescent="0.25">
      <c r="A895" s="83" t="s">
        <v>2244</v>
      </c>
      <c r="B895" s="38">
        <v>0</v>
      </c>
      <c r="C895" s="38">
        <v>0.62</v>
      </c>
      <c r="D895" s="38">
        <v>0.7400000000000001</v>
      </c>
      <c r="E895" s="38">
        <v>0.68000000000000016</v>
      </c>
      <c r="F895" s="38">
        <v>0.69000000000000006</v>
      </c>
      <c r="G895" s="38">
        <v>0.44000000000000006</v>
      </c>
      <c r="H895" s="38">
        <v>0.35000000000000003</v>
      </c>
      <c r="I895" s="38">
        <v>0.26</v>
      </c>
      <c r="J895" s="38">
        <v>0.34</v>
      </c>
      <c r="K895" s="38">
        <v>0.35000000000000003</v>
      </c>
      <c r="L895" s="38">
        <v>0.44</v>
      </c>
      <c r="M895" s="35">
        <v>0.55000000000000004</v>
      </c>
    </row>
    <row r="896" spans="1:13" x14ac:dyDescent="0.25">
      <c r="A896" s="83" t="s">
        <v>2245</v>
      </c>
      <c r="B896" s="38">
        <v>0</v>
      </c>
      <c r="C896" s="38">
        <v>0</v>
      </c>
      <c r="D896" s="38">
        <v>2.44</v>
      </c>
      <c r="E896" s="38">
        <v>2.12</v>
      </c>
      <c r="F896" s="38">
        <v>2.1300000000000003</v>
      </c>
      <c r="G896" s="38">
        <v>1.4200000000000002</v>
      </c>
      <c r="H896" s="38">
        <v>1.1300000000000001</v>
      </c>
      <c r="I896" s="38">
        <v>0.88000000000000012</v>
      </c>
      <c r="J896" s="38">
        <v>1.01</v>
      </c>
      <c r="K896" s="38">
        <v>1.2000000000000002</v>
      </c>
      <c r="L896" s="38">
        <v>1.4600000000000002</v>
      </c>
      <c r="M896" s="35">
        <v>1.78</v>
      </c>
    </row>
    <row r="897" spans="1:13" x14ac:dyDescent="0.25">
      <c r="A897" s="83" t="s">
        <v>2246</v>
      </c>
      <c r="B897" s="38">
        <v>0</v>
      </c>
      <c r="C897" s="38">
        <v>0</v>
      </c>
      <c r="D897" s="38">
        <v>0.82000000000000006</v>
      </c>
      <c r="E897" s="38">
        <v>0.64000000000000012</v>
      </c>
      <c r="F897" s="38">
        <v>0.69000000000000006</v>
      </c>
      <c r="G897" s="38">
        <v>0.56000000000000005</v>
      </c>
      <c r="H897" s="38">
        <v>0.45000000000000007</v>
      </c>
      <c r="I897" s="38">
        <v>0.38000000000000006</v>
      </c>
      <c r="J897" s="38">
        <v>0.39000000000000007</v>
      </c>
      <c r="K897" s="38">
        <v>0.51</v>
      </c>
      <c r="L897" s="38">
        <v>0.66000000000000014</v>
      </c>
      <c r="M897" s="35">
        <v>0.7400000000000001</v>
      </c>
    </row>
    <row r="898" spans="1:13" x14ac:dyDescent="0.25">
      <c r="A898" s="83" t="s">
        <v>2247</v>
      </c>
      <c r="B898" s="38">
        <v>0</v>
      </c>
      <c r="C898" s="38">
        <v>0</v>
      </c>
      <c r="D898" s="38">
        <v>0</v>
      </c>
      <c r="E898" s="38">
        <v>0</v>
      </c>
      <c r="F898" s="38">
        <v>2.17</v>
      </c>
      <c r="G898" s="38">
        <v>1.4600000000000002</v>
      </c>
      <c r="H898" s="38">
        <v>1.1200000000000001</v>
      </c>
      <c r="I898" s="38">
        <v>0.85999999999999988</v>
      </c>
      <c r="J898" s="38">
        <v>1.02</v>
      </c>
      <c r="K898" s="38">
        <v>1.2</v>
      </c>
      <c r="L898" s="38">
        <v>1.4600000000000002</v>
      </c>
      <c r="M898" s="35">
        <v>1.79</v>
      </c>
    </row>
    <row r="899" spans="1:13" x14ac:dyDescent="0.25">
      <c r="A899" s="83" t="s">
        <v>2248</v>
      </c>
      <c r="B899" s="38">
        <v>0</v>
      </c>
      <c r="C899" s="38">
        <v>0</v>
      </c>
      <c r="D899" s="38">
        <v>0</v>
      </c>
      <c r="E899" s="38">
        <v>0</v>
      </c>
      <c r="F899" s="38">
        <v>1.9400000000000002</v>
      </c>
      <c r="G899" s="38">
        <v>1.5400000000000003</v>
      </c>
      <c r="H899" s="38">
        <v>1.2000000000000002</v>
      </c>
      <c r="I899" s="38">
        <v>1.04</v>
      </c>
      <c r="J899" s="38">
        <v>1.08</v>
      </c>
      <c r="K899" s="38">
        <v>1.48</v>
      </c>
      <c r="L899" s="38">
        <v>1.7999999999999998</v>
      </c>
      <c r="M899" s="35">
        <v>2.1</v>
      </c>
    </row>
    <row r="900" spans="1:13" x14ac:dyDescent="0.25">
      <c r="A900" s="83" t="s">
        <v>2249</v>
      </c>
      <c r="B900" s="38">
        <v>0</v>
      </c>
      <c r="C900" s="38">
        <v>0</v>
      </c>
      <c r="D900" s="38">
        <v>0</v>
      </c>
      <c r="E900" s="38">
        <v>0</v>
      </c>
      <c r="F900" s="38">
        <v>0.69000000000000006</v>
      </c>
      <c r="G900" s="38">
        <v>0.46000000000000008</v>
      </c>
      <c r="H900" s="38">
        <v>0.39</v>
      </c>
      <c r="I900" s="38">
        <v>0.28000000000000003</v>
      </c>
      <c r="J900" s="38">
        <v>0.35000000000000003</v>
      </c>
      <c r="K900" s="38">
        <v>0.39</v>
      </c>
      <c r="L900" s="38">
        <v>0.48</v>
      </c>
      <c r="M900" s="35">
        <v>0.57999999999999996</v>
      </c>
    </row>
    <row r="901" spans="1:13" x14ac:dyDescent="0.25">
      <c r="A901" s="83" t="s">
        <v>2250</v>
      </c>
      <c r="B901" s="38">
        <v>0</v>
      </c>
      <c r="C901" s="38">
        <v>0</v>
      </c>
      <c r="D901" s="38">
        <v>0</v>
      </c>
      <c r="E901" s="38">
        <v>0</v>
      </c>
      <c r="F901" s="38">
        <v>0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5">
        <v>2.75</v>
      </c>
    </row>
    <row r="902" spans="1:13" x14ac:dyDescent="0.25">
      <c r="A902" s="83" t="s">
        <v>2294</v>
      </c>
      <c r="B902" s="38">
        <v>0</v>
      </c>
      <c r="C902" s="38">
        <v>2.95</v>
      </c>
      <c r="D902" s="38">
        <v>2.4500000000000002</v>
      </c>
      <c r="E902" s="38">
        <v>2.12</v>
      </c>
      <c r="F902" s="38">
        <v>2.14</v>
      </c>
      <c r="G902" s="38">
        <v>1.9800000000000002</v>
      </c>
      <c r="H902" s="38">
        <v>1.6800000000000002</v>
      </c>
      <c r="I902" s="38">
        <v>1.4600000000000002</v>
      </c>
      <c r="J902" s="38">
        <v>1.6600000000000001</v>
      </c>
      <c r="K902" s="38">
        <v>1.9300000000000002</v>
      </c>
      <c r="L902" s="38">
        <v>2.4400000000000004</v>
      </c>
      <c r="M902" s="35">
        <v>2.83</v>
      </c>
    </row>
    <row r="903" spans="1:13" x14ac:dyDescent="0.25">
      <c r="A903" s="83" t="s">
        <v>2295</v>
      </c>
      <c r="B903" s="38">
        <v>0</v>
      </c>
      <c r="C903" s="38">
        <v>1.6300000000000001</v>
      </c>
      <c r="D903" s="38">
        <v>1.6300000000000001</v>
      </c>
      <c r="E903" s="38">
        <v>1.4800000000000002</v>
      </c>
      <c r="F903" s="38">
        <v>1.6600000000000004</v>
      </c>
      <c r="G903" s="38">
        <v>1.6</v>
      </c>
      <c r="H903" s="38">
        <v>1.6600000000000001</v>
      </c>
      <c r="I903" s="38">
        <v>1.6</v>
      </c>
      <c r="J903" s="38">
        <v>1.6700000000000002</v>
      </c>
      <c r="K903" s="38">
        <v>1.6400000000000001</v>
      </c>
      <c r="L903" s="38">
        <v>1.6</v>
      </c>
      <c r="M903" s="35">
        <v>1.63</v>
      </c>
    </row>
    <row r="904" spans="1:13" x14ac:dyDescent="0.25">
      <c r="A904" s="83" t="s">
        <v>2296</v>
      </c>
      <c r="B904" s="38">
        <v>0</v>
      </c>
      <c r="C904" s="38">
        <v>0</v>
      </c>
      <c r="D904" s="38">
        <v>2.4400000000000004</v>
      </c>
      <c r="E904" s="38">
        <v>2.2399999999999998</v>
      </c>
      <c r="F904" s="38">
        <v>2.4800000000000004</v>
      </c>
      <c r="G904" s="38">
        <v>2.4</v>
      </c>
      <c r="H904" s="38">
        <v>2.48</v>
      </c>
      <c r="I904" s="38">
        <v>2.4</v>
      </c>
      <c r="J904" s="38">
        <v>2.4699999999999998</v>
      </c>
      <c r="K904" s="38">
        <v>2.4699999999999998</v>
      </c>
      <c r="L904" s="38">
        <v>2.4</v>
      </c>
      <c r="M904" s="35">
        <v>2.48</v>
      </c>
    </row>
    <row r="905" spans="1:13" x14ac:dyDescent="0.25">
      <c r="A905" s="83" t="s">
        <v>2297</v>
      </c>
      <c r="B905" s="38">
        <v>0</v>
      </c>
      <c r="C905" s="38">
        <v>0</v>
      </c>
      <c r="D905" s="38">
        <v>2.17</v>
      </c>
      <c r="E905" s="38">
        <v>2</v>
      </c>
      <c r="F905" s="38">
        <v>2.21</v>
      </c>
      <c r="G905" s="38">
        <v>2.14</v>
      </c>
      <c r="H905" s="38">
        <v>2.2000000000000002</v>
      </c>
      <c r="I905" s="38">
        <v>2.14</v>
      </c>
      <c r="J905" s="38">
        <v>2.1800000000000002</v>
      </c>
      <c r="K905" s="38">
        <v>2.2099999999999995</v>
      </c>
      <c r="L905" s="38">
        <v>2.1199999999999997</v>
      </c>
      <c r="M905" s="35">
        <v>2.17</v>
      </c>
    </row>
    <row r="906" spans="1:13" x14ac:dyDescent="0.25">
      <c r="A906" s="83" t="s">
        <v>2298</v>
      </c>
      <c r="B906" s="38">
        <v>0</v>
      </c>
      <c r="C906" s="38">
        <v>0</v>
      </c>
      <c r="D906" s="38">
        <v>0.81000000000000016</v>
      </c>
      <c r="E906" s="38">
        <v>0.72000000000000008</v>
      </c>
      <c r="F906" s="38">
        <v>0.7400000000000001</v>
      </c>
      <c r="G906" s="38">
        <v>0.68</v>
      </c>
      <c r="H906" s="38">
        <v>0.57999999999999996</v>
      </c>
      <c r="I906" s="38">
        <v>0.48</v>
      </c>
      <c r="J906" s="38">
        <v>0.54</v>
      </c>
      <c r="K906" s="38">
        <v>0.63</v>
      </c>
      <c r="L906" s="38">
        <v>0.82000000000000006</v>
      </c>
      <c r="M906" s="35">
        <v>0.92999999999999994</v>
      </c>
    </row>
    <row r="907" spans="1:13" x14ac:dyDescent="0.25">
      <c r="A907" s="83" t="s">
        <v>2299</v>
      </c>
      <c r="B907" s="38">
        <v>0</v>
      </c>
      <c r="C907" s="38">
        <v>0</v>
      </c>
      <c r="D907" s="38">
        <v>0.81000000000000016</v>
      </c>
      <c r="E907" s="38">
        <v>0.76000000000000012</v>
      </c>
      <c r="F907" s="38">
        <v>0.82000000000000017</v>
      </c>
      <c r="G907" s="38">
        <v>0.80000000000000016</v>
      </c>
      <c r="H907" s="38">
        <v>0.82000000000000006</v>
      </c>
      <c r="I907" s="38">
        <v>0.79999999999999982</v>
      </c>
      <c r="J907" s="38">
        <v>0.82000000000000006</v>
      </c>
      <c r="K907" s="38">
        <v>0.85</v>
      </c>
      <c r="L907" s="38">
        <v>0.78000000000000014</v>
      </c>
      <c r="M907" s="35">
        <v>0.80999999999999994</v>
      </c>
    </row>
    <row r="908" spans="1:13" x14ac:dyDescent="0.25">
      <c r="A908" s="83" t="s">
        <v>2300</v>
      </c>
      <c r="B908" s="38">
        <v>0</v>
      </c>
      <c r="C908" s="38">
        <v>0</v>
      </c>
      <c r="D908" s="38">
        <v>0</v>
      </c>
      <c r="E908" s="38">
        <v>0</v>
      </c>
      <c r="F908" s="38">
        <v>2.4800000000000004</v>
      </c>
      <c r="G908" s="38">
        <v>2.4</v>
      </c>
      <c r="H908" s="38">
        <v>2.48</v>
      </c>
      <c r="I908" s="38">
        <v>2.4</v>
      </c>
      <c r="J908" s="38">
        <v>2.4699999999999998</v>
      </c>
      <c r="K908" s="38">
        <v>2.4699999999999998</v>
      </c>
      <c r="L908" s="38">
        <v>2.4</v>
      </c>
      <c r="M908" s="35">
        <v>2.48</v>
      </c>
    </row>
    <row r="909" spans="1:13" x14ac:dyDescent="0.25">
      <c r="A909" s="83" t="s">
        <v>2301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2.78</v>
      </c>
      <c r="H909" s="38">
        <v>2.94</v>
      </c>
      <c r="I909" s="38">
        <v>2.8600000000000003</v>
      </c>
      <c r="J909" s="38">
        <v>2.9399999999999995</v>
      </c>
      <c r="K909" s="38">
        <v>2.9400000000000004</v>
      </c>
      <c r="L909" s="38">
        <v>2.8399999999999994</v>
      </c>
      <c r="M909" s="35">
        <v>2.94</v>
      </c>
    </row>
    <row r="910" spans="1:13" x14ac:dyDescent="0.25">
      <c r="A910" s="83" t="s">
        <v>2302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2.4</v>
      </c>
      <c r="J910" s="38">
        <v>2.4699999999999998</v>
      </c>
      <c r="K910" s="38">
        <v>2.4699999999999998</v>
      </c>
      <c r="L910" s="38">
        <v>2.4</v>
      </c>
      <c r="M910" s="35">
        <v>2.48</v>
      </c>
    </row>
    <row r="911" spans="1:13" x14ac:dyDescent="0.25">
      <c r="A911" s="83" t="s">
        <v>2303</v>
      </c>
      <c r="B911" s="38">
        <v>0</v>
      </c>
      <c r="C911" s="38">
        <v>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0</v>
      </c>
      <c r="J911" s="38">
        <v>31.310000000000002</v>
      </c>
      <c r="K911" s="38">
        <v>31.270000000000003</v>
      </c>
      <c r="L911" s="38">
        <v>30.259999999999998</v>
      </c>
      <c r="M911" s="35">
        <v>31.270000000000003</v>
      </c>
    </row>
    <row r="912" spans="1:13" x14ac:dyDescent="0.25">
      <c r="A912" s="83" t="s">
        <v>2304</v>
      </c>
      <c r="B912" s="38">
        <v>0</v>
      </c>
      <c r="C912" s="38">
        <v>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5">
        <v>0</v>
      </c>
    </row>
    <row r="913" spans="1:13" ht="13.8" thickBot="1" x14ac:dyDescent="0.3">
      <c r="A913" s="80" t="s">
        <v>679</v>
      </c>
      <c r="B913" s="81">
        <v>747.1500000000002</v>
      </c>
      <c r="C913" s="81">
        <v>1208.2899999999991</v>
      </c>
      <c r="D913" s="81">
        <v>1194.8399999999992</v>
      </c>
      <c r="E913" s="81">
        <v>1039.2400000000007</v>
      </c>
      <c r="F913" s="81">
        <v>1067.450000000003</v>
      </c>
      <c r="G913" s="81">
        <v>889.64000000000124</v>
      </c>
      <c r="H913" s="81">
        <v>856.17000000000087</v>
      </c>
      <c r="I913" s="81">
        <v>771.09999999999923</v>
      </c>
      <c r="J913" s="81">
        <v>934.94000000000187</v>
      </c>
      <c r="K913" s="81">
        <v>1119.46</v>
      </c>
      <c r="L913" s="81">
        <v>1384.2400000000018</v>
      </c>
      <c r="M913" s="82">
        <v>1598.3899999999974</v>
      </c>
    </row>
    <row r="914" spans="1:13" x14ac:dyDescent="0.25">
      <c r="A914" s="86" t="s">
        <v>1465</v>
      </c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</row>
    <row r="915" spans="1:13" x14ac:dyDescent="0.25">
      <c r="A915" s="95" t="s">
        <v>1466</v>
      </c>
      <c r="B915" s="35">
        <v>0</v>
      </c>
      <c r="C915" s="35">
        <v>0</v>
      </c>
      <c r="D915" s="35">
        <v>0</v>
      </c>
      <c r="E915" s="35">
        <v>0</v>
      </c>
      <c r="F915" s="35">
        <v>0</v>
      </c>
      <c r="G915" s="35">
        <v>0</v>
      </c>
      <c r="H915" s="35">
        <v>0</v>
      </c>
      <c r="I915" s="35">
        <v>0</v>
      </c>
      <c r="J915" s="35">
        <v>0</v>
      </c>
      <c r="K915" s="35">
        <v>0</v>
      </c>
      <c r="L915" s="35">
        <v>0</v>
      </c>
      <c r="M915" s="36">
        <v>0</v>
      </c>
    </row>
    <row r="916" spans="1:13" ht="13.8" thickBot="1" x14ac:dyDescent="0.3">
      <c r="A916" s="80" t="s">
        <v>679</v>
      </c>
      <c r="B916" s="81">
        <v>0</v>
      </c>
      <c r="C916" s="81">
        <v>0</v>
      </c>
      <c r="D916" s="81">
        <v>0</v>
      </c>
      <c r="E916" s="81">
        <v>0</v>
      </c>
      <c r="F916" s="81">
        <v>0</v>
      </c>
      <c r="G916" s="81">
        <v>0</v>
      </c>
      <c r="H916" s="81">
        <v>0</v>
      </c>
      <c r="I916" s="81">
        <v>0</v>
      </c>
      <c r="J916" s="81">
        <v>0</v>
      </c>
      <c r="K916" s="81">
        <v>0</v>
      </c>
      <c r="L916" s="81">
        <v>0</v>
      </c>
      <c r="M916" s="82">
        <v>0</v>
      </c>
    </row>
    <row r="917" spans="1:13" x14ac:dyDescent="0.25">
      <c r="A917" s="86" t="s">
        <v>1467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</row>
    <row r="918" spans="1:13" x14ac:dyDescent="0.25">
      <c r="A918" s="95" t="s">
        <v>1468</v>
      </c>
      <c r="B918" s="96">
        <v>6323.1144006399991</v>
      </c>
      <c r="C918" s="35">
        <v>6802.1908577280001</v>
      </c>
      <c r="D918" s="35">
        <v>6810.6511345279969</v>
      </c>
      <c r="E918" s="35">
        <v>6572.7493552640035</v>
      </c>
      <c r="F918" s="35">
        <v>7003.413155328004</v>
      </c>
      <c r="G918" s="35">
        <v>6425.4860806400011</v>
      </c>
      <c r="H918" s="35">
        <v>6612.4592833279994</v>
      </c>
      <c r="I918" s="35">
        <v>6704.74192064</v>
      </c>
      <c r="J918" s="35">
        <v>6898.2303713280035</v>
      </c>
      <c r="K918" s="35">
        <v>6587.2229905280001</v>
      </c>
      <c r="L918" s="35">
        <v>6541.9265606400013</v>
      </c>
      <c r="M918" s="36">
        <v>6728.8789105279975</v>
      </c>
    </row>
    <row r="919" spans="1:13" x14ac:dyDescent="0.25">
      <c r="A919" s="95" t="s">
        <v>1469</v>
      </c>
      <c r="B919" s="96">
        <v>306.92375477043487</v>
      </c>
      <c r="C919" s="35">
        <v>275.61587743814493</v>
      </c>
      <c r="D919" s="35">
        <v>266.18261844104347</v>
      </c>
      <c r="E919" s="35">
        <v>271.96961258284063</v>
      </c>
      <c r="F919" s="35">
        <v>305.67086503814494</v>
      </c>
      <c r="G919" s="35">
        <v>283.26738295884053</v>
      </c>
      <c r="H919" s="35">
        <v>292.59916984973904</v>
      </c>
      <c r="I919" s="35">
        <v>276.68926919072464</v>
      </c>
      <c r="J919" s="35">
        <v>277.500836038145</v>
      </c>
      <c r="K919" s="35">
        <v>232.38177944104353</v>
      </c>
      <c r="L919" s="35">
        <v>250.66082455304348</v>
      </c>
      <c r="M919" s="36">
        <v>215.34313523814492</v>
      </c>
    </row>
    <row r="920" spans="1:13" x14ac:dyDescent="0.25">
      <c r="A920" s="95" t="s">
        <v>1470</v>
      </c>
      <c r="B920" s="96">
        <v>6016.1906458695639</v>
      </c>
      <c r="C920" s="35">
        <v>6526.5749802898554</v>
      </c>
      <c r="D920" s="35">
        <v>6544.4685160869531</v>
      </c>
      <c r="E920" s="35">
        <v>6300.779742681163</v>
      </c>
      <c r="F920" s="35">
        <v>6697.7422902898588</v>
      </c>
      <c r="G920" s="35">
        <v>6142.2186976811608</v>
      </c>
      <c r="H920" s="35">
        <v>6319.8601134782602</v>
      </c>
      <c r="I920" s="35">
        <v>6428.0526514492758</v>
      </c>
      <c r="J920" s="35">
        <v>6620.7295352898582</v>
      </c>
      <c r="K920" s="35">
        <v>6354.8412110869567</v>
      </c>
      <c r="L920" s="35">
        <v>6291.265736086958</v>
      </c>
      <c r="M920" s="36">
        <v>6513.5357752898526</v>
      </c>
    </row>
    <row r="921" spans="1:13" x14ac:dyDescent="0.25">
      <c r="A921" s="95" t="s">
        <v>1471</v>
      </c>
      <c r="B921" s="96">
        <v>156.47000000000105</v>
      </c>
      <c r="C921" s="35">
        <v>168.10000000000073</v>
      </c>
      <c r="D921" s="35">
        <v>169.79000000000067</v>
      </c>
      <c r="E921" s="35">
        <v>155.49000000000117</v>
      </c>
      <c r="F921" s="35">
        <v>154.56000000000157</v>
      </c>
      <c r="G921" s="35">
        <v>143.41000000000122</v>
      </c>
      <c r="H921" s="35">
        <v>170.18000000000049</v>
      </c>
      <c r="I921" s="35">
        <v>200.38999999999916</v>
      </c>
      <c r="J921" s="35">
        <v>232.52999999999921</v>
      </c>
      <c r="K921" s="35">
        <v>186.94999999999976</v>
      </c>
      <c r="L921" s="35">
        <v>190.96000000000083</v>
      </c>
      <c r="M921" s="36">
        <v>213.97000000000037</v>
      </c>
    </row>
    <row r="922" spans="1:13" ht="13.8" thickBot="1" x14ac:dyDescent="0.3">
      <c r="A922" s="97" t="s">
        <v>1472</v>
      </c>
      <c r="B922" s="98">
        <v>5859.7206458695628</v>
      </c>
      <c r="C922" s="98">
        <v>6358.474980289855</v>
      </c>
      <c r="D922" s="98">
        <v>6374.6785160869522</v>
      </c>
      <c r="E922" s="98">
        <v>6145.2897426811614</v>
      </c>
      <c r="F922" s="98">
        <v>6543.1822902898575</v>
      </c>
      <c r="G922" s="98">
        <v>5998.8086976811592</v>
      </c>
      <c r="H922" s="98">
        <v>6149.68011347826</v>
      </c>
      <c r="I922" s="98">
        <v>6227.6626514492764</v>
      </c>
      <c r="J922" s="98">
        <v>6388.1995352898593</v>
      </c>
      <c r="K922" s="98">
        <v>6167.8912110869569</v>
      </c>
      <c r="L922" s="98">
        <v>6100.305736086957</v>
      </c>
      <c r="M922" s="99">
        <v>6299.5657752898524</v>
      </c>
    </row>
    <row r="923" spans="1:13" x14ac:dyDescent="0.25">
      <c r="A923" s="86" t="s">
        <v>1473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</row>
    <row r="924" spans="1:13" x14ac:dyDescent="0.25">
      <c r="A924" s="95" t="s">
        <v>1474</v>
      </c>
      <c r="B924" s="35">
        <v>1323.6473223457226</v>
      </c>
      <c r="C924" s="35">
        <v>1324.2583516386817</v>
      </c>
      <c r="D924" s="35">
        <v>1322.7782213349519</v>
      </c>
      <c r="E924" s="35">
        <v>1321.1549802109359</v>
      </c>
      <c r="F924" s="35">
        <v>1320.0064541820195</v>
      </c>
      <c r="G924" s="35">
        <v>1319.0933878212415</v>
      </c>
      <c r="H924" s="35">
        <v>1320.0252993555821</v>
      </c>
      <c r="I924" s="35">
        <v>1321.4217926399435</v>
      </c>
      <c r="J924" s="35">
        <v>1324.209160854411</v>
      </c>
      <c r="K924" s="35">
        <v>1324.252885995985</v>
      </c>
      <c r="L924" s="35">
        <v>1325.2389079850914</v>
      </c>
      <c r="M924" s="36">
        <v>1327.8311910679608</v>
      </c>
    </row>
    <row r="925" spans="1:13" x14ac:dyDescent="0.25">
      <c r="A925" s="95" t="s">
        <v>1475</v>
      </c>
      <c r="B925" s="100">
        <v>103.99998560213639</v>
      </c>
      <c r="C925" s="100">
        <v>104.99996983434528</v>
      </c>
      <c r="D925" s="100">
        <v>104.99996983434528</v>
      </c>
      <c r="E925" s="100">
        <v>103.99998560213639</v>
      </c>
      <c r="F925" s="100">
        <v>102.699060480144</v>
      </c>
      <c r="G925" s="100">
        <v>104.40278236069578</v>
      </c>
      <c r="H925" s="100">
        <v>100.49990183175868</v>
      </c>
      <c r="I925" s="100">
        <v>104.99996983434528</v>
      </c>
      <c r="J925" s="100">
        <v>103.75108401613912</v>
      </c>
      <c r="K925" s="100">
        <v>102.66007533598858</v>
      </c>
      <c r="L925" s="100">
        <v>104.99996983434528</v>
      </c>
      <c r="M925" s="101">
        <v>104.99996983434528</v>
      </c>
    </row>
    <row r="926" spans="1:13" x14ac:dyDescent="0.25">
      <c r="A926" s="95" t="s">
        <v>1476</v>
      </c>
      <c r="B926" s="35">
        <v>433.30079133036946</v>
      </c>
      <c r="C926" s="35">
        <v>437.01598919480159</v>
      </c>
      <c r="D926" s="35">
        <v>434.94727456511231</v>
      </c>
      <c r="E926" s="35">
        <v>429.5504197474425</v>
      </c>
      <c r="F926" s="35">
        <v>425.77698339329754</v>
      </c>
      <c r="G926" s="35">
        <v>419.34217350308836</v>
      </c>
      <c r="H926" s="35">
        <v>415.12189583452613</v>
      </c>
      <c r="I926" s="35">
        <v>420.25590510498631</v>
      </c>
      <c r="J926" s="35">
        <v>421.78078831192272</v>
      </c>
      <c r="K926" s="35">
        <v>416.97020837275903</v>
      </c>
      <c r="L926" s="35">
        <v>423.51526265640962</v>
      </c>
      <c r="M926" s="36">
        <v>430.87687850836494</v>
      </c>
    </row>
    <row r="927" spans="1:13" x14ac:dyDescent="0.25">
      <c r="A927" s="95" t="s">
        <v>1477</v>
      </c>
      <c r="B927" s="35">
        <v>1298.7093111602653</v>
      </c>
      <c r="C927" s="35">
        <v>1316.5592672750715</v>
      </c>
      <c r="D927" s="35">
        <v>1315.2064801952754</v>
      </c>
      <c r="E927" s="35">
        <v>1298.7862754538569</v>
      </c>
      <c r="F927" s="35">
        <v>1282.7998058555399</v>
      </c>
      <c r="G927" s="35">
        <v>1282.7998058555399</v>
      </c>
      <c r="H927" s="35">
        <v>1286.6356407775186</v>
      </c>
      <c r="I927" s="35">
        <v>1282.7998058555399</v>
      </c>
      <c r="J927" s="35">
        <v>1289.7474826742348</v>
      </c>
      <c r="K927" s="35">
        <v>1282.7998058555399</v>
      </c>
      <c r="L927" s="35">
        <v>1283.1236296173322</v>
      </c>
      <c r="M927" s="36">
        <v>1298.9243057128858</v>
      </c>
    </row>
    <row r="928" spans="1:13" x14ac:dyDescent="0.25">
      <c r="A928" s="95" t="s">
        <v>1478</v>
      </c>
      <c r="B928" s="35">
        <v>2159.5709386016879</v>
      </c>
      <c r="C928" s="35">
        <v>2160.8361337981887</v>
      </c>
      <c r="D928" s="35">
        <v>2161.7127398693633</v>
      </c>
      <c r="E928" s="35">
        <v>2161.9948605655873</v>
      </c>
      <c r="F928" s="35">
        <v>2162.3643176218143</v>
      </c>
      <c r="G928" s="35">
        <v>2162.9482233905019</v>
      </c>
      <c r="H928" s="35">
        <v>2163.7180796294401</v>
      </c>
      <c r="I928" s="35">
        <v>2164.8594587592638</v>
      </c>
      <c r="J928" s="35">
        <v>2165.7253843317631</v>
      </c>
      <c r="K928" s="35">
        <v>2166.3469923603166</v>
      </c>
      <c r="L928" s="35">
        <v>2166.7998153049784</v>
      </c>
      <c r="M928" s="36">
        <v>2167.1513744111799</v>
      </c>
    </row>
    <row r="929" spans="1:13" x14ac:dyDescent="0.25">
      <c r="A929" s="95" t="s">
        <v>1479</v>
      </c>
      <c r="B929" s="35">
        <v>234.58260962788</v>
      </c>
      <c r="C929" s="35">
        <v>237.373932454</v>
      </c>
      <c r="D929" s="35">
        <v>238.03567683892001</v>
      </c>
      <c r="E929" s="35">
        <v>236.10826810384</v>
      </c>
      <c r="F929" s="35">
        <v>233.62958551695999</v>
      </c>
      <c r="G929" s="35">
        <v>230.91054321544001</v>
      </c>
      <c r="H929" s="35">
        <v>236.97714473836001</v>
      </c>
      <c r="I929" s="35">
        <v>242.99904559360999</v>
      </c>
      <c r="J929" s="35">
        <v>242.36934475663</v>
      </c>
      <c r="K929" s="35">
        <v>241.02378802138</v>
      </c>
      <c r="L929" s="35">
        <v>239.00402010580001</v>
      </c>
      <c r="M929" s="36">
        <v>240.99027232248</v>
      </c>
    </row>
    <row r="930" spans="1:13" ht="13.8" thickBot="1" x14ac:dyDescent="0.3">
      <c r="A930" s="97" t="s">
        <v>1480</v>
      </c>
      <c r="B930" s="35">
        <v>718.17196533402011</v>
      </c>
      <c r="C930" s="35">
        <v>725.00011910646026</v>
      </c>
      <c r="D930" s="35">
        <v>725.00011910646026</v>
      </c>
      <c r="E930" s="35">
        <v>721.35146128177041</v>
      </c>
      <c r="F930" s="35">
        <v>715.2844859241726</v>
      </c>
      <c r="G930" s="35">
        <v>709.02382680566632</v>
      </c>
      <c r="H930" s="35">
        <v>704.87045952941025</v>
      </c>
      <c r="I930" s="35">
        <v>697.58641866706546</v>
      </c>
      <c r="J930" s="35">
        <v>707.67665835683897</v>
      </c>
      <c r="K930" s="35">
        <v>700.14344505646102</v>
      </c>
      <c r="L930" s="35">
        <v>692.84341613472009</v>
      </c>
      <c r="M930" s="99">
        <v>707.62141989905979</v>
      </c>
    </row>
    <row r="931" spans="1:13" x14ac:dyDescent="0.25">
      <c r="A931" s="86" t="s">
        <v>1481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</row>
    <row r="932" spans="1:13" x14ac:dyDescent="0.25">
      <c r="A932" s="95" t="s">
        <v>1482</v>
      </c>
      <c r="B932" s="35">
        <v>2478.190000000001</v>
      </c>
      <c r="C932" s="35">
        <v>2932.5999999999976</v>
      </c>
      <c r="D932" s="35">
        <v>2720.3200000000006</v>
      </c>
      <c r="E932" s="35">
        <v>2263.3699999999972</v>
      </c>
      <c r="F932" s="35">
        <v>2031.0100000000002</v>
      </c>
      <c r="G932" s="35">
        <v>2178.9199999999983</v>
      </c>
      <c r="H932" s="35">
        <v>2183.1599999999976</v>
      </c>
      <c r="I932" s="35">
        <v>2741.1899999999991</v>
      </c>
      <c r="J932" s="35">
        <v>3172.8499999999981</v>
      </c>
      <c r="K932" s="35">
        <v>2900.8399999999988</v>
      </c>
      <c r="L932" s="35">
        <v>2652.05</v>
      </c>
      <c r="M932" s="36">
        <v>2870.5299999999975</v>
      </c>
    </row>
    <row r="933" spans="1:13" x14ac:dyDescent="0.25">
      <c r="A933" s="95" t="s">
        <v>1483</v>
      </c>
      <c r="B933" s="35">
        <v>2410.4644006399994</v>
      </c>
      <c r="C933" s="35">
        <v>1942.8408577279999</v>
      </c>
      <c r="D933" s="35">
        <v>2181.711134528</v>
      </c>
      <c r="E933" s="35">
        <v>2434.0593552639994</v>
      </c>
      <c r="F933" s="35">
        <v>2941.9831553279992</v>
      </c>
      <c r="G933" s="35">
        <v>2595.8460806400008</v>
      </c>
      <c r="H933" s="35">
        <v>2347.7492833279998</v>
      </c>
      <c r="I933" s="35">
        <v>1865.2619206399995</v>
      </c>
      <c r="J933" s="35">
        <v>1410.4103713280006</v>
      </c>
      <c r="K933" s="35">
        <v>1578.4929905279996</v>
      </c>
      <c r="L933" s="35">
        <v>1358.3365606399998</v>
      </c>
      <c r="M933" s="36">
        <v>902.79891052800019</v>
      </c>
    </row>
    <row r="934" spans="1:13" x14ac:dyDescent="0.25">
      <c r="A934" s="95" t="s">
        <v>1484</v>
      </c>
      <c r="B934" s="35">
        <v>562.03</v>
      </c>
      <c r="C934" s="35">
        <v>524.20999999999992</v>
      </c>
      <c r="D934" s="35">
        <v>496.95</v>
      </c>
      <c r="E934" s="35">
        <v>640.76000000000022</v>
      </c>
      <c r="F934" s="35">
        <v>752.8</v>
      </c>
      <c r="G934" s="35">
        <v>567.06000000000006</v>
      </c>
      <c r="H934" s="35">
        <v>1029.6999999999998</v>
      </c>
      <c r="I934" s="35">
        <v>1143.8100000000002</v>
      </c>
      <c r="J934" s="35">
        <v>1189.44</v>
      </c>
      <c r="K934" s="35">
        <v>788.27999999999986</v>
      </c>
      <c r="L934" s="35">
        <v>942.02000000000032</v>
      </c>
      <c r="M934" s="36">
        <v>1139.4999999999998</v>
      </c>
    </row>
    <row r="935" spans="1:13" x14ac:dyDescent="0.25">
      <c r="A935" s="95" t="s">
        <v>1485</v>
      </c>
      <c r="B935" s="35">
        <v>840.40000000000009</v>
      </c>
      <c r="C935" s="35">
        <v>1366.6499999999992</v>
      </c>
      <c r="D935" s="35">
        <v>1351.2199999999993</v>
      </c>
      <c r="E935" s="35">
        <v>1179.9600000000005</v>
      </c>
      <c r="F935" s="35">
        <v>1217.1700000000026</v>
      </c>
      <c r="G935" s="35">
        <v>1025.1600000000003</v>
      </c>
      <c r="H935" s="35">
        <v>991.39999999999986</v>
      </c>
      <c r="I935" s="35">
        <v>895.97999999999922</v>
      </c>
      <c r="J935" s="35">
        <v>1065.0800000000015</v>
      </c>
      <c r="K935" s="35">
        <v>1259.1600000000001</v>
      </c>
      <c r="L935" s="35">
        <v>1531.020000000002</v>
      </c>
      <c r="M935" s="36">
        <v>1757.4599999999989</v>
      </c>
    </row>
    <row r="936" spans="1:13" x14ac:dyDescent="0.25">
      <c r="A936" s="95" t="s">
        <v>55</v>
      </c>
      <c r="B936" s="35">
        <f>+B86</f>
        <v>32.03</v>
      </c>
      <c r="C936" s="35">
        <f t="shared" ref="C936:M936" si="0">+C86</f>
        <v>35.889999999999993</v>
      </c>
      <c r="D936" s="35">
        <f t="shared" si="0"/>
        <v>60.45</v>
      </c>
      <c r="E936" s="35">
        <f t="shared" si="0"/>
        <v>54.599999999999994</v>
      </c>
      <c r="F936" s="35">
        <f t="shared" si="0"/>
        <v>60.45</v>
      </c>
      <c r="G936" s="35">
        <f t="shared" si="0"/>
        <v>58.5</v>
      </c>
      <c r="H936" s="35">
        <f t="shared" si="0"/>
        <v>60.45</v>
      </c>
      <c r="I936" s="35">
        <f t="shared" si="0"/>
        <v>58.5</v>
      </c>
      <c r="J936" s="35">
        <f t="shared" si="0"/>
        <v>60.45</v>
      </c>
      <c r="K936" s="35">
        <f t="shared" si="0"/>
        <v>60.45</v>
      </c>
      <c r="L936" s="35">
        <f t="shared" si="0"/>
        <v>58.5</v>
      </c>
      <c r="M936" s="35">
        <f t="shared" si="0"/>
        <v>58.59</v>
      </c>
    </row>
    <row r="937" spans="1:13" x14ac:dyDescent="0.25">
      <c r="A937" s="95" t="s">
        <v>1486</v>
      </c>
      <c r="B937" s="35">
        <v>39.192553589559729</v>
      </c>
      <c r="C937" s="35">
        <v>43.112580363255447</v>
      </c>
      <c r="D937" s="35">
        <v>39.942142774114174</v>
      </c>
      <c r="E937" s="35">
        <v>34.435665771847887</v>
      </c>
      <c r="F937" s="35">
        <v>29.000288215966016</v>
      </c>
      <c r="G937" s="35">
        <v>33.91058626000433</v>
      </c>
      <c r="H937" s="35">
        <v>33.0158554700579</v>
      </c>
      <c r="I937" s="35">
        <v>40.884347711602004</v>
      </c>
      <c r="J937" s="35">
        <v>45.995129608714173</v>
      </c>
      <c r="K937" s="35">
        <v>44.037373627266298</v>
      </c>
      <c r="L937" s="35">
        <v>40.539281134035654</v>
      </c>
      <c r="M937" s="36">
        <v>42.659855202755537</v>
      </c>
    </row>
    <row r="938" spans="1:13" x14ac:dyDescent="0.25">
      <c r="A938" s="95" t="s">
        <v>1487</v>
      </c>
      <c r="B938" s="35">
        <v>38.62802799191455</v>
      </c>
      <c r="C938" s="35">
        <v>29.089610966736629</v>
      </c>
      <c r="D938" s="35">
        <v>32.921391659028046</v>
      </c>
      <c r="E938" s="35">
        <v>37.863293132741731</v>
      </c>
      <c r="F938" s="35">
        <v>42.870998593647606</v>
      </c>
      <c r="G938" s="35">
        <v>41.309654200910188</v>
      </c>
      <c r="H938" s="35">
        <v>36.419117005374929</v>
      </c>
      <c r="I938" s="35">
        <v>28.692557348372443</v>
      </c>
      <c r="J938" s="35">
        <v>21.322285458043361</v>
      </c>
      <c r="K938" s="35">
        <v>24.880636239044797</v>
      </c>
      <c r="L938" s="35">
        <v>21.657787618169003</v>
      </c>
      <c r="M938" s="36">
        <v>14.287504996171238</v>
      </c>
    </row>
    <row r="939" spans="1:13" x14ac:dyDescent="0.25">
      <c r="A939" s="102" t="s">
        <v>1488</v>
      </c>
      <c r="B939" s="38">
        <v>8.8884996283336815</v>
      </c>
      <c r="C939" s="38">
        <v>7.7064876738123687</v>
      </c>
      <c r="D939" s="38">
        <v>7.2966591620088943</v>
      </c>
      <c r="E939" s="38">
        <v>9.7487362649364844</v>
      </c>
      <c r="F939" s="38">
        <v>10.749044548761066</v>
      </c>
      <c r="G939" s="38">
        <v>8.8251689114781975</v>
      </c>
      <c r="H939" s="38">
        <v>15.572118570108763</v>
      </c>
      <c r="I939" s="38">
        <v>17.059717041141806</v>
      </c>
      <c r="J939" s="38">
        <v>17.242683064686013</v>
      </c>
      <c r="K939" s="38">
        <v>11.966803023572993</v>
      </c>
      <c r="L939" s="38">
        <v>14.399733645249629</v>
      </c>
      <c r="M939" s="39">
        <v>16.934470290691948</v>
      </c>
    </row>
    <row r="940" spans="1:13" ht="13.8" thickBot="1" x14ac:dyDescent="0.3">
      <c r="A940" s="97" t="s">
        <v>1489</v>
      </c>
      <c r="B940" s="98">
        <v>13.290918790192032</v>
      </c>
      <c r="C940" s="98">
        <v>20.091320996195549</v>
      </c>
      <c r="D940" s="98">
        <v>19.839806404848886</v>
      </c>
      <c r="E940" s="98">
        <v>17.952304830473896</v>
      </c>
      <c r="F940" s="98">
        <v>17.379668641625312</v>
      </c>
      <c r="G940" s="98">
        <v>15.95459062760729</v>
      </c>
      <c r="H940" s="98">
        <v>14.992908954458414</v>
      </c>
      <c r="I940" s="98">
        <v>13.363377898883748</v>
      </c>
      <c r="J940" s="98">
        <v>15.439901868556465</v>
      </c>
      <c r="K940" s="98">
        <v>19.115187110115915</v>
      </c>
      <c r="L940" s="98">
        <v>23.40319760254571</v>
      </c>
      <c r="M940" s="99">
        <v>26.118169510381275</v>
      </c>
    </row>
    <row r="941" spans="1:13" x14ac:dyDescent="0.25">
      <c r="B941" s="89">
        <v>2410.4644006399994</v>
      </c>
      <c r="C941" s="89">
        <v>1942.8408577279999</v>
      </c>
      <c r="D941" s="89">
        <v>2181.711134528</v>
      </c>
      <c r="E941" s="89">
        <v>2434.0593552639994</v>
      </c>
      <c r="F941" s="89">
        <v>2941.9831553279992</v>
      </c>
      <c r="G941" s="89">
        <v>2595.8460806400008</v>
      </c>
      <c r="H941" s="89">
        <v>2347.7492833279998</v>
      </c>
      <c r="I941" s="89">
        <v>1865.2619206399995</v>
      </c>
      <c r="J941" s="89">
        <v>1410.4103713280006</v>
      </c>
      <c r="K941" s="89">
        <v>1578.4929905279996</v>
      </c>
      <c r="L941" s="89">
        <v>1358.3365606399998</v>
      </c>
      <c r="M941" s="89">
        <v>902.79891052800019</v>
      </c>
    </row>
    <row r="942" spans="1:13" x14ac:dyDescent="0.25">
      <c r="A942" s="1" t="s">
        <v>1490</v>
      </c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E96C0-C3DE-4282-B646-9EE30BD7666A}">
  <dimension ref="A2:KQ398"/>
  <sheetViews>
    <sheetView showGridLines="0" topLeftCell="A116" zoomScale="85" zoomScaleNormal="85" workbookViewId="0">
      <selection activeCell="H936" sqref="H936"/>
    </sheetView>
  </sheetViews>
  <sheetFormatPr baseColWidth="10" defaultRowHeight="13.2" x14ac:dyDescent="0.25"/>
  <cols>
    <col min="1" max="1" width="19.77734375" style="65" customWidth="1"/>
    <col min="2" max="61" width="6.77734375" style="65" customWidth="1"/>
    <col min="62" max="16384" width="11.5546875" style="65"/>
  </cols>
  <sheetData>
    <row r="2" spans="1:303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</row>
    <row r="3" spans="1:303" ht="13.8" thickBot="1" x14ac:dyDescent="0.3">
      <c r="A3" s="104" t="s">
        <v>0</v>
      </c>
      <c r="B3" s="105">
        <v>44136</v>
      </c>
      <c r="C3" s="106"/>
      <c r="D3" s="106"/>
      <c r="E3" s="106"/>
      <c r="F3" s="106"/>
      <c r="G3" s="105">
        <v>44166</v>
      </c>
      <c r="H3" s="106"/>
      <c r="I3" s="106"/>
      <c r="J3" s="106"/>
      <c r="K3" s="106"/>
      <c r="L3" s="105">
        <v>44197</v>
      </c>
      <c r="M3" s="106"/>
      <c r="N3" s="106"/>
      <c r="O3" s="106"/>
      <c r="P3" s="106"/>
      <c r="Q3" s="105">
        <v>44228</v>
      </c>
      <c r="R3" s="106"/>
      <c r="S3" s="106"/>
      <c r="T3" s="106"/>
      <c r="U3" s="106"/>
      <c r="V3" s="105">
        <v>44256</v>
      </c>
      <c r="W3" s="106"/>
      <c r="X3" s="106"/>
      <c r="Y3" s="106"/>
      <c r="Z3" s="106"/>
      <c r="AA3" s="105">
        <v>44287</v>
      </c>
      <c r="AB3" s="106"/>
      <c r="AC3" s="106"/>
      <c r="AD3" s="106"/>
      <c r="AE3" s="106"/>
      <c r="AF3" s="105">
        <v>44317</v>
      </c>
      <c r="AG3" s="106"/>
      <c r="AH3" s="106"/>
      <c r="AI3" s="106"/>
      <c r="AJ3" s="106"/>
      <c r="AK3" s="105">
        <v>44348</v>
      </c>
      <c r="AL3" s="106"/>
      <c r="AM3" s="106"/>
      <c r="AN3" s="106"/>
      <c r="AO3" s="106"/>
      <c r="AP3" s="105">
        <v>44378</v>
      </c>
      <c r="AQ3" s="106"/>
      <c r="AR3" s="106"/>
      <c r="AS3" s="106"/>
      <c r="AT3" s="106"/>
      <c r="AU3" s="105">
        <v>44409</v>
      </c>
      <c r="AV3" s="106"/>
      <c r="AW3" s="106"/>
      <c r="AX3" s="106"/>
      <c r="AY3" s="106"/>
      <c r="AZ3" s="105">
        <v>44440</v>
      </c>
      <c r="BA3" s="106"/>
      <c r="BB3" s="106"/>
      <c r="BC3" s="106"/>
      <c r="BD3" s="106"/>
      <c r="BE3" s="105">
        <v>44470</v>
      </c>
      <c r="BF3" s="106"/>
      <c r="BG3" s="106"/>
      <c r="BH3" s="106"/>
      <c r="BI3" s="107"/>
    </row>
    <row r="4" spans="1:303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  <c r="BJ4" s="108"/>
      <c r="BK4" s="109"/>
      <c r="BL4" s="106"/>
      <c r="BM4" s="106"/>
      <c r="BN4" s="106"/>
      <c r="BO4" s="106"/>
      <c r="BP4" s="109"/>
      <c r="BQ4" s="106"/>
      <c r="BR4" s="106"/>
      <c r="BS4" s="106"/>
      <c r="BT4" s="106"/>
      <c r="BU4" s="109"/>
      <c r="BV4" s="106"/>
      <c r="BW4" s="106"/>
      <c r="BX4" s="106"/>
      <c r="BY4" s="106"/>
      <c r="BZ4" s="109"/>
      <c r="CA4" s="106"/>
      <c r="CB4" s="106"/>
      <c r="CC4" s="106"/>
      <c r="CD4" s="106"/>
      <c r="CE4" s="109"/>
      <c r="CF4" s="106"/>
      <c r="CG4" s="106"/>
      <c r="CH4" s="106"/>
      <c r="CI4" s="106"/>
      <c r="CJ4" s="109"/>
      <c r="CK4" s="106"/>
      <c r="CL4" s="106"/>
      <c r="CM4" s="106"/>
      <c r="CN4" s="106"/>
      <c r="CO4" s="109"/>
      <c r="CP4" s="106"/>
      <c r="CQ4" s="106"/>
      <c r="CR4" s="106"/>
      <c r="CS4" s="106"/>
      <c r="CT4" s="109"/>
      <c r="CU4" s="106"/>
      <c r="CV4" s="106"/>
      <c r="CW4" s="106"/>
      <c r="CX4" s="106"/>
      <c r="CY4" s="109"/>
      <c r="CZ4" s="106"/>
      <c r="DA4" s="106"/>
      <c r="DB4" s="106"/>
      <c r="DC4" s="106"/>
      <c r="DD4" s="109"/>
      <c r="DE4" s="106"/>
      <c r="DF4" s="106"/>
      <c r="DG4" s="106"/>
      <c r="DH4" s="106"/>
      <c r="DI4" s="109"/>
      <c r="DJ4" s="106"/>
      <c r="DK4" s="106"/>
      <c r="DL4" s="106"/>
      <c r="DM4" s="106"/>
      <c r="DN4" s="109"/>
      <c r="DO4" s="106"/>
      <c r="DP4" s="106"/>
      <c r="DQ4" s="106"/>
      <c r="DR4" s="107"/>
      <c r="DS4" s="108"/>
      <c r="DT4" s="109"/>
      <c r="DU4" s="106"/>
      <c r="DV4" s="106"/>
      <c r="DW4" s="106"/>
      <c r="DX4" s="106"/>
      <c r="DY4" s="109"/>
      <c r="DZ4" s="106"/>
      <c r="EA4" s="106"/>
      <c r="EB4" s="106"/>
      <c r="EC4" s="106"/>
      <c r="ED4" s="109"/>
      <c r="EE4" s="106"/>
      <c r="EF4" s="106"/>
      <c r="EG4" s="106"/>
      <c r="EH4" s="106"/>
      <c r="EI4" s="109"/>
      <c r="EJ4" s="106"/>
      <c r="EK4" s="106"/>
      <c r="EL4" s="106"/>
      <c r="EM4" s="106"/>
      <c r="EN4" s="109"/>
      <c r="EO4" s="106"/>
      <c r="EP4" s="106"/>
      <c r="EQ4" s="106"/>
      <c r="ER4" s="106"/>
      <c r="ES4" s="109"/>
      <c r="ET4" s="106"/>
      <c r="EU4" s="106"/>
      <c r="EV4" s="106"/>
      <c r="EW4" s="106"/>
      <c r="EX4" s="109"/>
      <c r="EY4" s="106"/>
      <c r="EZ4" s="106"/>
      <c r="FA4" s="106"/>
      <c r="FB4" s="106"/>
      <c r="FC4" s="109"/>
      <c r="FD4" s="106"/>
      <c r="FE4" s="106"/>
      <c r="FF4" s="106"/>
      <c r="FG4" s="106"/>
      <c r="FH4" s="109"/>
      <c r="FI4" s="106"/>
      <c r="FJ4" s="106"/>
      <c r="FK4" s="106"/>
      <c r="FL4" s="106"/>
      <c r="FM4" s="109"/>
      <c r="FN4" s="106"/>
      <c r="FO4" s="106"/>
      <c r="FP4" s="106"/>
      <c r="FQ4" s="106"/>
      <c r="FR4" s="109"/>
      <c r="FS4" s="106"/>
      <c r="FT4" s="106"/>
      <c r="FU4" s="106"/>
      <c r="FV4" s="106"/>
      <c r="FW4" s="109"/>
      <c r="FX4" s="106"/>
      <c r="FY4" s="106"/>
      <c r="FZ4" s="106"/>
      <c r="GA4" s="107"/>
      <c r="GB4" s="108"/>
      <c r="GC4" s="109"/>
      <c r="GD4" s="106"/>
      <c r="GE4" s="106"/>
      <c r="GF4" s="106"/>
      <c r="GG4" s="106"/>
      <c r="GH4" s="109"/>
      <c r="GI4" s="106"/>
      <c r="GJ4" s="106"/>
      <c r="GK4" s="106"/>
      <c r="GL4" s="106"/>
      <c r="GM4" s="109"/>
      <c r="GN4" s="106"/>
      <c r="GO4" s="106"/>
      <c r="GP4" s="106"/>
      <c r="GQ4" s="106"/>
      <c r="GR4" s="109"/>
      <c r="GS4" s="106"/>
      <c r="GT4" s="106"/>
      <c r="GU4" s="106"/>
      <c r="GV4" s="106"/>
      <c r="GW4" s="109"/>
      <c r="GX4" s="106"/>
      <c r="GY4" s="106"/>
      <c r="GZ4" s="106"/>
      <c r="HA4" s="106"/>
      <c r="HB4" s="109"/>
      <c r="HC4" s="106"/>
      <c r="HD4" s="106"/>
      <c r="HE4" s="106"/>
      <c r="HF4" s="106"/>
      <c r="HG4" s="109"/>
      <c r="HH4" s="106"/>
      <c r="HI4" s="106"/>
      <c r="HJ4" s="106"/>
      <c r="HK4" s="106"/>
      <c r="HL4" s="109"/>
      <c r="HM4" s="106"/>
      <c r="HN4" s="106"/>
      <c r="HO4" s="106"/>
      <c r="HP4" s="106"/>
      <c r="HQ4" s="109"/>
      <c r="HR4" s="106"/>
      <c r="HS4" s="106"/>
      <c r="HT4" s="106"/>
      <c r="HU4" s="106"/>
      <c r="HV4" s="109"/>
      <c r="HW4" s="106"/>
      <c r="HX4" s="106"/>
      <c r="HY4" s="106"/>
      <c r="HZ4" s="106"/>
      <c r="IA4" s="109"/>
      <c r="IB4" s="106"/>
      <c r="IC4" s="106"/>
      <c r="ID4" s="106"/>
      <c r="IE4" s="106"/>
      <c r="IF4" s="109"/>
      <c r="IG4" s="106"/>
      <c r="IH4" s="106"/>
      <c r="II4" s="106"/>
      <c r="IJ4" s="107"/>
      <c r="IK4" s="108"/>
      <c r="IL4" s="109"/>
      <c r="IM4" s="106"/>
      <c r="IN4" s="106"/>
      <c r="IO4" s="106"/>
      <c r="IP4" s="106"/>
      <c r="IQ4" s="109"/>
      <c r="IR4" s="106"/>
      <c r="IS4" s="106"/>
      <c r="IT4" s="106"/>
      <c r="IU4" s="106"/>
      <c r="IV4" s="109"/>
      <c r="IW4" s="106"/>
      <c r="IX4" s="106"/>
      <c r="IY4" s="106"/>
      <c r="IZ4" s="106"/>
      <c r="JA4" s="109"/>
      <c r="JB4" s="106"/>
      <c r="JC4" s="106"/>
      <c r="JD4" s="106"/>
      <c r="JE4" s="106"/>
      <c r="JF4" s="109"/>
      <c r="JG4" s="106"/>
      <c r="JH4" s="106"/>
      <c r="JI4" s="106"/>
      <c r="JJ4" s="106"/>
      <c r="JK4" s="109"/>
      <c r="JL4" s="106"/>
      <c r="JM4" s="106"/>
      <c r="JN4" s="106"/>
      <c r="JO4" s="106"/>
      <c r="JP4" s="109"/>
      <c r="JQ4" s="106"/>
      <c r="JR4" s="106"/>
      <c r="JS4" s="106"/>
      <c r="JT4" s="106"/>
      <c r="JU4" s="109"/>
      <c r="JV4" s="106"/>
      <c r="JW4" s="106"/>
      <c r="JX4" s="106"/>
      <c r="JY4" s="106"/>
      <c r="JZ4" s="109"/>
      <c r="KA4" s="106"/>
      <c r="KB4" s="106"/>
      <c r="KC4" s="106"/>
      <c r="KD4" s="106"/>
      <c r="KE4" s="109"/>
      <c r="KF4" s="106"/>
      <c r="KG4" s="106"/>
      <c r="KH4" s="106"/>
      <c r="KI4" s="106"/>
      <c r="KJ4" s="109"/>
      <c r="KK4" s="106"/>
      <c r="KL4" s="106"/>
      <c r="KM4" s="106"/>
      <c r="KN4" s="106"/>
      <c r="KO4" s="109"/>
      <c r="KP4" s="106"/>
      <c r="KQ4" s="106"/>
    </row>
    <row r="5" spans="1:303" x14ac:dyDescent="0.25">
      <c r="A5" s="110" t="s">
        <v>1492</v>
      </c>
      <c r="B5" s="111">
        <v>35.45423828996946</v>
      </c>
      <c r="C5" s="112">
        <v>35.26942439773994</v>
      </c>
      <c r="D5" s="112">
        <v>35.054654063317095</v>
      </c>
      <c r="E5" s="112">
        <v>35.203025452775627</v>
      </c>
      <c r="F5" s="112">
        <v>36.698139352315728</v>
      </c>
      <c r="G5" s="111">
        <v>34.192977302382609</v>
      </c>
      <c r="H5" s="112">
        <v>34.0981035315559</v>
      </c>
      <c r="I5" s="112">
        <v>33.73617775945138</v>
      </c>
      <c r="J5" s="112">
        <v>33.863582243719264</v>
      </c>
      <c r="K5" s="112">
        <v>34.88756686137534</v>
      </c>
      <c r="L5" s="111">
        <v>35.134511874810293</v>
      </c>
      <c r="M5" s="112">
        <v>34.938458967694018</v>
      </c>
      <c r="N5" s="112">
        <v>34.912188937313331</v>
      </c>
      <c r="O5" s="112">
        <v>34.191840761706928</v>
      </c>
      <c r="P5" s="112">
        <v>35.445139955519018</v>
      </c>
      <c r="Q5" s="111">
        <v>36.305824936585473</v>
      </c>
      <c r="R5" s="112">
        <v>36.083530048451699</v>
      </c>
      <c r="S5" s="112">
        <v>36.068224964781216</v>
      </c>
      <c r="T5" s="112">
        <v>35.489229805590988</v>
      </c>
      <c r="U5" s="112">
        <v>36.788937030169102</v>
      </c>
      <c r="V5" s="111">
        <v>37.234723365297619</v>
      </c>
      <c r="W5" s="112">
        <v>37.051425689772486</v>
      </c>
      <c r="X5" s="112">
        <v>36.865780559652066</v>
      </c>
      <c r="Y5" s="112">
        <v>36.760266379594192</v>
      </c>
      <c r="Z5" s="112">
        <v>38.100256549748721</v>
      </c>
      <c r="AA5" s="111">
        <v>38.176517024378271</v>
      </c>
      <c r="AB5" s="112">
        <v>37.874685855963925</v>
      </c>
      <c r="AC5" s="112">
        <v>38.041240379966922</v>
      </c>
      <c r="AD5" s="112">
        <v>37.975427696232572</v>
      </c>
      <c r="AE5" s="112">
        <v>38.783054831331356</v>
      </c>
      <c r="AF5" s="111">
        <v>38.343199106536041</v>
      </c>
      <c r="AG5" s="112">
        <v>37.890942053425881</v>
      </c>
      <c r="AH5" s="112">
        <v>37.823997224105462</v>
      </c>
      <c r="AI5" s="112">
        <v>37.878468954522084</v>
      </c>
      <c r="AJ5" s="112">
        <v>38.652509329216549</v>
      </c>
      <c r="AK5" s="111">
        <v>43.890579708914885</v>
      </c>
      <c r="AL5" s="112">
        <v>43.434690425821429</v>
      </c>
      <c r="AM5" s="112">
        <v>43.683482828357626</v>
      </c>
      <c r="AN5" s="112">
        <v>43.566411569791292</v>
      </c>
      <c r="AO5" s="112">
        <v>44.664502799268327</v>
      </c>
      <c r="AP5" s="111">
        <v>39.310761002386499</v>
      </c>
      <c r="AQ5" s="112">
        <v>39.190397924859262</v>
      </c>
      <c r="AR5" s="112">
        <v>39.35505452670516</v>
      </c>
      <c r="AS5" s="112">
        <v>39.061433289880476</v>
      </c>
      <c r="AT5" s="112">
        <v>40.408738983767059</v>
      </c>
      <c r="AU5" s="111">
        <v>42.363547910477934</v>
      </c>
      <c r="AV5" s="112">
        <v>41.855902758902893</v>
      </c>
      <c r="AW5" s="112">
        <v>42.068440672686677</v>
      </c>
      <c r="AX5" s="112">
        <v>41.624426146936315</v>
      </c>
      <c r="AY5" s="112">
        <v>43.27937301169694</v>
      </c>
      <c r="AZ5" s="111">
        <v>39.022951588873269</v>
      </c>
      <c r="BA5" s="112">
        <v>38.860697437432201</v>
      </c>
      <c r="BB5" s="112">
        <v>38.765397562995354</v>
      </c>
      <c r="BC5" s="112">
        <v>38.053576831559603</v>
      </c>
      <c r="BD5" s="112">
        <v>39.845329563316277</v>
      </c>
      <c r="BE5" s="111">
        <v>33.633215630813602</v>
      </c>
      <c r="BF5" s="112">
        <v>33.131537156054257</v>
      </c>
      <c r="BG5" s="112">
        <v>32.27671195894051</v>
      </c>
      <c r="BH5" s="112">
        <v>28.563888943037021</v>
      </c>
      <c r="BI5" s="113">
        <v>35.147339284935171</v>
      </c>
      <c r="BJ5" s="110"/>
      <c r="BK5" s="111"/>
      <c r="BL5" s="112"/>
      <c r="BM5" s="112"/>
      <c r="BN5" s="112"/>
      <c r="BO5" s="112"/>
      <c r="BP5" s="111"/>
      <c r="BQ5" s="112"/>
      <c r="BR5" s="112"/>
      <c r="BS5" s="112"/>
      <c r="BT5" s="112"/>
      <c r="BU5" s="111"/>
      <c r="BV5" s="112"/>
      <c r="BW5" s="112"/>
      <c r="BX5" s="112"/>
      <c r="BY5" s="112"/>
      <c r="BZ5" s="111"/>
      <c r="CA5" s="112"/>
      <c r="CB5" s="112"/>
      <c r="CC5" s="112"/>
      <c r="CD5" s="112"/>
      <c r="CE5" s="111"/>
      <c r="CF5" s="112"/>
      <c r="CG5" s="112"/>
      <c r="CH5" s="112"/>
      <c r="CI5" s="112"/>
      <c r="CJ5" s="111"/>
      <c r="CK5" s="112"/>
      <c r="CL5" s="112"/>
      <c r="CM5" s="112"/>
      <c r="CN5" s="112"/>
      <c r="CO5" s="111"/>
      <c r="CP5" s="112"/>
      <c r="CQ5" s="112"/>
      <c r="CR5" s="112"/>
      <c r="CS5" s="112"/>
      <c r="CT5" s="111"/>
      <c r="CU5" s="112"/>
      <c r="CV5" s="112"/>
      <c r="CW5" s="112"/>
      <c r="CX5" s="112"/>
      <c r="CY5" s="111"/>
      <c r="CZ5" s="112"/>
      <c r="DA5" s="112"/>
      <c r="DB5" s="112"/>
      <c r="DC5" s="112"/>
      <c r="DD5" s="111"/>
      <c r="DE5" s="112"/>
      <c r="DF5" s="112"/>
      <c r="DG5" s="112"/>
      <c r="DH5" s="112"/>
      <c r="DI5" s="111"/>
      <c r="DJ5" s="112"/>
      <c r="DK5" s="112"/>
      <c r="DL5" s="112"/>
      <c r="DM5" s="112"/>
      <c r="DN5" s="111"/>
      <c r="DO5" s="112"/>
      <c r="DP5" s="112"/>
      <c r="DQ5" s="112"/>
      <c r="DR5" s="113"/>
      <c r="DS5" s="110"/>
      <c r="DT5" s="111"/>
      <c r="DU5" s="112"/>
      <c r="DV5" s="112"/>
      <c r="DW5" s="112"/>
      <c r="DX5" s="112"/>
      <c r="DY5" s="111"/>
      <c r="DZ5" s="112"/>
      <c r="EA5" s="112"/>
      <c r="EB5" s="112"/>
      <c r="EC5" s="112"/>
      <c r="ED5" s="111"/>
      <c r="EE5" s="112"/>
      <c r="EF5" s="112"/>
      <c r="EG5" s="112"/>
      <c r="EH5" s="112"/>
      <c r="EI5" s="111"/>
      <c r="EJ5" s="112"/>
      <c r="EK5" s="112"/>
      <c r="EL5" s="112"/>
      <c r="EM5" s="112"/>
      <c r="EN5" s="111"/>
      <c r="EO5" s="112"/>
      <c r="EP5" s="112"/>
      <c r="EQ5" s="112"/>
      <c r="ER5" s="112"/>
      <c r="ES5" s="111"/>
      <c r="ET5" s="112"/>
      <c r="EU5" s="112"/>
      <c r="EV5" s="112"/>
      <c r="EW5" s="112"/>
      <c r="EX5" s="111"/>
      <c r="EY5" s="112"/>
      <c r="EZ5" s="112"/>
      <c r="FA5" s="112"/>
      <c r="FB5" s="112"/>
      <c r="FC5" s="111"/>
      <c r="FD5" s="112"/>
      <c r="FE5" s="112"/>
      <c r="FF5" s="112"/>
      <c r="FG5" s="112"/>
      <c r="FH5" s="111"/>
      <c r="FI5" s="112"/>
      <c r="FJ5" s="112"/>
      <c r="FK5" s="112"/>
      <c r="FL5" s="112"/>
      <c r="FM5" s="111"/>
      <c r="FN5" s="112"/>
      <c r="FO5" s="112"/>
      <c r="FP5" s="112"/>
      <c r="FQ5" s="112"/>
      <c r="FR5" s="111"/>
      <c r="FS5" s="112"/>
      <c r="FT5" s="112"/>
      <c r="FU5" s="112"/>
      <c r="FV5" s="112"/>
      <c r="FW5" s="111"/>
      <c r="FX5" s="112"/>
      <c r="FY5" s="112"/>
      <c r="FZ5" s="112"/>
      <c r="GA5" s="113"/>
      <c r="GB5" s="110"/>
      <c r="GC5" s="111"/>
      <c r="GD5" s="112"/>
      <c r="GE5" s="112"/>
      <c r="GF5" s="112"/>
      <c r="GG5" s="112"/>
      <c r="GH5" s="111"/>
      <c r="GI5" s="112"/>
      <c r="GJ5" s="112"/>
      <c r="GK5" s="112"/>
      <c r="GL5" s="112"/>
      <c r="GM5" s="111"/>
      <c r="GN5" s="112"/>
      <c r="GO5" s="112"/>
      <c r="GP5" s="112"/>
      <c r="GQ5" s="112"/>
      <c r="GR5" s="111"/>
      <c r="GS5" s="112"/>
      <c r="GT5" s="112"/>
      <c r="GU5" s="112"/>
      <c r="GV5" s="112"/>
      <c r="GW5" s="111"/>
      <c r="GX5" s="112"/>
      <c r="GY5" s="112"/>
      <c r="GZ5" s="112"/>
      <c r="HA5" s="112"/>
      <c r="HB5" s="111"/>
      <c r="HC5" s="112"/>
      <c r="HD5" s="112"/>
      <c r="HE5" s="112"/>
      <c r="HF5" s="112"/>
      <c r="HG5" s="111"/>
      <c r="HH5" s="112"/>
      <c r="HI5" s="112"/>
      <c r="HJ5" s="112"/>
      <c r="HK5" s="112"/>
      <c r="HL5" s="111"/>
      <c r="HM5" s="112"/>
      <c r="HN5" s="112"/>
      <c r="HO5" s="112"/>
      <c r="HP5" s="112"/>
      <c r="HQ5" s="111"/>
      <c r="HR5" s="112"/>
      <c r="HS5" s="112"/>
      <c r="HT5" s="112"/>
      <c r="HU5" s="112"/>
      <c r="HV5" s="111"/>
      <c r="HW5" s="112"/>
      <c r="HX5" s="112"/>
      <c r="HY5" s="112"/>
      <c r="HZ5" s="112"/>
      <c r="IA5" s="111"/>
      <c r="IB5" s="112"/>
      <c r="IC5" s="112"/>
      <c r="ID5" s="112"/>
      <c r="IE5" s="112"/>
      <c r="IF5" s="111"/>
      <c r="IG5" s="112"/>
      <c r="IH5" s="112"/>
      <c r="II5" s="112"/>
      <c r="IJ5" s="113"/>
      <c r="IK5" s="110"/>
      <c r="IL5" s="111"/>
      <c r="IM5" s="112"/>
      <c r="IN5" s="112"/>
      <c r="IO5" s="112"/>
      <c r="IP5" s="112"/>
      <c r="IQ5" s="111"/>
      <c r="IR5" s="112"/>
      <c r="IS5" s="112"/>
      <c r="IT5" s="112"/>
      <c r="IU5" s="112"/>
      <c r="IV5" s="111"/>
      <c r="IW5" s="112"/>
      <c r="IX5" s="112"/>
      <c r="IY5" s="112"/>
      <c r="IZ5" s="112"/>
      <c r="JA5" s="111"/>
      <c r="JB5" s="112"/>
      <c r="JC5" s="112"/>
      <c r="JD5" s="112"/>
      <c r="JE5" s="112"/>
      <c r="JF5" s="111"/>
      <c r="JG5" s="112"/>
      <c r="JH5" s="112"/>
      <c r="JI5" s="112"/>
      <c r="JJ5" s="112"/>
      <c r="JK5" s="111"/>
      <c r="JL5" s="112"/>
      <c r="JM5" s="112"/>
      <c r="JN5" s="112"/>
      <c r="JO5" s="112"/>
      <c r="JP5" s="111"/>
      <c r="JQ5" s="112"/>
      <c r="JR5" s="112"/>
      <c r="JS5" s="112"/>
      <c r="JT5" s="112"/>
      <c r="JU5" s="111"/>
      <c r="JV5" s="112"/>
      <c r="JW5" s="112"/>
      <c r="JX5" s="112"/>
      <c r="JY5" s="112"/>
      <c r="JZ5" s="111"/>
      <c r="KA5" s="112"/>
      <c r="KB5" s="112"/>
      <c r="KC5" s="112"/>
      <c r="KD5" s="112"/>
      <c r="KE5" s="111"/>
      <c r="KF5" s="112"/>
      <c r="KG5" s="112"/>
      <c r="KH5" s="112"/>
      <c r="KI5" s="112"/>
      <c r="KJ5" s="111"/>
      <c r="KK5" s="112"/>
      <c r="KL5" s="112"/>
      <c r="KM5" s="112"/>
      <c r="KN5" s="112"/>
      <c r="KO5" s="111"/>
      <c r="KP5" s="112"/>
      <c r="KQ5" s="112"/>
    </row>
    <row r="6" spans="1:303" x14ac:dyDescent="0.25">
      <c r="A6" s="114" t="s">
        <v>1493</v>
      </c>
      <c r="B6" s="111">
        <v>35.797685315809204</v>
      </c>
      <c r="C6" s="112">
        <v>35.547431543965843</v>
      </c>
      <c r="D6" s="112">
        <v>35.312224527690169</v>
      </c>
      <c r="E6" s="112">
        <v>35.39295029275155</v>
      </c>
      <c r="F6" s="112">
        <v>36.889522534704312</v>
      </c>
      <c r="G6" s="111">
        <v>34.485796152771478</v>
      </c>
      <c r="H6" s="112">
        <v>34.403653205911063</v>
      </c>
      <c r="I6" s="112">
        <v>34.000328793368638</v>
      </c>
      <c r="J6" s="112">
        <v>34.020512748592928</v>
      </c>
      <c r="K6" s="112">
        <v>35.146032225905252</v>
      </c>
      <c r="L6" s="111">
        <v>35.440467977471251</v>
      </c>
      <c r="M6" s="112">
        <v>35.232873268911355</v>
      </c>
      <c r="N6" s="112">
        <v>35.165156557045599</v>
      </c>
      <c r="O6" s="112">
        <v>34.461685097586745</v>
      </c>
      <c r="P6" s="112">
        <v>35.703490618386013</v>
      </c>
      <c r="Q6" s="111">
        <v>36.583583068111267</v>
      </c>
      <c r="R6" s="112">
        <v>36.386367786212851</v>
      </c>
      <c r="S6" s="112">
        <v>36.285789625334289</v>
      </c>
      <c r="T6" s="112">
        <v>35.826830259726542</v>
      </c>
      <c r="U6" s="112">
        <v>37.00389280915843</v>
      </c>
      <c r="V6" s="111">
        <v>37.402822272202364</v>
      </c>
      <c r="W6" s="112">
        <v>37.275830126675906</v>
      </c>
      <c r="X6" s="112">
        <v>37.084381062128834</v>
      </c>
      <c r="Y6" s="112">
        <v>36.860126109034518</v>
      </c>
      <c r="Z6" s="112">
        <v>38.183238031342853</v>
      </c>
      <c r="AA6" s="111">
        <v>38.316685507267294</v>
      </c>
      <c r="AB6" s="112">
        <v>38.099453828743748</v>
      </c>
      <c r="AC6" s="112">
        <v>38.127047801698502</v>
      </c>
      <c r="AD6" s="112">
        <v>38.087831706452505</v>
      </c>
      <c r="AE6" s="112">
        <v>38.816157905260738</v>
      </c>
      <c r="AF6" s="111">
        <v>38.450120537514984</v>
      </c>
      <c r="AG6" s="112">
        <v>38.113063866674956</v>
      </c>
      <c r="AH6" s="112">
        <v>38.017774377724969</v>
      </c>
      <c r="AI6" s="112">
        <v>38.016031907405313</v>
      </c>
      <c r="AJ6" s="112">
        <v>38.819912930410318</v>
      </c>
      <c r="AK6" s="111">
        <v>43.898436969987593</v>
      </c>
      <c r="AL6" s="112">
        <v>43.678697817291173</v>
      </c>
      <c r="AM6" s="112">
        <v>43.701843211482007</v>
      </c>
      <c r="AN6" s="112">
        <v>43.55335367075191</v>
      </c>
      <c r="AO6" s="112">
        <v>44.854620633021192</v>
      </c>
      <c r="AP6" s="111">
        <v>39.490071417441435</v>
      </c>
      <c r="AQ6" s="112">
        <v>39.418024475346037</v>
      </c>
      <c r="AR6" s="112">
        <v>39.466072176018599</v>
      </c>
      <c r="AS6" s="112">
        <v>39.251708339755353</v>
      </c>
      <c r="AT6" s="112">
        <v>40.53597892725795</v>
      </c>
      <c r="AU6" s="111">
        <v>42.576838874145118</v>
      </c>
      <c r="AV6" s="112">
        <v>42.073200694728605</v>
      </c>
      <c r="AW6" s="112">
        <v>42.118387673784589</v>
      </c>
      <c r="AX6" s="112">
        <v>41.650179026693422</v>
      </c>
      <c r="AY6" s="112">
        <v>43.43380744580567</v>
      </c>
      <c r="AZ6" s="111">
        <v>39.25648430689062</v>
      </c>
      <c r="BA6" s="112">
        <v>39.103959283229216</v>
      </c>
      <c r="BB6" s="112">
        <v>38.952845814998668</v>
      </c>
      <c r="BC6" s="112">
        <v>38.161892112537181</v>
      </c>
      <c r="BD6" s="112">
        <v>40.030363193760024</v>
      </c>
      <c r="BE6" s="111">
        <v>33.862467347184001</v>
      </c>
      <c r="BF6" s="112">
        <v>33.415008223204602</v>
      </c>
      <c r="BG6" s="112">
        <v>32.47157291256282</v>
      </c>
      <c r="BH6" s="112">
        <v>28.55902571380156</v>
      </c>
      <c r="BI6" s="113">
        <v>35.334457958130436</v>
      </c>
      <c r="BJ6" s="114"/>
      <c r="BK6" s="111"/>
      <c r="BL6" s="112"/>
      <c r="BM6" s="112"/>
      <c r="BN6" s="112"/>
      <c r="BO6" s="112"/>
      <c r="BP6" s="111"/>
      <c r="BQ6" s="112"/>
      <c r="BR6" s="112"/>
      <c r="BS6" s="112"/>
      <c r="BT6" s="112"/>
      <c r="BU6" s="111"/>
      <c r="BV6" s="112"/>
      <c r="BW6" s="112"/>
      <c r="BX6" s="112"/>
      <c r="BY6" s="112"/>
      <c r="BZ6" s="111"/>
      <c r="CA6" s="112"/>
      <c r="CB6" s="112"/>
      <c r="CC6" s="112"/>
      <c r="CD6" s="112"/>
      <c r="CE6" s="111"/>
      <c r="CF6" s="112"/>
      <c r="CG6" s="112"/>
      <c r="CH6" s="112"/>
      <c r="CI6" s="112"/>
      <c r="CJ6" s="111"/>
      <c r="CK6" s="112"/>
      <c r="CL6" s="112"/>
      <c r="CM6" s="112"/>
      <c r="CN6" s="112"/>
      <c r="CO6" s="111"/>
      <c r="CP6" s="112"/>
      <c r="CQ6" s="112"/>
      <c r="CR6" s="112"/>
      <c r="CS6" s="112"/>
      <c r="CT6" s="111"/>
      <c r="CU6" s="112"/>
      <c r="CV6" s="112"/>
      <c r="CW6" s="112"/>
      <c r="CX6" s="112"/>
      <c r="CY6" s="111"/>
      <c r="CZ6" s="112"/>
      <c r="DA6" s="112"/>
      <c r="DB6" s="112"/>
      <c r="DC6" s="112"/>
      <c r="DD6" s="111"/>
      <c r="DE6" s="112"/>
      <c r="DF6" s="112"/>
      <c r="DG6" s="112"/>
      <c r="DH6" s="112"/>
      <c r="DI6" s="111"/>
      <c r="DJ6" s="112"/>
      <c r="DK6" s="112"/>
      <c r="DL6" s="112"/>
      <c r="DM6" s="112"/>
      <c r="DN6" s="111"/>
      <c r="DO6" s="112"/>
      <c r="DP6" s="112"/>
      <c r="DQ6" s="112"/>
      <c r="DR6" s="113"/>
      <c r="DS6" s="114"/>
      <c r="DT6" s="111"/>
      <c r="DU6" s="112"/>
      <c r="DV6" s="112"/>
      <c r="DW6" s="112"/>
      <c r="DX6" s="112"/>
      <c r="DY6" s="111"/>
      <c r="DZ6" s="112"/>
      <c r="EA6" s="112"/>
      <c r="EB6" s="112"/>
      <c r="EC6" s="112"/>
      <c r="ED6" s="111"/>
      <c r="EE6" s="112"/>
      <c r="EF6" s="112"/>
      <c r="EG6" s="112"/>
      <c r="EH6" s="112"/>
      <c r="EI6" s="111"/>
      <c r="EJ6" s="112"/>
      <c r="EK6" s="112"/>
      <c r="EL6" s="112"/>
      <c r="EM6" s="112"/>
      <c r="EN6" s="111"/>
      <c r="EO6" s="112"/>
      <c r="EP6" s="112"/>
      <c r="EQ6" s="112"/>
      <c r="ER6" s="112"/>
      <c r="ES6" s="111"/>
      <c r="ET6" s="112"/>
      <c r="EU6" s="112"/>
      <c r="EV6" s="112"/>
      <c r="EW6" s="112"/>
      <c r="EX6" s="111"/>
      <c r="EY6" s="112"/>
      <c r="EZ6" s="112"/>
      <c r="FA6" s="112"/>
      <c r="FB6" s="112"/>
      <c r="FC6" s="111"/>
      <c r="FD6" s="112"/>
      <c r="FE6" s="112"/>
      <c r="FF6" s="112"/>
      <c r="FG6" s="112"/>
      <c r="FH6" s="111"/>
      <c r="FI6" s="112"/>
      <c r="FJ6" s="112"/>
      <c r="FK6" s="112"/>
      <c r="FL6" s="112"/>
      <c r="FM6" s="111"/>
      <c r="FN6" s="112"/>
      <c r="FO6" s="112"/>
      <c r="FP6" s="112"/>
      <c r="FQ6" s="112"/>
      <c r="FR6" s="111"/>
      <c r="FS6" s="112"/>
      <c r="FT6" s="112"/>
      <c r="FU6" s="112"/>
      <c r="FV6" s="112"/>
      <c r="FW6" s="111"/>
      <c r="FX6" s="112"/>
      <c r="FY6" s="112"/>
      <c r="FZ6" s="112"/>
      <c r="GA6" s="113"/>
      <c r="GB6" s="114"/>
      <c r="GC6" s="111"/>
      <c r="GD6" s="112"/>
      <c r="GE6" s="112"/>
      <c r="GF6" s="112"/>
      <c r="GG6" s="112"/>
      <c r="GH6" s="111"/>
      <c r="GI6" s="112"/>
      <c r="GJ6" s="112"/>
      <c r="GK6" s="112"/>
      <c r="GL6" s="112"/>
      <c r="GM6" s="111"/>
      <c r="GN6" s="112"/>
      <c r="GO6" s="112"/>
      <c r="GP6" s="112"/>
      <c r="GQ6" s="112"/>
      <c r="GR6" s="111"/>
      <c r="GS6" s="112"/>
      <c r="GT6" s="112"/>
      <c r="GU6" s="112"/>
      <c r="GV6" s="112"/>
      <c r="GW6" s="111"/>
      <c r="GX6" s="112"/>
      <c r="GY6" s="112"/>
      <c r="GZ6" s="112"/>
      <c r="HA6" s="112"/>
      <c r="HB6" s="111"/>
      <c r="HC6" s="112"/>
      <c r="HD6" s="112"/>
      <c r="HE6" s="112"/>
      <c r="HF6" s="112"/>
      <c r="HG6" s="111"/>
      <c r="HH6" s="112"/>
      <c r="HI6" s="112"/>
      <c r="HJ6" s="112"/>
      <c r="HK6" s="112"/>
      <c r="HL6" s="111"/>
      <c r="HM6" s="112"/>
      <c r="HN6" s="112"/>
      <c r="HO6" s="112"/>
      <c r="HP6" s="112"/>
      <c r="HQ6" s="111"/>
      <c r="HR6" s="112"/>
      <c r="HS6" s="112"/>
      <c r="HT6" s="112"/>
      <c r="HU6" s="112"/>
      <c r="HV6" s="111"/>
      <c r="HW6" s="112"/>
      <c r="HX6" s="112"/>
      <c r="HY6" s="112"/>
      <c r="HZ6" s="112"/>
      <c r="IA6" s="111"/>
      <c r="IB6" s="112"/>
      <c r="IC6" s="112"/>
      <c r="ID6" s="112"/>
      <c r="IE6" s="112"/>
      <c r="IF6" s="111"/>
      <c r="IG6" s="112"/>
      <c r="IH6" s="112"/>
      <c r="II6" s="112"/>
      <c r="IJ6" s="113"/>
      <c r="IK6" s="114"/>
      <c r="IL6" s="111"/>
      <c r="IM6" s="112"/>
      <c r="IN6" s="112"/>
      <c r="IO6" s="112"/>
      <c r="IP6" s="112"/>
      <c r="IQ6" s="111"/>
      <c r="IR6" s="112"/>
      <c r="IS6" s="112"/>
      <c r="IT6" s="112"/>
      <c r="IU6" s="112"/>
      <c r="IV6" s="111"/>
      <c r="IW6" s="112"/>
      <c r="IX6" s="112"/>
      <c r="IY6" s="112"/>
      <c r="IZ6" s="112"/>
      <c r="JA6" s="111"/>
      <c r="JB6" s="112"/>
      <c r="JC6" s="112"/>
      <c r="JD6" s="112"/>
      <c r="JE6" s="112"/>
      <c r="JF6" s="111"/>
      <c r="JG6" s="112"/>
      <c r="JH6" s="112"/>
      <c r="JI6" s="112"/>
      <c r="JJ6" s="112"/>
      <c r="JK6" s="111"/>
      <c r="JL6" s="112"/>
      <c r="JM6" s="112"/>
      <c r="JN6" s="112"/>
      <c r="JO6" s="112"/>
      <c r="JP6" s="111"/>
      <c r="JQ6" s="112"/>
      <c r="JR6" s="112"/>
      <c r="JS6" s="112"/>
      <c r="JT6" s="112"/>
      <c r="JU6" s="111"/>
      <c r="JV6" s="112"/>
      <c r="JW6" s="112"/>
      <c r="JX6" s="112"/>
      <c r="JY6" s="112"/>
      <c r="JZ6" s="111"/>
      <c r="KA6" s="112"/>
      <c r="KB6" s="112"/>
      <c r="KC6" s="112"/>
      <c r="KD6" s="112"/>
      <c r="KE6" s="111"/>
      <c r="KF6" s="112"/>
      <c r="KG6" s="112"/>
      <c r="KH6" s="112"/>
      <c r="KI6" s="112"/>
      <c r="KJ6" s="111"/>
      <c r="KK6" s="112"/>
      <c r="KL6" s="112"/>
      <c r="KM6" s="112"/>
      <c r="KN6" s="112"/>
      <c r="KO6" s="111"/>
      <c r="KP6" s="112"/>
      <c r="KQ6" s="112"/>
    </row>
    <row r="7" spans="1:303" x14ac:dyDescent="0.25">
      <c r="A7" s="114" t="s">
        <v>1494</v>
      </c>
      <c r="B7" s="111">
        <v>35.560643657327212</v>
      </c>
      <c r="C7" s="112">
        <v>35.377431543965848</v>
      </c>
      <c r="D7" s="112">
        <v>35.107651903344376</v>
      </c>
      <c r="E7" s="112">
        <v>35.189161342545503</v>
      </c>
      <c r="F7" s="112">
        <v>36.650468398883241</v>
      </c>
      <c r="G7" s="111">
        <v>34.345904961356808</v>
      </c>
      <c r="H7" s="112">
        <v>34.235460696967905</v>
      </c>
      <c r="I7" s="112">
        <v>33.860679379822116</v>
      </c>
      <c r="J7" s="112">
        <v>33.908622672140368</v>
      </c>
      <c r="K7" s="112">
        <v>35.001464903851343</v>
      </c>
      <c r="L7" s="111">
        <v>35.264511874810296</v>
      </c>
      <c r="M7" s="112">
        <v>35.077327841057922</v>
      </c>
      <c r="N7" s="112">
        <v>35.020030528683016</v>
      </c>
      <c r="O7" s="112">
        <v>34.33756469816921</v>
      </c>
      <c r="P7" s="112">
        <v>35.557853761385807</v>
      </c>
      <c r="Q7" s="111">
        <v>36.420895443985934</v>
      </c>
      <c r="R7" s="112">
        <v>36.213530048451702</v>
      </c>
      <c r="S7" s="112">
        <v>36.143200215446505</v>
      </c>
      <c r="T7" s="112">
        <v>35.64916299323265</v>
      </c>
      <c r="U7" s="112">
        <v>36.833931617051043</v>
      </c>
      <c r="V7" s="111">
        <v>37.330236714073109</v>
      </c>
      <c r="W7" s="112">
        <v>37.198828311373731</v>
      </c>
      <c r="X7" s="112">
        <v>36.945780559652057</v>
      </c>
      <c r="Y7" s="112">
        <v>36.745753705490223</v>
      </c>
      <c r="Z7" s="112">
        <v>38.018042275394052</v>
      </c>
      <c r="AA7" s="111">
        <v>38.23528191619878</v>
      </c>
      <c r="AB7" s="112">
        <v>38.012859674675383</v>
      </c>
      <c r="AC7" s="112">
        <v>38.076851661738012</v>
      </c>
      <c r="AD7" s="112">
        <v>37.980247578948081</v>
      </c>
      <c r="AE7" s="112">
        <v>38.713054831331348</v>
      </c>
      <c r="AF7" s="111">
        <v>38.353449616258054</v>
      </c>
      <c r="AG7" s="112">
        <v>38.04027600510058</v>
      </c>
      <c r="AH7" s="112">
        <v>37.897548191946548</v>
      </c>
      <c r="AI7" s="112">
        <v>37.888770864295743</v>
      </c>
      <c r="AJ7" s="112">
        <v>38.653529376227432</v>
      </c>
      <c r="AK7" s="111">
        <v>43.882520464932718</v>
      </c>
      <c r="AL7" s="112">
        <v>43.566694121556303</v>
      </c>
      <c r="AM7" s="112">
        <v>43.703482828357622</v>
      </c>
      <c r="AN7" s="112">
        <v>43.563801431885665</v>
      </c>
      <c r="AO7" s="112">
        <v>44.664778518413023</v>
      </c>
      <c r="AP7" s="111">
        <v>39.347799427020256</v>
      </c>
      <c r="AQ7" s="112">
        <v>39.305338661160953</v>
      </c>
      <c r="AR7" s="112">
        <v>39.36898496675164</v>
      </c>
      <c r="AS7" s="112">
        <v>39.140115403005858</v>
      </c>
      <c r="AT7" s="112">
        <v>40.328815734815414</v>
      </c>
      <c r="AU7" s="111">
        <v>42.46643944931688</v>
      </c>
      <c r="AV7" s="112">
        <v>41.935499660998723</v>
      </c>
      <c r="AW7" s="112">
        <v>42.088508837262381</v>
      </c>
      <c r="AX7" s="112">
        <v>41.621392555840302</v>
      </c>
      <c r="AY7" s="112">
        <v>43.244931121742255</v>
      </c>
      <c r="AZ7" s="111">
        <v>39.138274459661169</v>
      </c>
      <c r="BA7" s="112">
        <v>38.982943144663501</v>
      </c>
      <c r="BB7" s="112">
        <v>38.810993242196126</v>
      </c>
      <c r="BC7" s="112">
        <v>38.058804370193123</v>
      </c>
      <c r="BD7" s="112">
        <v>39.869698730602245</v>
      </c>
      <c r="BE7" s="111">
        <v>33.755379838880089</v>
      </c>
      <c r="BF7" s="112">
        <v>33.274468393150826</v>
      </c>
      <c r="BG7" s="112">
        <v>32.324825357068498</v>
      </c>
      <c r="BH7" s="112">
        <v>28.509160512989958</v>
      </c>
      <c r="BI7" s="113">
        <v>35.187149784650671</v>
      </c>
      <c r="BJ7" s="114"/>
      <c r="BK7" s="111"/>
      <c r="BL7" s="112"/>
      <c r="BM7" s="112"/>
      <c r="BN7" s="112"/>
      <c r="BO7" s="112"/>
      <c r="BP7" s="111"/>
      <c r="BQ7" s="112"/>
      <c r="BR7" s="112"/>
      <c r="BS7" s="112"/>
      <c r="BT7" s="112"/>
      <c r="BU7" s="111"/>
      <c r="BV7" s="112"/>
      <c r="BW7" s="112"/>
      <c r="BX7" s="112"/>
      <c r="BY7" s="112"/>
      <c r="BZ7" s="111"/>
      <c r="CA7" s="112"/>
      <c r="CB7" s="112"/>
      <c r="CC7" s="112"/>
      <c r="CD7" s="112"/>
      <c r="CE7" s="111"/>
      <c r="CF7" s="112"/>
      <c r="CG7" s="112"/>
      <c r="CH7" s="112"/>
      <c r="CI7" s="112"/>
      <c r="CJ7" s="111"/>
      <c r="CK7" s="112"/>
      <c r="CL7" s="112"/>
      <c r="CM7" s="112"/>
      <c r="CN7" s="112"/>
      <c r="CO7" s="111"/>
      <c r="CP7" s="112"/>
      <c r="CQ7" s="112"/>
      <c r="CR7" s="112"/>
      <c r="CS7" s="112"/>
      <c r="CT7" s="111"/>
      <c r="CU7" s="112"/>
      <c r="CV7" s="112"/>
      <c r="CW7" s="112"/>
      <c r="CX7" s="112"/>
      <c r="CY7" s="111"/>
      <c r="CZ7" s="112"/>
      <c r="DA7" s="112"/>
      <c r="DB7" s="112"/>
      <c r="DC7" s="112"/>
      <c r="DD7" s="111"/>
      <c r="DE7" s="112"/>
      <c r="DF7" s="112"/>
      <c r="DG7" s="112"/>
      <c r="DH7" s="112"/>
      <c r="DI7" s="111"/>
      <c r="DJ7" s="112"/>
      <c r="DK7" s="112"/>
      <c r="DL7" s="112"/>
      <c r="DM7" s="112"/>
      <c r="DN7" s="111"/>
      <c r="DO7" s="112"/>
      <c r="DP7" s="112"/>
      <c r="DQ7" s="112"/>
      <c r="DR7" s="113"/>
      <c r="DS7" s="114"/>
      <c r="DT7" s="111"/>
      <c r="DU7" s="112"/>
      <c r="DV7" s="112"/>
      <c r="DW7" s="112"/>
      <c r="DX7" s="112"/>
      <c r="DY7" s="111"/>
      <c r="DZ7" s="112"/>
      <c r="EA7" s="112"/>
      <c r="EB7" s="112"/>
      <c r="EC7" s="112"/>
      <c r="ED7" s="111"/>
      <c r="EE7" s="112"/>
      <c r="EF7" s="112"/>
      <c r="EG7" s="112"/>
      <c r="EH7" s="112"/>
      <c r="EI7" s="111"/>
      <c r="EJ7" s="112"/>
      <c r="EK7" s="112"/>
      <c r="EL7" s="112"/>
      <c r="EM7" s="112"/>
      <c r="EN7" s="111"/>
      <c r="EO7" s="112"/>
      <c r="EP7" s="112"/>
      <c r="EQ7" s="112"/>
      <c r="ER7" s="112"/>
      <c r="ES7" s="111"/>
      <c r="ET7" s="112"/>
      <c r="EU7" s="112"/>
      <c r="EV7" s="112"/>
      <c r="EW7" s="112"/>
      <c r="EX7" s="111"/>
      <c r="EY7" s="112"/>
      <c r="EZ7" s="112"/>
      <c r="FA7" s="112"/>
      <c r="FB7" s="112"/>
      <c r="FC7" s="111"/>
      <c r="FD7" s="112"/>
      <c r="FE7" s="112"/>
      <c r="FF7" s="112"/>
      <c r="FG7" s="112"/>
      <c r="FH7" s="111"/>
      <c r="FI7" s="112"/>
      <c r="FJ7" s="112"/>
      <c r="FK7" s="112"/>
      <c r="FL7" s="112"/>
      <c r="FM7" s="111"/>
      <c r="FN7" s="112"/>
      <c r="FO7" s="112"/>
      <c r="FP7" s="112"/>
      <c r="FQ7" s="112"/>
      <c r="FR7" s="111"/>
      <c r="FS7" s="112"/>
      <c r="FT7" s="112"/>
      <c r="FU7" s="112"/>
      <c r="FV7" s="112"/>
      <c r="FW7" s="111"/>
      <c r="FX7" s="112"/>
      <c r="FY7" s="112"/>
      <c r="FZ7" s="112"/>
      <c r="GA7" s="113"/>
      <c r="GB7" s="114"/>
      <c r="GC7" s="111"/>
      <c r="GD7" s="112"/>
      <c r="GE7" s="112"/>
      <c r="GF7" s="112"/>
      <c r="GG7" s="112"/>
      <c r="GH7" s="111"/>
      <c r="GI7" s="112"/>
      <c r="GJ7" s="112"/>
      <c r="GK7" s="112"/>
      <c r="GL7" s="112"/>
      <c r="GM7" s="111"/>
      <c r="GN7" s="112"/>
      <c r="GO7" s="112"/>
      <c r="GP7" s="112"/>
      <c r="GQ7" s="112"/>
      <c r="GR7" s="111"/>
      <c r="GS7" s="112"/>
      <c r="GT7" s="112"/>
      <c r="GU7" s="112"/>
      <c r="GV7" s="112"/>
      <c r="GW7" s="111"/>
      <c r="GX7" s="112"/>
      <c r="GY7" s="112"/>
      <c r="GZ7" s="112"/>
      <c r="HA7" s="112"/>
      <c r="HB7" s="111"/>
      <c r="HC7" s="112"/>
      <c r="HD7" s="112"/>
      <c r="HE7" s="112"/>
      <c r="HF7" s="112"/>
      <c r="HG7" s="111"/>
      <c r="HH7" s="112"/>
      <c r="HI7" s="112"/>
      <c r="HJ7" s="112"/>
      <c r="HK7" s="112"/>
      <c r="HL7" s="111"/>
      <c r="HM7" s="112"/>
      <c r="HN7" s="112"/>
      <c r="HO7" s="112"/>
      <c r="HP7" s="112"/>
      <c r="HQ7" s="111"/>
      <c r="HR7" s="112"/>
      <c r="HS7" s="112"/>
      <c r="HT7" s="112"/>
      <c r="HU7" s="112"/>
      <c r="HV7" s="111"/>
      <c r="HW7" s="112"/>
      <c r="HX7" s="112"/>
      <c r="HY7" s="112"/>
      <c r="HZ7" s="112"/>
      <c r="IA7" s="111"/>
      <c r="IB7" s="112"/>
      <c r="IC7" s="112"/>
      <c r="ID7" s="112"/>
      <c r="IE7" s="112"/>
      <c r="IF7" s="111"/>
      <c r="IG7" s="112"/>
      <c r="IH7" s="112"/>
      <c r="II7" s="112"/>
      <c r="IJ7" s="113"/>
      <c r="IK7" s="114"/>
      <c r="IL7" s="111"/>
      <c r="IM7" s="112"/>
      <c r="IN7" s="112"/>
      <c r="IO7" s="112"/>
      <c r="IP7" s="112"/>
      <c r="IQ7" s="111"/>
      <c r="IR7" s="112"/>
      <c r="IS7" s="112"/>
      <c r="IT7" s="112"/>
      <c r="IU7" s="112"/>
      <c r="IV7" s="111"/>
      <c r="IW7" s="112"/>
      <c r="IX7" s="112"/>
      <c r="IY7" s="112"/>
      <c r="IZ7" s="112"/>
      <c r="JA7" s="111"/>
      <c r="JB7" s="112"/>
      <c r="JC7" s="112"/>
      <c r="JD7" s="112"/>
      <c r="JE7" s="112"/>
      <c r="JF7" s="111"/>
      <c r="JG7" s="112"/>
      <c r="JH7" s="112"/>
      <c r="JI7" s="112"/>
      <c r="JJ7" s="112"/>
      <c r="JK7" s="111"/>
      <c r="JL7" s="112"/>
      <c r="JM7" s="112"/>
      <c r="JN7" s="112"/>
      <c r="JO7" s="112"/>
      <c r="JP7" s="111"/>
      <c r="JQ7" s="112"/>
      <c r="JR7" s="112"/>
      <c r="JS7" s="112"/>
      <c r="JT7" s="112"/>
      <c r="JU7" s="111"/>
      <c r="JV7" s="112"/>
      <c r="JW7" s="112"/>
      <c r="JX7" s="112"/>
      <c r="JY7" s="112"/>
      <c r="JZ7" s="111"/>
      <c r="KA7" s="112"/>
      <c r="KB7" s="112"/>
      <c r="KC7" s="112"/>
      <c r="KD7" s="112"/>
      <c r="KE7" s="111"/>
      <c r="KF7" s="112"/>
      <c r="KG7" s="112"/>
      <c r="KH7" s="112"/>
      <c r="KI7" s="112"/>
      <c r="KJ7" s="111"/>
      <c r="KK7" s="112"/>
      <c r="KL7" s="112"/>
      <c r="KM7" s="112"/>
      <c r="KN7" s="112"/>
      <c r="KO7" s="111"/>
      <c r="KP7" s="112"/>
      <c r="KQ7" s="112"/>
    </row>
    <row r="8" spans="1:303" x14ac:dyDescent="0.25">
      <c r="A8" s="114" t="s">
        <v>1495</v>
      </c>
      <c r="B8" s="111">
        <v>35.56135864033287</v>
      </c>
      <c r="C8" s="112">
        <v>35.33942439773994</v>
      </c>
      <c r="D8" s="112">
        <v>35.203050824621165</v>
      </c>
      <c r="E8" s="112">
        <v>35.390507330162471</v>
      </c>
      <c r="F8" s="112">
        <v>36.776005146064577</v>
      </c>
      <c r="G8" s="111">
        <v>33.925546009673688</v>
      </c>
      <c r="H8" s="112">
        <v>33.828103531555904</v>
      </c>
      <c r="I8" s="112">
        <v>33.51968147603467</v>
      </c>
      <c r="J8" s="112">
        <v>33.819597685504895</v>
      </c>
      <c r="K8" s="112">
        <v>34.824937583453007</v>
      </c>
      <c r="L8" s="111">
        <v>34.864166793700043</v>
      </c>
      <c r="M8" s="112">
        <v>34.670676186034996</v>
      </c>
      <c r="N8" s="112">
        <v>34.596019565788012</v>
      </c>
      <c r="O8" s="112">
        <v>34.119179671313958</v>
      </c>
      <c r="P8" s="112">
        <v>35.17331256896928</v>
      </c>
      <c r="Q8" s="111">
        <v>36.025740060844235</v>
      </c>
      <c r="R8" s="112">
        <v>35.806118511789116</v>
      </c>
      <c r="S8" s="112">
        <v>35.708294059914103</v>
      </c>
      <c r="T8" s="112">
        <v>35.449162798254953</v>
      </c>
      <c r="U8" s="112">
        <v>36.473800286478856</v>
      </c>
      <c r="V8" s="111">
        <v>37.282468316907547</v>
      </c>
      <c r="W8" s="112">
        <v>37.131425689772485</v>
      </c>
      <c r="X8" s="112">
        <v>36.925780559652061</v>
      </c>
      <c r="Y8" s="112">
        <v>36.893365794192242</v>
      </c>
      <c r="Z8" s="112">
        <v>38.170256549748721</v>
      </c>
      <c r="AA8" s="111">
        <v>38.138826811772006</v>
      </c>
      <c r="AB8" s="112">
        <v>37.944243180602605</v>
      </c>
      <c r="AC8" s="112">
        <v>38.065196900563329</v>
      </c>
      <c r="AD8" s="112">
        <v>38.071811895901646</v>
      </c>
      <c r="AE8" s="112">
        <v>38.833115617395038</v>
      </c>
      <c r="AF8" s="111">
        <v>38.279200012708515</v>
      </c>
      <c r="AG8" s="112">
        <v>37.965441773840908</v>
      </c>
      <c r="AH8" s="112">
        <v>37.939111265505346</v>
      </c>
      <c r="AI8" s="112">
        <v>38.014827548503533</v>
      </c>
      <c r="AJ8" s="112">
        <v>38.723841787640545</v>
      </c>
      <c r="AK8" s="111">
        <v>43.762786951103422</v>
      </c>
      <c r="AL8" s="112">
        <v>43.513979395300801</v>
      </c>
      <c r="AM8" s="112">
        <v>43.883482828357629</v>
      </c>
      <c r="AN8" s="112">
        <v>43.686411569791296</v>
      </c>
      <c r="AO8" s="112">
        <v>44.75981481549983</v>
      </c>
      <c r="AP8" s="111">
        <v>39.490520301689145</v>
      </c>
      <c r="AQ8" s="112">
        <v>39.327090997371087</v>
      </c>
      <c r="AR8" s="112">
        <v>39.525843285534378</v>
      </c>
      <c r="AS8" s="112">
        <v>39.321593082599712</v>
      </c>
      <c r="AT8" s="112">
        <v>40.491139797383681</v>
      </c>
      <c r="AU8" s="111">
        <v>42.421260287840376</v>
      </c>
      <c r="AV8" s="112">
        <v>41.842499454909841</v>
      </c>
      <c r="AW8" s="112">
        <v>42.266279814773696</v>
      </c>
      <c r="AX8" s="112">
        <v>41.830068364225127</v>
      </c>
      <c r="AY8" s="112">
        <v>43.33238937551247</v>
      </c>
      <c r="AZ8" s="111">
        <v>39.216527840189841</v>
      </c>
      <c r="BA8" s="112">
        <v>38.902844652276386</v>
      </c>
      <c r="BB8" s="112">
        <v>38.949020713287219</v>
      </c>
      <c r="BC8" s="112">
        <v>38.258970856140259</v>
      </c>
      <c r="BD8" s="112">
        <v>39.972100044815534</v>
      </c>
      <c r="BE8" s="111">
        <v>33.682557077688628</v>
      </c>
      <c r="BF8" s="112">
        <v>33.209644448462086</v>
      </c>
      <c r="BG8" s="112">
        <v>32.324361564700361</v>
      </c>
      <c r="BH8" s="112">
        <v>28.584294735871485</v>
      </c>
      <c r="BI8" s="113">
        <v>35.310523623424949</v>
      </c>
      <c r="BJ8" s="114"/>
      <c r="BK8" s="111"/>
      <c r="BL8" s="112"/>
      <c r="BM8" s="112"/>
      <c r="BN8" s="112"/>
      <c r="BO8" s="112"/>
      <c r="BP8" s="111"/>
      <c r="BQ8" s="112"/>
      <c r="BR8" s="112"/>
      <c r="BS8" s="112"/>
      <c r="BT8" s="112"/>
      <c r="BU8" s="111"/>
      <c r="BV8" s="112"/>
      <c r="BW8" s="112"/>
      <c r="BX8" s="112"/>
      <c r="BY8" s="112"/>
      <c r="BZ8" s="111"/>
      <c r="CA8" s="112"/>
      <c r="CB8" s="112"/>
      <c r="CC8" s="112"/>
      <c r="CD8" s="112"/>
      <c r="CE8" s="111"/>
      <c r="CF8" s="112"/>
      <c r="CG8" s="112"/>
      <c r="CH8" s="112"/>
      <c r="CI8" s="112"/>
      <c r="CJ8" s="111"/>
      <c r="CK8" s="112"/>
      <c r="CL8" s="112"/>
      <c r="CM8" s="112"/>
      <c r="CN8" s="112"/>
      <c r="CO8" s="111"/>
      <c r="CP8" s="112"/>
      <c r="CQ8" s="112"/>
      <c r="CR8" s="112"/>
      <c r="CS8" s="112"/>
      <c r="CT8" s="111"/>
      <c r="CU8" s="112"/>
      <c r="CV8" s="112"/>
      <c r="CW8" s="112"/>
      <c r="CX8" s="112"/>
      <c r="CY8" s="111"/>
      <c r="CZ8" s="112"/>
      <c r="DA8" s="112"/>
      <c r="DB8" s="112"/>
      <c r="DC8" s="112"/>
      <c r="DD8" s="111"/>
      <c r="DE8" s="112"/>
      <c r="DF8" s="112"/>
      <c r="DG8" s="112"/>
      <c r="DH8" s="112"/>
      <c r="DI8" s="111"/>
      <c r="DJ8" s="112"/>
      <c r="DK8" s="112"/>
      <c r="DL8" s="112"/>
      <c r="DM8" s="112"/>
      <c r="DN8" s="111"/>
      <c r="DO8" s="112"/>
      <c r="DP8" s="112"/>
      <c r="DQ8" s="112"/>
      <c r="DR8" s="113"/>
      <c r="DS8" s="114"/>
      <c r="DT8" s="111"/>
      <c r="DU8" s="112"/>
      <c r="DV8" s="112"/>
      <c r="DW8" s="112"/>
      <c r="DX8" s="112"/>
      <c r="DY8" s="111"/>
      <c r="DZ8" s="112"/>
      <c r="EA8" s="112"/>
      <c r="EB8" s="112"/>
      <c r="EC8" s="112"/>
      <c r="ED8" s="111"/>
      <c r="EE8" s="112"/>
      <c r="EF8" s="112"/>
      <c r="EG8" s="112"/>
      <c r="EH8" s="112"/>
      <c r="EI8" s="111"/>
      <c r="EJ8" s="112"/>
      <c r="EK8" s="112"/>
      <c r="EL8" s="112"/>
      <c r="EM8" s="112"/>
      <c r="EN8" s="111"/>
      <c r="EO8" s="112"/>
      <c r="EP8" s="112"/>
      <c r="EQ8" s="112"/>
      <c r="ER8" s="112"/>
      <c r="ES8" s="111"/>
      <c r="ET8" s="112"/>
      <c r="EU8" s="112"/>
      <c r="EV8" s="112"/>
      <c r="EW8" s="112"/>
      <c r="EX8" s="111"/>
      <c r="EY8" s="112"/>
      <c r="EZ8" s="112"/>
      <c r="FA8" s="112"/>
      <c r="FB8" s="112"/>
      <c r="FC8" s="111"/>
      <c r="FD8" s="112"/>
      <c r="FE8" s="112"/>
      <c r="FF8" s="112"/>
      <c r="FG8" s="112"/>
      <c r="FH8" s="111"/>
      <c r="FI8" s="112"/>
      <c r="FJ8" s="112"/>
      <c r="FK8" s="112"/>
      <c r="FL8" s="112"/>
      <c r="FM8" s="111"/>
      <c r="FN8" s="112"/>
      <c r="FO8" s="112"/>
      <c r="FP8" s="112"/>
      <c r="FQ8" s="112"/>
      <c r="FR8" s="111"/>
      <c r="FS8" s="112"/>
      <c r="FT8" s="112"/>
      <c r="FU8" s="112"/>
      <c r="FV8" s="112"/>
      <c r="FW8" s="111"/>
      <c r="FX8" s="112"/>
      <c r="FY8" s="112"/>
      <c r="FZ8" s="112"/>
      <c r="GA8" s="113"/>
      <c r="GB8" s="114"/>
      <c r="GC8" s="111"/>
      <c r="GD8" s="112"/>
      <c r="GE8" s="112"/>
      <c r="GF8" s="112"/>
      <c r="GG8" s="112"/>
      <c r="GH8" s="111"/>
      <c r="GI8" s="112"/>
      <c r="GJ8" s="112"/>
      <c r="GK8" s="112"/>
      <c r="GL8" s="112"/>
      <c r="GM8" s="111"/>
      <c r="GN8" s="112"/>
      <c r="GO8" s="112"/>
      <c r="GP8" s="112"/>
      <c r="GQ8" s="112"/>
      <c r="GR8" s="111"/>
      <c r="GS8" s="112"/>
      <c r="GT8" s="112"/>
      <c r="GU8" s="112"/>
      <c r="GV8" s="112"/>
      <c r="GW8" s="111"/>
      <c r="GX8" s="112"/>
      <c r="GY8" s="112"/>
      <c r="GZ8" s="112"/>
      <c r="HA8" s="112"/>
      <c r="HB8" s="111"/>
      <c r="HC8" s="112"/>
      <c r="HD8" s="112"/>
      <c r="HE8" s="112"/>
      <c r="HF8" s="112"/>
      <c r="HG8" s="111"/>
      <c r="HH8" s="112"/>
      <c r="HI8" s="112"/>
      <c r="HJ8" s="112"/>
      <c r="HK8" s="112"/>
      <c r="HL8" s="111"/>
      <c r="HM8" s="112"/>
      <c r="HN8" s="112"/>
      <c r="HO8" s="112"/>
      <c r="HP8" s="112"/>
      <c r="HQ8" s="111"/>
      <c r="HR8" s="112"/>
      <c r="HS8" s="112"/>
      <c r="HT8" s="112"/>
      <c r="HU8" s="112"/>
      <c r="HV8" s="111"/>
      <c r="HW8" s="112"/>
      <c r="HX8" s="112"/>
      <c r="HY8" s="112"/>
      <c r="HZ8" s="112"/>
      <c r="IA8" s="111"/>
      <c r="IB8" s="112"/>
      <c r="IC8" s="112"/>
      <c r="ID8" s="112"/>
      <c r="IE8" s="112"/>
      <c r="IF8" s="111"/>
      <c r="IG8" s="112"/>
      <c r="IH8" s="112"/>
      <c r="II8" s="112"/>
      <c r="IJ8" s="113"/>
      <c r="IK8" s="114"/>
      <c r="IL8" s="111"/>
      <c r="IM8" s="112"/>
      <c r="IN8" s="112"/>
      <c r="IO8" s="112"/>
      <c r="IP8" s="112"/>
      <c r="IQ8" s="111"/>
      <c r="IR8" s="112"/>
      <c r="IS8" s="112"/>
      <c r="IT8" s="112"/>
      <c r="IU8" s="112"/>
      <c r="IV8" s="111"/>
      <c r="IW8" s="112"/>
      <c r="IX8" s="112"/>
      <c r="IY8" s="112"/>
      <c r="IZ8" s="112"/>
      <c r="JA8" s="111"/>
      <c r="JB8" s="112"/>
      <c r="JC8" s="112"/>
      <c r="JD8" s="112"/>
      <c r="JE8" s="112"/>
      <c r="JF8" s="111"/>
      <c r="JG8" s="112"/>
      <c r="JH8" s="112"/>
      <c r="JI8" s="112"/>
      <c r="JJ8" s="112"/>
      <c r="JK8" s="111"/>
      <c r="JL8" s="112"/>
      <c r="JM8" s="112"/>
      <c r="JN8" s="112"/>
      <c r="JO8" s="112"/>
      <c r="JP8" s="111"/>
      <c r="JQ8" s="112"/>
      <c r="JR8" s="112"/>
      <c r="JS8" s="112"/>
      <c r="JT8" s="112"/>
      <c r="JU8" s="111"/>
      <c r="JV8" s="112"/>
      <c r="JW8" s="112"/>
      <c r="JX8" s="112"/>
      <c r="JY8" s="112"/>
      <c r="JZ8" s="111"/>
      <c r="KA8" s="112"/>
      <c r="KB8" s="112"/>
      <c r="KC8" s="112"/>
      <c r="KD8" s="112"/>
      <c r="KE8" s="111"/>
      <c r="KF8" s="112"/>
      <c r="KG8" s="112"/>
      <c r="KH8" s="112"/>
      <c r="KI8" s="112"/>
      <c r="KJ8" s="111"/>
      <c r="KK8" s="112"/>
      <c r="KL8" s="112"/>
      <c r="KM8" s="112"/>
      <c r="KN8" s="112"/>
      <c r="KO8" s="111"/>
      <c r="KP8" s="112"/>
      <c r="KQ8" s="112"/>
    </row>
    <row r="9" spans="1:303" x14ac:dyDescent="0.25">
      <c r="A9" s="114" t="s">
        <v>1496</v>
      </c>
      <c r="B9" s="111">
        <v>34.409825026637385</v>
      </c>
      <c r="C9" s="112">
        <v>34.277776111990853</v>
      </c>
      <c r="D9" s="112">
        <v>34.199067851774501</v>
      </c>
      <c r="E9" s="112">
        <v>34.242543723889064</v>
      </c>
      <c r="F9" s="112">
        <v>35.068478545093733</v>
      </c>
      <c r="G9" s="111">
        <v>33.145515667513948</v>
      </c>
      <c r="H9" s="112">
        <v>33.092388259195118</v>
      </c>
      <c r="I9" s="112">
        <v>32.984469667631942</v>
      </c>
      <c r="J9" s="112">
        <v>32.991917987328421</v>
      </c>
      <c r="K9" s="112">
        <v>33.633803918287143</v>
      </c>
      <c r="L9" s="111">
        <v>34.043632525041318</v>
      </c>
      <c r="M9" s="112">
        <v>33.878797686796368</v>
      </c>
      <c r="N9" s="112">
        <v>33.834042200997452</v>
      </c>
      <c r="O9" s="112">
        <v>33.718859640671468</v>
      </c>
      <c r="P9" s="112">
        <v>34.135734155780241</v>
      </c>
      <c r="Q9" s="111">
        <v>35.07703316937787</v>
      </c>
      <c r="R9" s="112">
        <v>34.963267881557165</v>
      </c>
      <c r="S9" s="112">
        <v>34.885721537037234</v>
      </c>
      <c r="T9" s="112">
        <v>34.753996628510613</v>
      </c>
      <c r="U9" s="112">
        <v>35.498866631874655</v>
      </c>
      <c r="V9" s="111">
        <v>36.065065597814609</v>
      </c>
      <c r="W9" s="112">
        <v>35.979659750826485</v>
      </c>
      <c r="X9" s="112">
        <v>35.977051019161145</v>
      </c>
      <c r="Y9" s="112">
        <v>35.900753127272772</v>
      </c>
      <c r="Z9" s="112">
        <v>36.647351196192204</v>
      </c>
      <c r="AA9" s="111">
        <v>37.193864310148228</v>
      </c>
      <c r="AB9" s="112">
        <v>37.135961499527085</v>
      </c>
      <c r="AC9" s="112">
        <v>37.14401704228235</v>
      </c>
      <c r="AD9" s="112">
        <v>37.096010485048907</v>
      </c>
      <c r="AE9" s="112">
        <v>37.349830185274598</v>
      </c>
      <c r="AF9" s="111">
        <v>37.008273617120032</v>
      </c>
      <c r="AG9" s="112">
        <v>36.892026502880171</v>
      </c>
      <c r="AH9" s="112">
        <v>36.885111856223389</v>
      </c>
      <c r="AI9" s="112">
        <v>36.877861066710459</v>
      </c>
      <c r="AJ9" s="112">
        <v>37.241345470531755</v>
      </c>
      <c r="AK9" s="111">
        <v>42.710674907807018</v>
      </c>
      <c r="AL9" s="112">
        <v>42.702969503421336</v>
      </c>
      <c r="AM9" s="112">
        <v>42.69218232500166</v>
      </c>
      <c r="AN9" s="112">
        <v>42.6514979223683</v>
      </c>
      <c r="AO9" s="112">
        <v>43.046381573471777</v>
      </c>
      <c r="AP9" s="111">
        <v>37.974503631696493</v>
      </c>
      <c r="AQ9" s="112">
        <v>37.962965809460911</v>
      </c>
      <c r="AR9" s="112">
        <v>37.976140573952513</v>
      </c>
      <c r="AS9" s="112">
        <v>37.941848387507498</v>
      </c>
      <c r="AT9" s="112">
        <v>38.443327815518167</v>
      </c>
      <c r="AU9" s="111">
        <v>41.162814835132984</v>
      </c>
      <c r="AV9" s="112">
        <v>41.069428207892905</v>
      </c>
      <c r="AW9" s="112">
        <v>41.075036908022156</v>
      </c>
      <c r="AX9" s="112">
        <v>40.928681209481425</v>
      </c>
      <c r="AY9" s="112">
        <v>41.60713740138668</v>
      </c>
      <c r="AZ9" s="111">
        <v>37.891476389812269</v>
      </c>
      <c r="BA9" s="112">
        <v>37.795544947813411</v>
      </c>
      <c r="BB9" s="112">
        <v>37.795903161625326</v>
      </c>
      <c r="BC9" s="112">
        <v>37.468423851283085</v>
      </c>
      <c r="BD9" s="112">
        <v>38.438460778888405</v>
      </c>
      <c r="BE9" s="111">
        <v>32.156419977985159</v>
      </c>
      <c r="BF9" s="112">
        <v>31.815982760430639</v>
      </c>
      <c r="BG9" s="112">
        <v>31.125925614890029</v>
      </c>
      <c r="BH9" s="112">
        <v>27.814896634812737</v>
      </c>
      <c r="BI9" s="113">
        <v>33.245158811781032</v>
      </c>
      <c r="BJ9" s="114"/>
      <c r="BK9" s="111"/>
      <c r="BL9" s="112"/>
      <c r="BM9" s="112"/>
      <c r="BN9" s="112"/>
      <c r="BO9" s="112"/>
      <c r="BP9" s="111"/>
      <c r="BQ9" s="112"/>
      <c r="BR9" s="112"/>
      <c r="BS9" s="112"/>
      <c r="BT9" s="112"/>
      <c r="BU9" s="111"/>
      <c r="BV9" s="112"/>
      <c r="BW9" s="112"/>
      <c r="BX9" s="112"/>
      <c r="BY9" s="112"/>
      <c r="BZ9" s="111"/>
      <c r="CA9" s="112"/>
      <c r="CB9" s="112"/>
      <c r="CC9" s="112"/>
      <c r="CD9" s="112"/>
      <c r="CE9" s="111"/>
      <c r="CF9" s="112"/>
      <c r="CG9" s="112"/>
      <c r="CH9" s="112"/>
      <c r="CI9" s="112"/>
      <c r="CJ9" s="111"/>
      <c r="CK9" s="112"/>
      <c r="CL9" s="112"/>
      <c r="CM9" s="112"/>
      <c r="CN9" s="112"/>
      <c r="CO9" s="111"/>
      <c r="CP9" s="112"/>
      <c r="CQ9" s="112"/>
      <c r="CR9" s="112"/>
      <c r="CS9" s="112"/>
      <c r="CT9" s="111"/>
      <c r="CU9" s="112"/>
      <c r="CV9" s="112"/>
      <c r="CW9" s="112"/>
      <c r="CX9" s="112"/>
      <c r="CY9" s="111"/>
      <c r="CZ9" s="112"/>
      <c r="DA9" s="112"/>
      <c r="DB9" s="112"/>
      <c r="DC9" s="112"/>
      <c r="DD9" s="111"/>
      <c r="DE9" s="112"/>
      <c r="DF9" s="112"/>
      <c r="DG9" s="112"/>
      <c r="DH9" s="112"/>
      <c r="DI9" s="111"/>
      <c r="DJ9" s="112"/>
      <c r="DK9" s="112"/>
      <c r="DL9" s="112"/>
      <c r="DM9" s="112"/>
      <c r="DN9" s="111"/>
      <c r="DO9" s="112"/>
      <c r="DP9" s="112"/>
      <c r="DQ9" s="112"/>
      <c r="DR9" s="113"/>
      <c r="DS9" s="114"/>
      <c r="DT9" s="111"/>
      <c r="DU9" s="112"/>
      <c r="DV9" s="112"/>
      <c r="DW9" s="112"/>
      <c r="DX9" s="112"/>
      <c r="DY9" s="111"/>
      <c r="DZ9" s="112"/>
      <c r="EA9" s="112"/>
      <c r="EB9" s="112"/>
      <c r="EC9" s="112"/>
      <c r="ED9" s="111"/>
      <c r="EE9" s="112"/>
      <c r="EF9" s="112"/>
      <c r="EG9" s="112"/>
      <c r="EH9" s="112"/>
      <c r="EI9" s="111"/>
      <c r="EJ9" s="112"/>
      <c r="EK9" s="112"/>
      <c r="EL9" s="112"/>
      <c r="EM9" s="112"/>
      <c r="EN9" s="111"/>
      <c r="EO9" s="112"/>
      <c r="EP9" s="112"/>
      <c r="EQ9" s="112"/>
      <c r="ER9" s="112"/>
      <c r="ES9" s="111"/>
      <c r="ET9" s="112"/>
      <c r="EU9" s="112"/>
      <c r="EV9" s="112"/>
      <c r="EW9" s="112"/>
      <c r="EX9" s="111"/>
      <c r="EY9" s="112"/>
      <c r="EZ9" s="112"/>
      <c r="FA9" s="112"/>
      <c r="FB9" s="112"/>
      <c r="FC9" s="111"/>
      <c r="FD9" s="112"/>
      <c r="FE9" s="112"/>
      <c r="FF9" s="112"/>
      <c r="FG9" s="112"/>
      <c r="FH9" s="111"/>
      <c r="FI9" s="112"/>
      <c r="FJ9" s="112"/>
      <c r="FK9" s="112"/>
      <c r="FL9" s="112"/>
      <c r="FM9" s="111"/>
      <c r="FN9" s="112"/>
      <c r="FO9" s="112"/>
      <c r="FP9" s="112"/>
      <c r="FQ9" s="112"/>
      <c r="FR9" s="111"/>
      <c r="FS9" s="112"/>
      <c r="FT9" s="112"/>
      <c r="FU9" s="112"/>
      <c r="FV9" s="112"/>
      <c r="FW9" s="111"/>
      <c r="FX9" s="112"/>
      <c r="FY9" s="112"/>
      <c r="FZ9" s="112"/>
      <c r="GA9" s="113"/>
      <c r="GB9" s="114"/>
      <c r="GC9" s="111"/>
      <c r="GD9" s="112"/>
      <c r="GE9" s="112"/>
      <c r="GF9" s="112"/>
      <c r="GG9" s="112"/>
      <c r="GH9" s="111"/>
      <c r="GI9" s="112"/>
      <c r="GJ9" s="112"/>
      <c r="GK9" s="112"/>
      <c r="GL9" s="112"/>
      <c r="GM9" s="111"/>
      <c r="GN9" s="112"/>
      <c r="GO9" s="112"/>
      <c r="GP9" s="112"/>
      <c r="GQ9" s="112"/>
      <c r="GR9" s="111"/>
      <c r="GS9" s="112"/>
      <c r="GT9" s="112"/>
      <c r="GU9" s="112"/>
      <c r="GV9" s="112"/>
      <c r="GW9" s="111"/>
      <c r="GX9" s="112"/>
      <c r="GY9" s="112"/>
      <c r="GZ9" s="112"/>
      <c r="HA9" s="112"/>
      <c r="HB9" s="111"/>
      <c r="HC9" s="112"/>
      <c r="HD9" s="112"/>
      <c r="HE9" s="112"/>
      <c r="HF9" s="112"/>
      <c r="HG9" s="111"/>
      <c r="HH9" s="112"/>
      <c r="HI9" s="112"/>
      <c r="HJ9" s="112"/>
      <c r="HK9" s="112"/>
      <c r="HL9" s="111"/>
      <c r="HM9" s="112"/>
      <c r="HN9" s="112"/>
      <c r="HO9" s="112"/>
      <c r="HP9" s="112"/>
      <c r="HQ9" s="111"/>
      <c r="HR9" s="112"/>
      <c r="HS9" s="112"/>
      <c r="HT9" s="112"/>
      <c r="HU9" s="112"/>
      <c r="HV9" s="111"/>
      <c r="HW9" s="112"/>
      <c r="HX9" s="112"/>
      <c r="HY9" s="112"/>
      <c r="HZ9" s="112"/>
      <c r="IA9" s="111"/>
      <c r="IB9" s="112"/>
      <c r="IC9" s="112"/>
      <c r="ID9" s="112"/>
      <c r="IE9" s="112"/>
      <c r="IF9" s="111"/>
      <c r="IG9" s="112"/>
      <c r="IH9" s="112"/>
      <c r="II9" s="112"/>
      <c r="IJ9" s="113"/>
      <c r="IK9" s="114"/>
      <c r="IL9" s="111"/>
      <c r="IM9" s="112"/>
      <c r="IN9" s="112"/>
      <c r="IO9" s="112"/>
      <c r="IP9" s="112"/>
      <c r="IQ9" s="111"/>
      <c r="IR9" s="112"/>
      <c r="IS9" s="112"/>
      <c r="IT9" s="112"/>
      <c r="IU9" s="112"/>
      <c r="IV9" s="111"/>
      <c r="IW9" s="112"/>
      <c r="IX9" s="112"/>
      <c r="IY9" s="112"/>
      <c r="IZ9" s="112"/>
      <c r="JA9" s="111"/>
      <c r="JB9" s="112"/>
      <c r="JC9" s="112"/>
      <c r="JD9" s="112"/>
      <c r="JE9" s="112"/>
      <c r="JF9" s="111"/>
      <c r="JG9" s="112"/>
      <c r="JH9" s="112"/>
      <c r="JI9" s="112"/>
      <c r="JJ9" s="112"/>
      <c r="JK9" s="111"/>
      <c r="JL9" s="112"/>
      <c r="JM9" s="112"/>
      <c r="JN9" s="112"/>
      <c r="JO9" s="112"/>
      <c r="JP9" s="111"/>
      <c r="JQ9" s="112"/>
      <c r="JR9" s="112"/>
      <c r="JS9" s="112"/>
      <c r="JT9" s="112"/>
      <c r="JU9" s="111"/>
      <c r="JV9" s="112"/>
      <c r="JW9" s="112"/>
      <c r="JX9" s="112"/>
      <c r="JY9" s="112"/>
      <c r="JZ9" s="111"/>
      <c r="KA9" s="112"/>
      <c r="KB9" s="112"/>
      <c r="KC9" s="112"/>
      <c r="KD9" s="112"/>
      <c r="KE9" s="111"/>
      <c r="KF9" s="112"/>
      <c r="KG9" s="112"/>
      <c r="KH9" s="112"/>
      <c r="KI9" s="112"/>
      <c r="KJ9" s="111"/>
      <c r="KK9" s="112"/>
      <c r="KL9" s="112"/>
      <c r="KM9" s="112"/>
      <c r="KN9" s="112"/>
      <c r="KO9" s="111"/>
      <c r="KP9" s="112"/>
      <c r="KQ9" s="112"/>
    </row>
    <row r="10" spans="1:303" x14ac:dyDescent="0.25">
      <c r="A10" s="114" t="s">
        <v>1497</v>
      </c>
      <c r="B10" s="111">
        <v>34.535135448847299</v>
      </c>
      <c r="C10" s="112">
        <v>34.382728309111748</v>
      </c>
      <c r="D10" s="112">
        <v>34.316476507665165</v>
      </c>
      <c r="E10" s="112">
        <v>34.35959098045376</v>
      </c>
      <c r="F10" s="112">
        <v>35.196468466978608</v>
      </c>
      <c r="G10" s="111">
        <v>33.390607141597648</v>
      </c>
      <c r="H10" s="112">
        <v>33.320583796051316</v>
      </c>
      <c r="I10" s="112">
        <v>33.203675568384035</v>
      </c>
      <c r="J10" s="112">
        <v>33.188094043696971</v>
      </c>
      <c r="K10" s="112">
        <v>33.967864556902796</v>
      </c>
      <c r="L10" s="111">
        <v>34.271916980877542</v>
      </c>
      <c r="M10" s="112">
        <v>34.10284836944475</v>
      </c>
      <c r="N10" s="112">
        <v>34.046664853705892</v>
      </c>
      <c r="O10" s="112">
        <v>33.899372068030701</v>
      </c>
      <c r="P10" s="112">
        <v>34.464212918846869</v>
      </c>
      <c r="Q10" s="111">
        <v>35.342725209345176</v>
      </c>
      <c r="R10" s="112">
        <v>35.191033271569403</v>
      </c>
      <c r="S10" s="112">
        <v>35.103148858632892</v>
      </c>
      <c r="T10" s="112">
        <v>35.041523251090659</v>
      </c>
      <c r="U10" s="112">
        <v>35.748870397924314</v>
      </c>
      <c r="V10" s="111">
        <v>36.282833994980173</v>
      </c>
      <c r="W10" s="112">
        <v>36.203657353950049</v>
      </c>
      <c r="X10" s="112">
        <v>36.265591077476039</v>
      </c>
      <c r="Y10" s="112">
        <v>36.139424352828684</v>
      </c>
      <c r="Z10" s="112">
        <v>36.869955105314801</v>
      </c>
      <c r="AA10" s="111">
        <v>37.461427117763378</v>
      </c>
      <c r="AB10" s="112">
        <v>37.428497496456963</v>
      </c>
      <c r="AC10" s="112">
        <v>37.42526365839614</v>
      </c>
      <c r="AD10" s="112">
        <v>37.367901558781789</v>
      </c>
      <c r="AE10" s="112">
        <v>37.567577491989645</v>
      </c>
      <c r="AF10" s="111">
        <v>37.227977646824797</v>
      </c>
      <c r="AG10" s="112">
        <v>37.126294079011608</v>
      </c>
      <c r="AH10" s="112">
        <v>37.161472560826752</v>
      </c>
      <c r="AI10" s="112">
        <v>37.151685953100255</v>
      </c>
      <c r="AJ10" s="112">
        <v>37.473587075631016</v>
      </c>
      <c r="AK10" s="111">
        <v>42.958560389056508</v>
      </c>
      <c r="AL10" s="112">
        <v>42.919224602347654</v>
      </c>
      <c r="AM10" s="112">
        <v>42.958246615112408</v>
      </c>
      <c r="AN10" s="112">
        <v>42.88398946482404</v>
      </c>
      <c r="AO10" s="112">
        <v>43.311548891482346</v>
      </c>
      <c r="AP10" s="111">
        <v>38.211718474496109</v>
      </c>
      <c r="AQ10" s="112">
        <v>38.169185618073207</v>
      </c>
      <c r="AR10" s="112">
        <v>38.17525896002288</v>
      </c>
      <c r="AS10" s="112">
        <v>38.171546674634563</v>
      </c>
      <c r="AT10" s="112">
        <v>38.806870378195654</v>
      </c>
      <c r="AU10" s="111">
        <v>41.429639188594969</v>
      </c>
      <c r="AV10" s="112">
        <v>41.316897974056694</v>
      </c>
      <c r="AW10" s="112">
        <v>41.355105072597851</v>
      </c>
      <c r="AX10" s="112">
        <v>41.056154626153059</v>
      </c>
      <c r="AY10" s="112">
        <v>41.893056478497975</v>
      </c>
      <c r="AZ10" s="111">
        <v>38.150184906660691</v>
      </c>
      <c r="BA10" s="112">
        <v>38.030620178818602</v>
      </c>
      <c r="BB10" s="112">
        <v>38.063127664104123</v>
      </c>
      <c r="BC10" s="112">
        <v>37.57890831262268</v>
      </c>
      <c r="BD10" s="112">
        <v>38.673548930205207</v>
      </c>
      <c r="BE10" s="111">
        <v>32.37110235796353</v>
      </c>
      <c r="BF10" s="112">
        <v>32.035939136621835</v>
      </c>
      <c r="BG10" s="112">
        <v>31.387340684330013</v>
      </c>
      <c r="BH10" s="112">
        <v>27.951457995721984</v>
      </c>
      <c r="BI10" s="113">
        <v>33.589594972303331</v>
      </c>
      <c r="BJ10" s="114"/>
      <c r="BK10" s="111"/>
      <c r="BL10" s="112"/>
      <c r="BM10" s="112"/>
      <c r="BN10" s="112"/>
      <c r="BO10" s="112"/>
      <c r="BP10" s="111"/>
      <c r="BQ10" s="112"/>
      <c r="BR10" s="112"/>
      <c r="BS10" s="112"/>
      <c r="BT10" s="112"/>
      <c r="BU10" s="111"/>
      <c r="BV10" s="112"/>
      <c r="BW10" s="112"/>
      <c r="BX10" s="112"/>
      <c r="BY10" s="112"/>
      <c r="BZ10" s="111"/>
      <c r="CA10" s="112"/>
      <c r="CB10" s="112"/>
      <c r="CC10" s="112"/>
      <c r="CD10" s="112"/>
      <c r="CE10" s="111"/>
      <c r="CF10" s="112"/>
      <c r="CG10" s="112"/>
      <c r="CH10" s="112"/>
      <c r="CI10" s="112"/>
      <c r="CJ10" s="111"/>
      <c r="CK10" s="112"/>
      <c r="CL10" s="112"/>
      <c r="CM10" s="112"/>
      <c r="CN10" s="112"/>
      <c r="CO10" s="111"/>
      <c r="CP10" s="112"/>
      <c r="CQ10" s="112"/>
      <c r="CR10" s="112"/>
      <c r="CS10" s="112"/>
      <c r="CT10" s="111"/>
      <c r="CU10" s="112"/>
      <c r="CV10" s="112"/>
      <c r="CW10" s="112"/>
      <c r="CX10" s="112"/>
      <c r="CY10" s="111"/>
      <c r="CZ10" s="112"/>
      <c r="DA10" s="112"/>
      <c r="DB10" s="112"/>
      <c r="DC10" s="112"/>
      <c r="DD10" s="111"/>
      <c r="DE10" s="112"/>
      <c r="DF10" s="112"/>
      <c r="DG10" s="112"/>
      <c r="DH10" s="112"/>
      <c r="DI10" s="111"/>
      <c r="DJ10" s="112"/>
      <c r="DK10" s="112"/>
      <c r="DL10" s="112"/>
      <c r="DM10" s="112"/>
      <c r="DN10" s="111"/>
      <c r="DO10" s="112"/>
      <c r="DP10" s="112"/>
      <c r="DQ10" s="112"/>
      <c r="DR10" s="113"/>
      <c r="DS10" s="114"/>
      <c r="DT10" s="111"/>
      <c r="DU10" s="112"/>
      <c r="DV10" s="112"/>
      <c r="DW10" s="112"/>
      <c r="DX10" s="112"/>
      <c r="DY10" s="111"/>
      <c r="DZ10" s="112"/>
      <c r="EA10" s="112"/>
      <c r="EB10" s="112"/>
      <c r="EC10" s="112"/>
      <c r="ED10" s="111"/>
      <c r="EE10" s="112"/>
      <c r="EF10" s="112"/>
      <c r="EG10" s="112"/>
      <c r="EH10" s="112"/>
      <c r="EI10" s="111"/>
      <c r="EJ10" s="112"/>
      <c r="EK10" s="112"/>
      <c r="EL10" s="112"/>
      <c r="EM10" s="112"/>
      <c r="EN10" s="111"/>
      <c r="EO10" s="112"/>
      <c r="EP10" s="112"/>
      <c r="EQ10" s="112"/>
      <c r="ER10" s="112"/>
      <c r="ES10" s="111"/>
      <c r="ET10" s="112"/>
      <c r="EU10" s="112"/>
      <c r="EV10" s="112"/>
      <c r="EW10" s="112"/>
      <c r="EX10" s="111"/>
      <c r="EY10" s="112"/>
      <c r="EZ10" s="112"/>
      <c r="FA10" s="112"/>
      <c r="FB10" s="112"/>
      <c r="FC10" s="111"/>
      <c r="FD10" s="112"/>
      <c r="FE10" s="112"/>
      <c r="FF10" s="112"/>
      <c r="FG10" s="112"/>
      <c r="FH10" s="111"/>
      <c r="FI10" s="112"/>
      <c r="FJ10" s="112"/>
      <c r="FK10" s="112"/>
      <c r="FL10" s="112"/>
      <c r="FM10" s="111"/>
      <c r="FN10" s="112"/>
      <c r="FO10" s="112"/>
      <c r="FP10" s="112"/>
      <c r="FQ10" s="112"/>
      <c r="FR10" s="111"/>
      <c r="FS10" s="112"/>
      <c r="FT10" s="112"/>
      <c r="FU10" s="112"/>
      <c r="FV10" s="112"/>
      <c r="FW10" s="111"/>
      <c r="FX10" s="112"/>
      <c r="FY10" s="112"/>
      <c r="FZ10" s="112"/>
      <c r="GA10" s="113"/>
      <c r="GB10" s="114"/>
      <c r="GC10" s="111"/>
      <c r="GD10" s="112"/>
      <c r="GE10" s="112"/>
      <c r="GF10" s="112"/>
      <c r="GG10" s="112"/>
      <c r="GH10" s="111"/>
      <c r="GI10" s="112"/>
      <c r="GJ10" s="112"/>
      <c r="GK10" s="112"/>
      <c r="GL10" s="112"/>
      <c r="GM10" s="111"/>
      <c r="GN10" s="112"/>
      <c r="GO10" s="112"/>
      <c r="GP10" s="112"/>
      <c r="GQ10" s="112"/>
      <c r="GR10" s="111"/>
      <c r="GS10" s="112"/>
      <c r="GT10" s="112"/>
      <c r="GU10" s="112"/>
      <c r="GV10" s="112"/>
      <c r="GW10" s="111"/>
      <c r="GX10" s="112"/>
      <c r="GY10" s="112"/>
      <c r="GZ10" s="112"/>
      <c r="HA10" s="112"/>
      <c r="HB10" s="111"/>
      <c r="HC10" s="112"/>
      <c r="HD10" s="112"/>
      <c r="HE10" s="112"/>
      <c r="HF10" s="112"/>
      <c r="HG10" s="111"/>
      <c r="HH10" s="112"/>
      <c r="HI10" s="112"/>
      <c r="HJ10" s="112"/>
      <c r="HK10" s="112"/>
      <c r="HL10" s="111"/>
      <c r="HM10" s="112"/>
      <c r="HN10" s="112"/>
      <c r="HO10" s="112"/>
      <c r="HP10" s="112"/>
      <c r="HQ10" s="111"/>
      <c r="HR10" s="112"/>
      <c r="HS10" s="112"/>
      <c r="HT10" s="112"/>
      <c r="HU10" s="112"/>
      <c r="HV10" s="111"/>
      <c r="HW10" s="112"/>
      <c r="HX10" s="112"/>
      <c r="HY10" s="112"/>
      <c r="HZ10" s="112"/>
      <c r="IA10" s="111"/>
      <c r="IB10" s="112"/>
      <c r="IC10" s="112"/>
      <c r="ID10" s="112"/>
      <c r="IE10" s="112"/>
      <c r="IF10" s="111"/>
      <c r="IG10" s="112"/>
      <c r="IH10" s="112"/>
      <c r="II10" s="112"/>
      <c r="IJ10" s="113"/>
      <c r="IK10" s="114"/>
      <c r="IL10" s="111"/>
      <c r="IM10" s="112"/>
      <c r="IN10" s="112"/>
      <c r="IO10" s="112"/>
      <c r="IP10" s="112"/>
      <c r="IQ10" s="111"/>
      <c r="IR10" s="112"/>
      <c r="IS10" s="112"/>
      <c r="IT10" s="112"/>
      <c r="IU10" s="112"/>
      <c r="IV10" s="111"/>
      <c r="IW10" s="112"/>
      <c r="IX10" s="112"/>
      <c r="IY10" s="112"/>
      <c r="IZ10" s="112"/>
      <c r="JA10" s="111"/>
      <c r="JB10" s="112"/>
      <c r="JC10" s="112"/>
      <c r="JD10" s="112"/>
      <c r="JE10" s="112"/>
      <c r="JF10" s="111"/>
      <c r="JG10" s="112"/>
      <c r="JH10" s="112"/>
      <c r="JI10" s="112"/>
      <c r="JJ10" s="112"/>
      <c r="JK10" s="111"/>
      <c r="JL10" s="112"/>
      <c r="JM10" s="112"/>
      <c r="JN10" s="112"/>
      <c r="JO10" s="112"/>
      <c r="JP10" s="111"/>
      <c r="JQ10" s="112"/>
      <c r="JR10" s="112"/>
      <c r="JS10" s="112"/>
      <c r="JT10" s="112"/>
      <c r="JU10" s="111"/>
      <c r="JV10" s="112"/>
      <c r="JW10" s="112"/>
      <c r="JX10" s="112"/>
      <c r="JY10" s="112"/>
      <c r="JZ10" s="111"/>
      <c r="KA10" s="112"/>
      <c r="KB10" s="112"/>
      <c r="KC10" s="112"/>
      <c r="KD10" s="112"/>
      <c r="KE10" s="111"/>
      <c r="KF10" s="112"/>
      <c r="KG10" s="112"/>
      <c r="KH10" s="112"/>
      <c r="KI10" s="112"/>
      <c r="KJ10" s="111"/>
      <c r="KK10" s="112"/>
      <c r="KL10" s="112"/>
      <c r="KM10" s="112"/>
      <c r="KN10" s="112"/>
      <c r="KO10" s="111"/>
      <c r="KP10" s="112"/>
      <c r="KQ10" s="112"/>
    </row>
    <row r="11" spans="1:303" x14ac:dyDescent="0.25">
      <c r="A11" s="114" t="s">
        <v>1498</v>
      </c>
      <c r="B11" s="111">
        <v>33.833006318565211</v>
      </c>
      <c r="C11" s="112">
        <v>33.711699508696967</v>
      </c>
      <c r="D11" s="112">
        <v>33.665601285036395</v>
      </c>
      <c r="E11" s="112">
        <v>33.704466716624566</v>
      </c>
      <c r="F11" s="112">
        <v>34.345117678531473</v>
      </c>
      <c r="G11" s="111">
        <v>32.603641615282569</v>
      </c>
      <c r="H11" s="112">
        <v>32.603736776310761</v>
      </c>
      <c r="I11" s="112">
        <v>32.598772202685097</v>
      </c>
      <c r="J11" s="112">
        <v>32.585860039071278</v>
      </c>
      <c r="K11" s="112">
        <v>32.578888181075463</v>
      </c>
      <c r="L11" s="111">
        <v>33.016675403864966</v>
      </c>
      <c r="M11" s="112">
        <v>33.01678711963546</v>
      </c>
      <c r="N11" s="112">
        <v>33.017690035731093</v>
      </c>
      <c r="O11" s="112">
        <v>33.0177950024243</v>
      </c>
      <c r="P11" s="112">
        <v>33.067379844433106</v>
      </c>
      <c r="Q11" s="111">
        <v>34.396030615942536</v>
      </c>
      <c r="R11" s="112">
        <v>34.395714047995966</v>
      </c>
      <c r="S11" s="112">
        <v>34.396167794513808</v>
      </c>
      <c r="T11" s="112">
        <v>34.396658874328757</v>
      </c>
      <c r="U11" s="112">
        <v>34.396548457122542</v>
      </c>
      <c r="V11" s="111">
        <v>35.401654901317599</v>
      </c>
      <c r="W11" s="112">
        <v>35.401970435700754</v>
      </c>
      <c r="X11" s="112">
        <v>35.401372064480768</v>
      </c>
      <c r="Y11" s="112">
        <v>35.400753803460624</v>
      </c>
      <c r="Z11" s="112">
        <v>35.400680537728135</v>
      </c>
      <c r="AA11" s="111">
        <v>36.70444261940159</v>
      </c>
      <c r="AB11" s="112">
        <v>36.705718261510711</v>
      </c>
      <c r="AC11" s="112">
        <v>36.709339836554015</v>
      </c>
      <c r="AD11" s="112">
        <v>36.706163330957487</v>
      </c>
      <c r="AE11" s="112">
        <v>36.702303540163967</v>
      </c>
      <c r="AF11" s="111">
        <v>36.352069858161897</v>
      </c>
      <c r="AG11" s="112">
        <v>36.317712344046313</v>
      </c>
      <c r="AH11" s="112">
        <v>36.360862640445617</v>
      </c>
      <c r="AI11" s="112">
        <v>36.365495358630291</v>
      </c>
      <c r="AJ11" s="112">
        <v>36.380732089066015</v>
      </c>
      <c r="AK11" s="111">
        <v>41.928535082842842</v>
      </c>
      <c r="AL11" s="112">
        <v>41.865751588880322</v>
      </c>
      <c r="AM11" s="112">
        <v>41.933424193481208</v>
      </c>
      <c r="AN11" s="112">
        <v>41.935628782469045</v>
      </c>
      <c r="AO11" s="112">
        <v>42.257201563965182</v>
      </c>
      <c r="AP11" s="111">
        <v>37.26482582345335</v>
      </c>
      <c r="AQ11" s="112">
        <v>37.208905812347908</v>
      </c>
      <c r="AR11" s="112">
        <v>37.216894076741966</v>
      </c>
      <c r="AS11" s="112">
        <v>37.229247243332182</v>
      </c>
      <c r="AT11" s="112">
        <v>37.901001013439725</v>
      </c>
      <c r="AU11" s="111">
        <v>40.400729484056235</v>
      </c>
      <c r="AV11" s="112">
        <v>40.311360783974052</v>
      </c>
      <c r="AW11" s="112">
        <v>40.610145565794504</v>
      </c>
      <c r="AX11" s="112">
        <v>40.315314236214583</v>
      </c>
      <c r="AY11" s="112">
        <v>40.954521375594283</v>
      </c>
      <c r="AZ11" s="111">
        <v>37.32009270849133</v>
      </c>
      <c r="BA11" s="112">
        <v>37.222695462197457</v>
      </c>
      <c r="BB11" s="112">
        <v>37.288522785085561</v>
      </c>
      <c r="BC11" s="112">
        <v>36.901082041069671</v>
      </c>
      <c r="BD11" s="112">
        <v>37.764673189503952</v>
      </c>
      <c r="BE11" s="111">
        <v>31.499912686432147</v>
      </c>
      <c r="BF11" s="112">
        <v>31.198106082255372</v>
      </c>
      <c r="BG11" s="112">
        <v>30.783402121861119</v>
      </c>
      <c r="BH11" s="112">
        <v>27.464607535020246</v>
      </c>
      <c r="BI11" s="113">
        <v>32.589173293655989</v>
      </c>
      <c r="BJ11" s="114"/>
      <c r="BK11" s="111"/>
      <c r="BL11" s="112"/>
      <c r="BM11" s="112"/>
      <c r="BN11" s="112"/>
      <c r="BO11" s="112"/>
      <c r="BP11" s="111"/>
      <c r="BQ11" s="112"/>
      <c r="BR11" s="112"/>
      <c r="BS11" s="112"/>
      <c r="BT11" s="112"/>
      <c r="BU11" s="111"/>
      <c r="BV11" s="112"/>
      <c r="BW11" s="112"/>
      <c r="BX11" s="112"/>
      <c r="BY11" s="112"/>
      <c r="BZ11" s="111"/>
      <c r="CA11" s="112"/>
      <c r="CB11" s="112"/>
      <c r="CC11" s="112"/>
      <c r="CD11" s="112"/>
      <c r="CE11" s="111"/>
      <c r="CF11" s="112"/>
      <c r="CG11" s="112"/>
      <c r="CH11" s="112"/>
      <c r="CI11" s="112"/>
      <c r="CJ11" s="111"/>
      <c r="CK11" s="112"/>
      <c r="CL11" s="112"/>
      <c r="CM11" s="112"/>
      <c r="CN11" s="112"/>
      <c r="CO11" s="111"/>
      <c r="CP11" s="112"/>
      <c r="CQ11" s="112"/>
      <c r="CR11" s="112"/>
      <c r="CS11" s="112"/>
      <c r="CT11" s="111"/>
      <c r="CU11" s="112"/>
      <c r="CV11" s="112"/>
      <c r="CW11" s="112"/>
      <c r="CX11" s="112"/>
      <c r="CY11" s="111"/>
      <c r="CZ11" s="112"/>
      <c r="DA11" s="112"/>
      <c r="DB11" s="112"/>
      <c r="DC11" s="112"/>
      <c r="DD11" s="111"/>
      <c r="DE11" s="112"/>
      <c r="DF11" s="112"/>
      <c r="DG11" s="112"/>
      <c r="DH11" s="112"/>
      <c r="DI11" s="111"/>
      <c r="DJ11" s="112"/>
      <c r="DK11" s="112"/>
      <c r="DL11" s="112"/>
      <c r="DM11" s="112"/>
      <c r="DN11" s="111"/>
      <c r="DO11" s="112"/>
      <c r="DP11" s="112"/>
      <c r="DQ11" s="112"/>
      <c r="DR11" s="113"/>
      <c r="DS11" s="114"/>
      <c r="DT11" s="111"/>
      <c r="DU11" s="112"/>
      <c r="DV11" s="112"/>
      <c r="DW11" s="112"/>
      <c r="DX11" s="112"/>
      <c r="DY11" s="111"/>
      <c r="DZ11" s="112"/>
      <c r="EA11" s="112"/>
      <c r="EB11" s="112"/>
      <c r="EC11" s="112"/>
      <c r="ED11" s="111"/>
      <c r="EE11" s="112"/>
      <c r="EF11" s="112"/>
      <c r="EG11" s="112"/>
      <c r="EH11" s="112"/>
      <c r="EI11" s="111"/>
      <c r="EJ11" s="112"/>
      <c r="EK11" s="112"/>
      <c r="EL11" s="112"/>
      <c r="EM11" s="112"/>
      <c r="EN11" s="111"/>
      <c r="EO11" s="112"/>
      <c r="EP11" s="112"/>
      <c r="EQ11" s="112"/>
      <c r="ER11" s="112"/>
      <c r="ES11" s="111"/>
      <c r="ET11" s="112"/>
      <c r="EU11" s="112"/>
      <c r="EV11" s="112"/>
      <c r="EW11" s="112"/>
      <c r="EX11" s="111"/>
      <c r="EY11" s="112"/>
      <c r="EZ11" s="112"/>
      <c r="FA11" s="112"/>
      <c r="FB11" s="112"/>
      <c r="FC11" s="111"/>
      <c r="FD11" s="112"/>
      <c r="FE11" s="112"/>
      <c r="FF11" s="112"/>
      <c r="FG11" s="112"/>
      <c r="FH11" s="111"/>
      <c r="FI11" s="112"/>
      <c r="FJ11" s="112"/>
      <c r="FK11" s="112"/>
      <c r="FL11" s="112"/>
      <c r="FM11" s="111"/>
      <c r="FN11" s="112"/>
      <c r="FO11" s="112"/>
      <c r="FP11" s="112"/>
      <c r="FQ11" s="112"/>
      <c r="FR11" s="111"/>
      <c r="FS11" s="112"/>
      <c r="FT11" s="112"/>
      <c r="FU11" s="112"/>
      <c r="FV11" s="112"/>
      <c r="FW11" s="111"/>
      <c r="FX11" s="112"/>
      <c r="FY11" s="112"/>
      <c r="FZ11" s="112"/>
      <c r="GA11" s="113"/>
      <c r="GB11" s="114"/>
      <c r="GC11" s="111"/>
      <c r="GD11" s="112"/>
      <c r="GE11" s="112"/>
      <c r="GF11" s="112"/>
      <c r="GG11" s="112"/>
      <c r="GH11" s="111"/>
      <c r="GI11" s="112"/>
      <c r="GJ11" s="112"/>
      <c r="GK11" s="112"/>
      <c r="GL11" s="112"/>
      <c r="GM11" s="111"/>
      <c r="GN11" s="112"/>
      <c r="GO11" s="112"/>
      <c r="GP11" s="112"/>
      <c r="GQ11" s="112"/>
      <c r="GR11" s="111"/>
      <c r="GS11" s="112"/>
      <c r="GT11" s="112"/>
      <c r="GU11" s="112"/>
      <c r="GV11" s="112"/>
      <c r="GW11" s="111"/>
      <c r="GX11" s="112"/>
      <c r="GY11" s="112"/>
      <c r="GZ11" s="112"/>
      <c r="HA11" s="112"/>
      <c r="HB11" s="111"/>
      <c r="HC11" s="112"/>
      <c r="HD11" s="112"/>
      <c r="HE11" s="112"/>
      <c r="HF11" s="112"/>
      <c r="HG11" s="111"/>
      <c r="HH11" s="112"/>
      <c r="HI11" s="112"/>
      <c r="HJ11" s="112"/>
      <c r="HK11" s="112"/>
      <c r="HL11" s="111"/>
      <c r="HM11" s="112"/>
      <c r="HN11" s="112"/>
      <c r="HO11" s="112"/>
      <c r="HP11" s="112"/>
      <c r="HQ11" s="111"/>
      <c r="HR11" s="112"/>
      <c r="HS11" s="112"/>
      <c r="HT11" s="112"/>
      <c r="HU11" s="112"/>
      <c r="HV11" s="111"/>
      <c r="HW11" s="112"/>
      <c r="HX11" s="112"/>
      <c r="HY11" s="112"/>
      <c r="HZ11" s="112"/>
      <c r="IA11" s="111"/>
      <c r="IB11" s="112"/>
      <c r="IC11" s="112"/>
      <c r="ID11" s="112"/>
      <c r="IE11" s="112"/>
      <c r="IF11" s="111"/>
      <c r="IG11" s="112"/>
      <c r="IH11" s="112"/>
      <c r="II11" s="112"/>
      <c r="IJ11" s="113"/>
      <c r="IK11" s="114"/>
      <c r="IL11" s="111"/>
      <c r="IM11" s="112"/>
      <c r="IN11" s="112"/>
      <c r="IO11" s="112"/>
      <c r="IP11" s="112"/>
      <c r="IQ11" s="111"/>
      <c r="IR11" s="112"/>
      <c r="IS11" s="112"/>
      <c r="IT11" s="112"/>
      <c r="IU11" s="112"/>
      <c r="IV11" s="111"/>
      <c r="IW11" s="112"/>
      <c r="IX11" s="112"/>
      <c r="IY11" s="112"/>
      <c r="IZ11" s="112"/>
      <c r="JA11" s="111"/>
      <c r="JB11" s="112"/>
      <c r="JC11" s="112"/>
      <c r="JD11" s="112"/>
      <c r="JE11" s="112"/>
      <c r="JF11" s="111"/>
      <c r="JG11" s="112"/>
      <c r="JH11" s="112"/>
      <c r="JI11" s="112"/>
      <c r="JJ11" s="112"/>
      <c r="JK11" s="111"/>
      <c r="JL11" s="112"/>
      <c r="JM11" s="112"/>
      <c r="JN11" s="112"/>
      <c r="JO11" s="112"/>
      <c r="JP11" s="111"/>
      <c r="JQ11" s="112"/>
      <c r="JR11" s="112"/>
      <c r="JS11" s="112"/>
      <c r="JT11" s="112"/>
      <c r="JU11" s="111"/>
      <c r="JV11" s="112"/>
      <c r="JW11" s="112"/>
      <c r="JX11" s="112"/>
      <c r="JY11" s="112"/>
      <c r="JZ11" s="111"/>
      <c r="KA11" s="112"/>
      <c r="KB11" s="112"/>
      <c r="KC11" s="112"/>
      <c r="KD11" s="112"/>
      <c r="KE11" s="111"/>
      <c r="KF11" s="112"/>
      <c r="KG11" s="112"/>
      <c r="KH11" s="112"/>
      <c r="KI11" s="112"/>
      <c r="KJ11" s="111"/>
      <c r="KK11" s="112"/>
      <c r="KL11" s="112"/>
      <c r="KM11" s="112"/>
      <c r="KN11" s="112"/>
      <c r="KO11" s="111"/>
      <c r="KP11" s="112"/>
      <c r="KQ11" s="112"/>
    </row>
    <row r="12" spans="1:303" x14ac:dyDescent="0.25">
      <c r="A12" s="114" t="s">
        <v>1499</v>
      </c>
      <c r="B12" s="111">
        <v>35.583240355482538</v>
      </c>
      <c r="C12" s="112">
        <v>35.416774484725252</v>
      </c>
      <c r="D12" s="112">
        <v>34.938520094483017</v>
      </c>
      <c r="E12" s="112">
        <v>35.135020146251321</v>
      </c>
      <c r="F12" s="112">
        <v>36.529977849548139</v>
      </c>
      <c r="G12" s="111">
        <v>34.797417851010088</v>
      </c>
      <c r="H12" s="112">
        <v>34.795184234089398</v>
      </c>
      <c r="I12" s="112">
        <v>34.505183696891123</v>
      </c>
      <c r="J12" s="112">
        <v>36.058233247466845</v>
      </c>
      <c r="K12" s="112">
        <v>35.442359331080326</v>
      </c>
      <c r="L12" s="111">
        <v>34.965239634413678</v>
      </c>
      <c r="M12" s="112">
        <v>34.892217218340974</v>
      </c>
      <c r="N12" s="112">
        <v>34.892191325692103</v>
      </c>
      <c r="O12" s="112">
        <v>34.322122034936498</v>
      </c>
      <c r="P12" s="112">
        <v>35.277138847528498</v>
      </c>
      <c r="Q12" s="111">
        <v>36.206195521796893</v>
      </c>
      <c r="R12" s="112">
        <v>35.958829063826727</v>
      </c>
      <c r="S12" s="112">
        <v>35.868533261190407</v>
      </c>
      <c r="T12" s="112">
        <v>35.206924401459084</v>
      </c>
      <c r="U12" s="112">
        <v>36.626895914530095</v>
      </c>
      <c r="V12" s="111">
        <v>36.921127470420821</v>
      </c>
      <c r="W12" s="112">
        <v>36.808158583443202</v>
      </c>
      <c r="X12" s="112">
        <v>36.487186767361955</v>
      </c>
      <c r="Y12" s="112">
        <v>36.247784989167549</v>
      </c>
      <c r="Z12" s="112">
        <v>37.359634472444</v>
      </c>
      <c r="AA12" s="111">
        <v>37.497759883376872</v>
      </c>
      <c r="AB12" s="112">
        <v>37.35934549800411</v>
      </c>
      <c r="AC12" s="112">
        <v>37.343305516242253</v>
      </c>
      <c r="AD12" s="112">
        <v>37.253818437305057</v>
      </c>
      <c r="AE12" s="112">
        <v>37.829669656225157</v>
      </c>
      <c r="AF12" s="111">
        <v>37.962231049115651</v>
      </c>
      <c r="AG12" s="112">
        <v>37.787427951396594</v>
      </c>
      <c r="AH12" s="112">
        <v>37.580771135179177</v>
      </c>
      <c r="AI12" s="112">
        <v>37.43621237164956</v>
      </c>
      <c r="AJ12" s="112">
        <v>38.222976147877027</v>
      </c>
      <c r="AK12" s="111">
        <v>43.365431655541272</v>
      </c>
      <c r="AL12" s="112">
        <v>43.153314253237525</v>
      </c>
      <c r="AM12" s="112">
        <v>43.185889681279875</v>
      </c>
      <c r="AN12" s="112">
        <v>43.181158853199001</v>
      </c>
      <c r="AO12" s="112">
        <v>44.300853735224543</v>
      </c>
      <c r="AP12" s="111">
        <v>39.342114133955882</v>
      </c>
      <c r="AQ12" s="112">
        <v>39.261491762571943</v>
      </c>
      <c r="AR12" s="112">
        <v>39.22322950191338</v>
      </c>
      <c r="AS12" s="112">
        <v>38.994715645274908</v>
      </c>
      <c r="AT12" s="112">
        <v>40.238926094103064</v>
      </c>
      <c r="AU12" s="111">
        <v>42.054479411594208</v>
      </c>
      <c r="AV12" s="112">
        <v>41.600563608287764</v>
      </c>
      <c r="AW12" s="112">
        <v>41.574786377570533</v>
      </c>
      <c r="AX12" s="112">
        <v>41.444026916913337</v>
      </c>
      <c r="AY12" s="112">
        <v>42.891555231828477</v>
      </c>
      <c r="AZ12" s="111">
        <v>39.220638256853547</v>
      </c>
      <c r="BA12" s="112">
        <v>39.067475874452882</v>
      </c>
      <c r="BB12" s="112">
        <v>38.679937595586843</v>
      </c>
      <c r="BC12" s="112">
        <v>37.741684110091377</v>
      </c>
      <c r="BD12" s="112">
        <v>39.821008171084486</v>
      </c>
      <c r="BE12" s="111">
        <v>34.539776219275559</v>
      </c>
      <c r="BF12" s="112">
        <v>34.129620711977886</v>
      </c>
      <c r="BG12" s="112">
        <v>33.041515473548721</v>
      </c>
      <c r="BH12" s="112">
        <v>30.391954319288569</v>
      </c>
      <c r="BI12" s="113">
        <v>35.857752629202921</v>
      </c>
      <c r="BJ12" s="114"/>
      <c r="BK12" s="111"/>
      <c r="BL12" s="112"/>
      <c r="BM12" s="112"/>
      <c r="BN12" s="112"/>
      <c r="BO12" s="112"/>
      <c r="BP12" s="111"/>
      <c r="BQ12" s="112"/>
      <c r="BR12" s="112"/>
      <c r="BS12" s="112"/>
      <c r="BT12" s="112"/>
      <c r="BU12" s="111"/>
      <c r="BV12" s="112"/>
      <c r="BW12" s="112"/>
      <c r="BX12" s="112"/>
      <c r="BY12" s="112"/>
      <c r="BZ12" s="111"/>
      <c r="CA12" s="112"/>
      <c r="CB12" s="112"/>
      <c r="CC12" s="112"/>
      <c r="CD12" s="112"/>
      <c r="CE12" s="111"/>
      <c r="CF12" s="112"/>
      <c r="CG12" s="112"/>
      <c r="CH12" s="112"/>
      <c r="CI12" s="112"/>
      <c r="CJ12" s="111"/>
      <c r="CK12" s="112"/>
      <c r="CL12" s="112"/>
      <c r="CM12" s="112"/>
      <c r="CN12" s="112"/>
      <c r="CO12" s="111"/>
      <c r="CP12" s="112"/>
      <c r="CQ12" s="112"/>
      <c r="CR12" s="112"/>
      <c r="CS12" s="112"/>
      <c r="CT12" s="111"/>
      <c r="CU12" s="112"/>
      <c r="CV12" s="112"/>
      <c r="CW12" s="112"/>
      <c r="CX12" s="112"/>
      <c r="CY12" s="111"/>
      <c r="CZ12" s="112"/>
      <c r="DA12" s="112"/>
      <c r="DB12" s="112"/>
      <c r="DC12" s="112"/>
      <c r="DD12" s="111"/>
      <c r="DE12" s="112"/>
      <c r="DF12" s="112"/>
      <c r="DG12" s="112"/>
      <c r="DH12" s="112"/>
      <c r="DI12" s="111"/>
      <c r="DJ12" s="112"/>
      <c r="DK12" s="112"/>
      <c r="DL12" s="112"/>
      <c r="DM12" s="112"/>
      <c r="DN12" s="111"/>
      <c r="DO12" s="112"/>
      <c r="DP12" s="112"/>
      <c r="DQ12" s="112"/>
      <c r="DR12" s="113"/>
      <c r="DS12" s="114"/>
      <c r="DT12" s="111"/>
      <c r="DU12" s="112"/>
      <c r="DV12" s="112"/>
      <c r="DW12" s="112"/>
      <c r="DX12" s="112"/>
      <c r="DY12" s="111"/>
      <c r="DZ12" s="112"/>
      <c r="EA12" s="112"/>
      <c r="EB12" s="112"/>
      <c r="EC12" s="112"/>
      <c r="ED12" s="111"/>
      <c r="EE12" s="112"/>
      <c r="EF12" s="112"/>
      <c r="EG12" s="112"/>
      <c r="EH12" s="112"/>
      <c r="EI12" s="111"/>
      <c r="EJ12" s="112"/>
      <c r="EK12" s="112"/>
      <c r="EL12" s="112"/>
      <c r="EM12" s="112"/>
      <c r="EN12" s="111"/>
      <c r="EO12" s="112"/>
      <c r="EP12" s="112"/>
      <c r="EQ12" s="112"/>
      <c r="ER12" s="112"/>
      <c r="ES12" s="111"/>
      <c r="ET12" s="112"/>
      <c r="EU12" s="112"/>
      <c r="EV12" s="112"/>
      <c r="EW12" s="112"/>
      <c r="EX12" s="111"/>
      <c r="EY12" s="112"/>
      <c r="EZ12" s="112"/>
      <c r="FA12" s="112"/>
      <c r="FB12" s="112"/>
      <c r="FC12" s="111"/>
      <c r="FD12" s="112"/>
      <c r="FE12" s="112"/>
      <c r="FF12" s="112"/>
      <c r="FG12" s="112"/>
      <c r="FH12" s="111"/>
      <c r="FI12" s="112"/>
      <c r="FJ12" s="112"/>
      <c r="FK12" s="112"/>
      <c r="FL12" s="112"/>
      <c r="FM12" s="111"/>
      <c r="FN12" s="112"/>
      <c r="FO12" s="112"/>
      <c r="FP12" s="112"/>
      <c r="FQ12" s="112"/>
      <c r="FR12" s="111"/>
      <c r="FS12" s="112"/>
      <c r="FT12" s="112"/>
      <c r="FU12" s="112"/>
      <c r="FV12" s="112"/>
      <c r="FW12" s="111"/>
      <c r="FX12" s="112"/>
      <c r="FY12" s="112"/>
      <c r="FZ12" s="112"/>
      <c r="GA12" s="113"/>
      <c r="GB12" s="114"/>
      <c r="GC12" s="111"/>
      <c r="GD12" s="112"/>
      <c r="GE12" s="112"/>
      <c r="GF12" s="112"/>
      <c r="GG12" s="112"/>
      <c r="GH12" s="111"/>
      <c r="GI12" s="112"/>
      <c r="GJ12" s="112"/>
      <c r="GK12" s="112"/>
      <c r="GL12" s="112"/>
      <c r="GM12" s="111"/>
      <c r="GN12" s="112"/>
      <c r="GO12" s="112"/>
      <c r="GP12" s="112"/>
      <c r="GQ12" s="112"/>
      <c r="GR12" s="111"/>
      <c r="GS12" s="112"/>
      <c r="GT12" s="112"/>
      <c r="GU12" s="112"/>
      <c r="GV12" s="112"/>
      <c r="GW12" s="111"/>
      <c r="GX12" s="112"/>
      <c r="GY12" s="112"/>
      <c r="GZ12" s="112"/>
      <c r="HA12" s="112"/>
      <c r="HB12" s="111"/>
      <c r="HC12" s="112"/>
      <c r="HD12" s="112"/>
      <c r="HE12" s="112"/>
      <c r="HF12" s="112"/>
      <c r="HG12" s="111"/>
      <c r="HH12" s="112"/>
      <c r="HI12" s="112"/>
      <c r="HJ12" s="112"/>
      <c r="HK12" s="112"/>
      <c r="HL12" s="111"/>
      <c r="HM12" s="112"/>
      <c r="HN12" s="112"/>
      <c r="HO12" s="112"/>
      <c r="HP12" s="112"/>
      <c r="HQ12" s="111"/>
      <c r="HR12" s="112"/>
      <c r="HS12" s="112"/>
      <c r="HT12" s="112"/>
      <c r="HU12" s="112"/>
      <c r="HV12" s="111"/>
      <c r="HW12" s="112"/>
      <c r="HX12" s="112"/>
      <c r="HY12" s="112"/>
      <c r="HZ12" s="112"/>
      <c r="IA12" s="111"/>
      <c r="IB12" s="112"/>
      <c r="IC12" s="112"/>
      <c r="ID12" s="112"/>
      <c r="IE12" s="112"/>
      <c r="IF12" s="111"/>
      <c r="IG12" s="112"/>
      <c r="IH12" s="112"/>
      <c r="II12" s="112"/>
      <c r="IJ12" s="113"/>
      <c r="IK12" s="114"/>
      <c r="IL12" s="111"/>
      <c r="IM12" s="112"/>
      <c r="IN12" s="112"/>
      <c r="IO12" s="112"/>
      <c r="IP12" s="112"/>
      <c r="IQ12" s="111"/>
      <c r="IR12" s="112"/>
      <c r="IS12" s="112"/>
      <c r="IT12" s="112"/>
      <c r="IU12" s="112"/>
      <c r="IV12" s="111"/>
      <c r="IW12" s="112"/>
      <c r="IX12" s="112"/>
      <c r="IY12" s="112"/>
      <c r="IZ12" s="112"/>
      <c r="JA12" s="111"/>
      <c r="JB12" s="112"/>
      <c r="JC12" s="112"/>
      <c r="JD12" s="112"/>
      <c r="JE12" s="112"/>
      <c r="JF12" s="111"/>
      <c r="JG12" s="112"/>
      <c r="JH12" s="112"/>
      <c r="JI12" s="112"/>
      <c r="JJ12" s="112"/>
      <c r="JK12" s="111"/>
      <c r="JL12" s="112"/>
      <c r="JM12" s="112"/>
      <c r="JN12" s="112"/>
      <c r="JO12" s="112"/>
      <c r="JP12" s="111"/>
      <c r="JQ12" s="112"/>
      <c r="JR12" s="112"/>
      <c r="JS12" s="112"/>
      <c r="JT12" s="112"/>
      <c r="JU12" s="111"/>
      <c r="JV12" s="112"/>
      <c r="JW12" s="112"/>
      <c r="JX12" s="112"/>
      <c r="JY12" s="112"/>
      <c r="JZ12" s="111"/>
      <c r="KA12" s="112"/>
      <c r="KB12" s="112"/>
      <c r="KC12" s="112"/>
      <c r="KD12" s="112"/>
      <c r="KE12" s="111"/>
      <c r="KF12" s="112"/>
      <c r="KG12" s="112"/>
      <c r="KH12" s="112"/>
      <c r="KI12" s="112"/>
      <c r="KJ12" s="111"/>
      <c r="KK12" s="112"/>
      <c r="KL12" s="112"/>
      <c r="KM12" s="112"/>
      <c r="KN12" s="112"/>
      <c r="KO12" s="111"/>
      <c r="KP12" s="112"/>
      <c r="KQ12" s="112"/>
    </row>
    <row r="13" spans="1:303" x14ac:dyDescent="0.25">
      <c r="A13" s="114" t="s">
        <v>1500</v>
      </c>
      <c r="B13" s="111">
        <v>36.36812905885224</v>
      </c>
      <c r="C13" s="112">
        <v>36.184662256495784</v>
      </c>
      <c r="D13" s="112">
        <v>35.707385245660056</v>
      </c>
      <c r="E13" s="112">
        <v>35.467333634625795</v>
      </c>
      <c r="F13" s="112">
        <v>37.471090148545194</v>
      </c>
      <c r="G13" s="111">
        <v>34.95795763491207</v>
      </c>
      <c r="H13" s="112">
        <v>34.886831764826319</v>
      </c>
      <c r="I13" s="112">
        <v>34.481201096866343</v>
      </c>
      <c r="J13" s="112">
        <v>35.196368860050491</v>
      </c>
      <c r="K13" s="112">
        <v>35.859499174017728</v>
      </c>
      <c r="L13" s="111">
        <v>36.003996438568684</v>
      </c>
      <c r="M13" s="112">
        <v>35.808577535211867</v>
      </c>
      <c r="N13" s="112">
        <v>35.817845091172224</v>
      </c>
      <c r="O13" s="112">
        <v>34.735542059390966</v>
      </c>
      <c r="P13" s="112">
        <v>36.411726770969572</v>
      </c>
      <c r="Q13" s="111">
        <v>37.168757131500513</v>
      </c>
      <c r="R13" s="112">
        <v>37.036118511789113</v>
      </c>
      <c r="S13" s="112">
        <v>36.990849851307537</v>
      </c>
      <c r="T13" s="112">
        <v>35.787058611108854</v>
      </c>
      <c r="U13" s="112">
        <v>37.434660740921686</v>
      </c>
      <c r="V13" s="111">
        <v>37.933635687792304</v>
      </c>
      <c r="W13" s="112">
        <v>37.772610788484833</v>
      </c>
      <c r="X13" s="112">
        <v>37.471773281161319</v>
      </c>
      <c r="Y13" s="112">
        <v>36.810217083194544</v>
      </c>
      <c r="Z13" s="112">
        <v>38.579427153897704</v>
      </c>
      <c r="AA13" s="111">
        <v>38.84425844723814</v>
      </c>
      <c r="AB13" s="112">
        <v>38.505813024467344</v>
      </c>
      <c r="AC13" s="112">
        <v>38.183497060727966</v>
      </c>
      <c r="AD13" s="112">
        <v>38.088366978406086</v>
      </c>
      <c r="AE13" s="112">
        <v>38.946040985725226</v>
      </c>
      <c r="AF13" s="111">
        <v>39.089669647642566</v>
      </c>
      <c r="AG13" s="112">
        <v>38.831247999266274</v>
      </c>
      <c r="AH13" s="112">
        <v>38.655219250044219</v>
      </c>
      <c r="AI13" s="112">
        <v>38.030763047121717</v>
      </c>
      <c r="AJ13" s="112">
        <v>39.419629257166648</v>
      </c>
      <c r="AK13" s="111">
        <v>44.161354101685994</v>
      </c>
      <c r="AL13" s="112">
        <v>44.246216111780193</v>
      </c>
      <c r="AM13" s="112">
        <v>43.863303499118395</v>
      </c>
      <c r="AN13" s="112">
        <v>43.664339604732987</v>
      </c>
      <c r="AO13" s="112">
        <v>45.393305430044187</v>
      </c>
      <c r="AP13" s="111">
        <v>40.136873105216694</v>
      </c>
      <c r="AQ13" s="112">
        <v>40.118911615509901</v>
      </c>
      <c r="AR13" s="112">
        <v>40.02125041826622</v>
      </c>
      <c r="AS13" s="112">
        <v>39.41208106197886</v>
      </c>
      <c r="AT13" s="112">
        <v>41.108361020888317</v>
      </c>
      <c r="AU13" s="111">
        <v>43.288760765029323</v>
      </c>
      <c r="AV13" s="112">
        <v>42.7871777621137</v>
      </c>
      <c r="AW13" s="112">
        <v>42.271349359448827</v>
      </c>
      <c r="AX13" s="112">
        <v>41.841831186966516</v>
      </c>
      <c r="AY13" s="112">
        <v>44.068617358919965</v>
      </c>
      <c r="AZ13" s="111">
        <v>39.817565225526863</v>
      </c>
      <c r="BA13" s="112">
        <v>39.556733994238904</v>
      </c>
      <c r="BB13" s="112">
        <v>39.274845628716832</v>
      </c>
      <c r="BC13" s="112">
        <v>38.181207203696253</v>
      </c>
      <c r="BD13" s="112">
        <v>40.645708099586322</v>
      </c>
      <c r="BE13" s="111">
        <v>34.419669832623676</v>
      </c>
      <c r="BF13" s="112">
        <v>34.053109508590623</v>
      </c>
      <c r="BG13" s="112">
        <v>32.665756339692827</v>
      </c>
      <c r="BH13" s="112">
        <v>29.285693665194419</v>
      </c>
      <c r="BI13" s="113">
        <v>35.862397692374138</v>
      </c>
      <c r="BJ13" s="114"/>
      <c r="BK13" s="111"/>
      <c r="BL13" s="112"/>
      <c r="BM13" s="112"/>
      <c r="BN13" s="112"/>
      <c r="BO13" s="112"/>
      <c r="BP13" s="111"/>
      <c r="BQ13" s="112"/>
      <c r="BR13" s="112"/>
      <c r="BS13" s="112"/>
      <c r="BT13" s="112"/>
      <c r="BU13" s="111"/>
      <c r="BV13" s="112"/>
      <c r="BW13" s="112"/>
      <c r="BX13" s="112"/>
      <c r="BY13" s="112"/>
      <c r="BZ13" s="111"/>
      <c r="CA13" s="112"/>
      <c r="CB13" s="112"/>
      <c r="CC13" s="112"/>
      <c r="CD13" s="112"/>
      <c r="CE13" s="111"/>
      <c r="CF13" s="112"/>
      <c r="CG13" s="112"/>
      <c r="CH13" s="112"/>
      <c r="CI13" s="112"/>
      <c r="CJ13" s="111"/>
      <c r="CK13" s="112"/>
      <c r="CL13" s="112"/>
      <c r="CM13" s="112"/>
      <c r="CN13" s="112"/>
      <c r="CO13" s="111"/>
      <c r="CP13" s="112"/>
      <c r="CQ13" s="112"/>
      <c r="CR13" s="112"/>
      <c r="CS13" s="112"/>
      <c r="CT13" s="111"/>
      <c r="CU13" s="112"/>
      <c r="CV13" s="112"/>
      <c r="CW13" s="112"/>
      <c r="CX13" s="112"/>
      <c r="CY13" s="111"/>
      <c r="CZ13" s="112"/>
      <c r="DA13" s="112"/>
      <c r="DB13" s="112"/>
      <c r="DC13" s="112"/>
      <c r="DD13" s="111"/>
      <c r="DE13" s="112"/>
      <c r="DF13" s="112"/>
      <c r="DG13" s="112"/>
      <c r="DH13" s="112"/>
      <c r="DI13" s="111"/>
      <c r="DJ13" s="112"/>
      <c r="DK13" s="112"/>
      <c r="DL13" s="112"/>
      <c r="DM13" s="112"/>
      <c r="DN13" s="111"/>
      <c r="DO13" s="112"/>
      <c r="DP13" s="112"/>
      <c r="DQ13" s="112"/>
      <c r="DR13" s="113"/>
      <c r="DS13" s="114"/>
      <c r="DT13" s="111"/>
      <c r="DU13" s="112"/>
      <c r="DV13" s="112"/>
      <c r="DW13" s="112"/>
      <c r="DX13" s="112"/>
      <c r="DY13" s="111"/>
      <c r="DZ13" s="112"/>
      <c r="EA13" s="112"/>
      <c r="EB13" s="112"/>
      <c r="EC13" s="112"/>
      <c r="ED13" s="111"/>
      <c r="EE13" s="112"/>
      <c r="EF13" s="112"/>
      <c r="EG13" s="112"/>
      <c r="EH13" s="112"/>
      <c r="EI13" s="111"/>
      <c r="EJ13" s="112"/>
      <c r="EK13" s="112"/>
      <c r="EL13" s="112"/>
      <c r="EM13" s="112"/>
      <c r="EN13" s="111"/>
      <c r="EO13" s="112"/>
      <c r="EP13" s="112"/>
      <c r="EQ13" s="112"/>
      <c r="ER13" s="112"/>
      <c r="ES13" s="111"/>
      <c r="ET13" s="112"/>
      <c r="EU13" s="112"/>
      <c r="EV13" s="112"/>
      <c r="EW13" s="112"/>
      <c r="EX13" s="111"/>
      <c r="EY13" s="112"/>
      <c r="EZ13" s="112"/>
      <c r="FA13" s="112"/>
      <c r="FB13" s="112"/>
      <c r="FC13" s="111"/>
      <c r="FD13" s="112"/>
      <c r="FE13" s="112"/>
      <c r="FF13" s="112"/>
      <c r="FG13" s="112"/>
      <c r="FH13" s="111"/>
      <c r="FI13" s="112"/>
      <c r="FJ13" s="112"/>
      <c r="FK13" s="112"/>
      <c r="FL13" s="112"/>
      <c r="FM13" s="111"/>
      <c r="FN13" s="112"/>
      <c r="FO13" s="112"/>
      <c r="FP13" s="112"/>
      <c r="FQ13" s="112"/>
      <c r="FR13" s="111"/>
      <c r="FS13" s="112"/>
      <c r="FT13" s="112"/>
      <c r="FU13" s="112"/>
      <c r="FV13" s="112"/>
      <c r="FW13" s="111"/>
      <c r="FX13" s="112"/>
      <c r="FY13" s="112"/>
      <c r="FZ13" s="112"/>
      <c r="GA13" s="113"/>
      <c r="GB13" s="114"/>
      <c r="GC13" s="111"/>
      <c r="GD13" s="112"/>
      <c r="GE13" s="112"/>
      <c r="GF13" s="112"/>
      <c r="GG13" s="112"/>
      <c r="GH13" s="111"/>
      <c r="GI13" s="112"/>
      <c r="GJ13" s="112"/>
      <c r="GK13" s="112"/>
      <c r="GL13" s="112"/>
      <c r="GM13" s="111"/>
      <c r="GN13" s="112"/>
      <c r="GO13" s="112"/>
      <c r="GP13" s="112"/>
      <c r="GQ13" s="112"/>
      <c r="GR13" s="111"/>
      <c r="GS13" s="112"/>
      <c r="GT13" s="112"/>
      <c r="GU13" s="112"/>
      <c r="GV13" s="112"/>
      <c r="GW13" s="111"/>
      <c r="GX13" s="112"/>
      <c r="GY13" s="112"/>
      <c r="GZ13" s="112"/>
      <c r="HA13" s="112"/>
      <c r="HB13" s="111"/>
      <c r="HC13" s="112"/>
      <c r="HD13" s="112"/>
      <c r="HE13" s="112"/>
      <c r="HF13" s="112"/>
      <c r="HG13" s="111"/>
      <c r="HH13" s="112"/>
      <c r="HI13" s="112"/>
      <c r="HJ13" s="112"/>
      <c r="HK13" s="112"/>
      <c r="HL13" s="111"/>
      <c r="HM13" s="112"/>
      <c r="HN13" s="112"/>
      <c r="HO13" s="112"/>
      <c r="HP13" s="112"/>
      <c r="HQ13" s="111"/>
      <c r="HR13" s="112"/>
      <c r="HS13" s="112"/>
      <c r="HT13" s="112"/>
      <c r="HU13" s="112"/>
      <c r="HV13" s="111"/>
      <c r="HW13" s="112"/>
      <c r="HX13" s="112"/>
      <c r="HY13" s="112"/>
      <c r="HZ13" s="112"/>
      <c r="IA13" s="111"/>
      <c r="IB13" s="112"/>
      <c r="IC13" s="112"/>
      <c r="ID13" s="112"/>
      <c r="IE13" s="112"/>
      <c r="IF13" s="111"/>
      <c r="IG13" s="112"/>
      <c r="IH13" s="112"/>
      <c r="II13" s="112"/>
      <c r="IJ13" s="113"/>
      <c r="IK13" s="114"/>
      <c r="IL13" s="111"/>
      <c r="IM13" s="112"/>
      <c r="IN13" s="112"/>
      <c r="IO13" s="112"/>
      <c r="IP13" s="112"/>
      <c r="IQ13" s="111"/>
      <c r="IR13" s="112"/>
      <c r="IS13" s="112"/>
      <c r="IT13" s="112"/>
      <c r="IU13" s="112"/>
      <c r="IV13" s="111"/>
      <c r="IW13" s="112"/>
      <c r="IX13" s="112"/>
      <c r="IY13" s="112"/>
      <c r="IZ13" s="112"/>
      <c r="JA13" s="111"/>
      <c r="JB13" s="112"/>
      <c r="JC13" s="112"/>
      <c r="JD13" s="112"/>
      <c r="JE13" s="112"/>
      <c r="JF13" s="111"/>
      <c r="JG13" s="112"/>
      <c r="JH13" s="112"/>
      <c r="JI13" s="112"/>
      <c r="JJ13" s="112"/>
      <c r="JK13" s="111"/>
      <c r="JL13" s="112"/>
      <c r="JM13" s="112"/>
      <c r="JN13" s="112"/>
      <c r="JO13" s="112"/>
      <c r="JP13" s="111"/>
      <c r="JQ13" s="112"/>
      <c r="JR13" s="112"/>
      <c r="JS13" s="112"/>
      <c r="JT13" s="112"/>
      <c r="JU13" s="111"/>
      <c r="JV13" s="112"/>
      <c r="JW13" s="112"/>
      <c r="JX13" s="112"/>
      <c r="JY13" s="112"/>
      <c r="JZ13" s="111"/>
      <c r="KA13" s="112"/>
      <c r="KB13" s="112"/>
      <c r="KC13" s="112"/>
      <c r="KD13" s="112"/>
      <c r="KE13" s="111"/>
      <c r="KF13" s="112"/>
      <c r="KG13" s="112"/>
      <c r="KH13" s="112"/>
      <c r="KI13" s="112"/>
      <c r="KJ13" s="111"/>
      <c r="KK13" s="112"/>
      <c r="KL13" s="112"/>
      <c r="KM13" s="112"/>
      <c r="KN13" s="112"/>
      <c r="KO13" s="111"/>
      <c r="KP13" s="112"/>
      <c r="KQ13" s="112"/>
    </row>
    <row r="14" spans="1:303" x14ac:dyDescent="0.25">
      <c r="A14" s="114" t="s">
        <v>1501</v>
      </c>
      <c r="B14" s="111">
        <v>34.172638231635091</v>
      </c>
      <c r="C14" s="112">
        <v>34.091474658695873</v>
      </c>
      <c r="D14" s="112">
        <v>34.068245950577463</v>
      </c>
      <c r="E14" s="112">
        <v>34.221558218546051</v>
      </c>
      <c r="F14" s="112">
        <v>34.745583849723246</v>
      </c>
      <c r="G14" s="111">
        <v>33.684633574678067</v>
      </c>
      <c r="H14" s="112">
        <v>33.510706008388766</v>
      </c>
      <c r="I14" s="112">
        <v>33.621034199464738</v>
      </c>
      <c r="J14" s="112">
        <v>33.748305886653874</v>
      </c>
      <c r="K14" s="112">
        <v>34.282279711068163</v>
      </c>
      <c r="L14" s="111">
        <v>34.520323874405591</v>
      </c>
      <c r="M14" s="112">
        <v>34.23835372786754</v>
      </c>
      <c r="N14" s="112">
        <v>34.349779181377272</v>
      </c>
      <c r="O14" s="112">
        <v>34.478029975114737</v>
      </c>
      <c r="P14" s="112">
        <v>34.806101899271468</v>
      </c>
      <c r="Q14" s="111">
        <v>35.497602242753331</v>
      </c>
      <c r="R14" s="112">
        <v>35.368254119594155</v>
      </c>
      <c r="S14" s="112">
        <v>35.488435115159923</v>
      </c>
      <c r="T14" s="112">
        <v>35.628943383350531</v>
      </c>
      <c r="U14" s="112">
        <v>36.185157452336796</v>
      </c>
      <c r="V14" s="111">
        <v>36.532032302168041</v>
      </c>
      <c r="W14" s="112">
        <v>36.532353921814966</v>
      </c>
      <c r="X14" s="112">
        <v>36.809106720458118</v>
      </c>
      <c r="Y14" s="112">
        <v>36.808464484961931</v>
      </c>
      <c r="Z14" s="112">
        <v>37.420131485982793</v>
      </c>
      <c r="AA14" s="111">
        <v>37.996977974394866</v>
      </c>
      <c r="AB14" s="112">
        <v>37.835566220752966</v>
      </c>
      <c r="AC14" s="112">
        <v>38.09374997112895</v>
      </c>
      <c r="AD14" s="112">
        <v>38.11012913406234</v>
      </c>
      <c r="AE14" s="112">
        <v>38.13149187259507</v>
      </c>
      <c r="AF14" s="111">
        <v>37.469569291804113</v>
      </c>
      <c r="AG14" s="112">
        <v>37.474819053789787</v>
      </c>
      <c r="AH14" s="112">
        <v>37.63644060362099</v>
      </c>
      <c r="AI14" s="112">
        <v>37.782651221015684</v>
      </c>
      <c r="AJ14" s="112">
        <v>37.740438824040055</v>
      </c>
      <c r="AK14" s="111">
        <v>43.195144573592422</v>
      </c>
      <c r="AL14" s="112">
        <v>43.179140974693688</v>
      </c>
      <c r="AM14" s="112">
        <v>43.350047944539831</v>
      </c>
      <c r="AN14" s="112">
        <v>43.354751540452419</v>
      </c>
      <c r="AO14" s="112">
        <v>43.402880823486115</v>
      </c>
      <c r="AP14" s="111">
        <v>38.392003433504549</v>
      </c>
      <c r="AQ14" s="112">
        <v>38.287939687941524</v>
      </c>
      <c r="AR14" s="112">
        <v>38.508854102659264</v>
      </c>
      <c r="AS14" s="112">
        <v>38.663181860646816</v>
      </c>
      <c r="AT14" s="112">
        <v>38.982070228149276</v>
      </c>
      <c r="AU14" s="111">
        <v>41.671864076791366</v>
      </c>
      <c r="AV14" s="112">
        <v>41.592853345360162</v>
      </c>
      <c r="AW14" s="112">
        <v>42.034330790557959</v>
      </c>
      <c r="AX14" s="112">
        <v>41.896995016091545</v>
      </c>
      <c r="AY14" s="112">
        <v>42.360629210182346</v>
      </c>
      <c r="AZ14" s="111">
        <v>38.469597696179811</v>
      </c>
      <c r="BA14" s="112">
        <v>38.319123384834086</v>
      </c>
      <c r="BB14" s="112">
        <v>38.672875283531909</v>
      </c>
      <c r="BC14" s="112">
        <v>38.349433484152264</v>
      </c>
      <c r="BD14" s="112">
        <v>39.160488630288725</v>
      </c>
      <c r="BE14" s="111">
        <v>32.451365735018101</v>
      </c>
      <c r="BF14" s="112">
        <v>32.144070238414606</v>
      </c>
      <c r="BG14" s="112">
        <v>31.718380082029203</v>
      </c>
      <c r="BH14" s="112">
        <v>28.523743038314095</v>
      </c>
      <c r="BI14" s="113">
        <v>33.802792676074901</v>
      </c>
      <c r="BJ14" s="114"/>
      <c r="BK14" s="111"/>
      <c r="BL14" s="112"/>
      <c r="BM14" s="112"/>
      <c r="BN14" s="112"/>
      <c r="BO14" s="112"/>
      <c r="BP14" s="111"/>
      <c r="BQ14" s="112"/>
      <c r="BR14" s="112"/>
      <c r="BS14" s="112"/>
      <c r="BT14" s="112"/>
      <c r="BU14" s="111"/>
      <c r="BV14" s="112"/>
      <c r="BW14" s="112"/>
      <c r="BX14" s="112"/>
      <c r="BY14" s="112"/>
      <c r="BZ14" s="111"/>
      <c r="CA14" s="112"/>
      <c r="CB14" s="112"/>
      <c r="CC14" s="112"/>
      <c r="CD14" s="112"/>
      <c r="CE14" s="111"/>
      <c r="CF14" s="112"/>
      <c r="CG14" s="112"/>
      <c r="CH14" s="112"/>
      <c r="CI14" s="112"/>
      <c r="CJ14" s="111"/>
      <c r="CK14" s="112"/>
      <c r="CL14" s="112"/>
      <c r="CM14" s="112"/>
      <c r="CN14" s="112"/>
      <c r="CO14" s="111"/>
      <c r="CP14" s="112"/>
      <c r="CQ14" s="112"/>
      <c r="CR14" s="112"/>
      <c r="CS14" s="112"/>
      <c r="CT14" s="111"/>
      <c r="CU14" s="112"/>
      <c r="CV14" s="112"/>
      <c r="CW14" s="112"/>
      <c r="CX14" s="112"/>
      <c r="CY14" s="111"/>
      <c r="CZ14" s="112"/>
      <c r="DA14" s="112"/>
      <c r="DB14" s="112"/>
      <c r="DC14" s="112"/>
      <c r="DD14" s="111"/>
      <c r="DE14" s="112"/>
      <c r="DF14" s="112"/>
      <c r="DG14" s="112"/>
      <c r="DH14" s="112"/>
      <c r="DI14" s="111"/>
      <c r="DJ14" s="112"/>
      <c r="DK14" s="112"/>
      <c r="DL14" s="112"/>
      <c r="DM14" s="112"/>
      <c r="DN14" s="111"/>
      <c r="DO14" s="112"/>
      <c r="DP14" s="112"/>
      <c r="DQ14" s="112"/>
      <c r="DR14" s="113"/>
      <c r="DS14" s="114"/>
      <c r="DT14" s="111"/>
      <c r="DU14" s="112"/>
      <c r="DV14" s="112"/>
      <c r="DW14" s="112"/>
      <c r="DX14" s="112"/>
      <c r="DY14" s="111"/>
      <c r="DZ14" s="112"/>
      <c r="EA14" s="112"/>
      <c r="EB14" s="112"/>
      <c r="EC14" s="112"/>
      <c r="ED14" s="111"/>
      <c r="EE14" s="112"/>
      <c r="EF14" s="112"/>
      <c r="EG14" s="112"/>
      <c r="EH14" s="112"/>
      <c r="EI14" s="111"/>
      <c r="EJ14" s="112"/>
      <c r="EK14" s="112"/>
      <c r="EL14" s="112"/>
      <c r="EM14" s="112"/>
      <c r="EN14" s="111"/>
      <c r="EO14" s="112"/>
      <c r="EP14" s="112"/>
      <c r="EQ14" s="112"/>
      <c r="ER14" s="112"/>
      <c r="ES14" s="111"/>
      <c r="ET14" s="112"/>
      <c r="EU14" s="112"/>
      <c r="EV14" s="112"/>
      <c r="EW14" s="112"/>
      <c r="EX14" s="111"/>
      <c r="EY14" s="112"/>
      <c r="EZ14" s="112"/>
      <c r="FA14" s="112"/>
      <c r="FB14" s="112"/>
      <c r="FC14" s="111"/>
      <c r="FD14" s="112"/>
      <c r="FE14" s="112"/>
      <c r="FF14" s="112"/>
      <c r="FG14" s="112"/>
      <c r="FH14" s="111"/>
      <c r="FI14" s="112"/>
      <c r="FJ14" s="112"/>
      <c r="FK14" s="112"/>
      <c r="FL14" s="112"/>
      <c r="FM14" s="111"/>
      <c r="FN14" s="112"/>
      <c r="FO14" s="112"/>
      <c r="FP14" s="112"/>
      <c r="FQ14" s="112"/>
      <c r="FR14" s="111"/>
      <c r="FS14" s="112"/>
      <c r="FT14" s="112"/>
      <c r="FU14" s="112"/>
      <c r="FV14" s="112"/>
      <c r="FW14" s="111"/>
      <c r="FX14" s="112"/>
      <c r="FY14" s="112"/>
      <c r="FZ14" s="112"/>
      <c r="GA14" s="113"/>
      <c r="GB14" s="114"/>
      <c r="GC14" s="111"/>
      <c r="GD14" s="112"/>
      <c r="GE14" s="112"/>
      <c r="GF14" s="112"/>
      <c r="GG14" s="112"/>
      <c r="GH14" s="111"/>
      <c r="GI14" s="112"/>
      <c r="GJ14" s="112"/>
      <c r="GK14" s="112"/>
      <c r="GL14" s="112"/>
      <c r="GM14" s="111"/>
      <c r="GN14" s="112"/>
      <c r="GO14" s="112"/>
      <c r="GP14" s="112"/>
      <c r="GQ14" s="112"/>
      <c r="GR14" s="111"/>
      <c r="GS14" s="112"/>
      <c r="GT14" s="112"/>
      <c r="GU14" s="112"/>
      <c r="GV14" s="112"/>
      <c r="GW14" s="111"/>
      <c r="GX14" s="112"/>
      <c r="GY14" s="112"/>
      <c r="GZ14" s="112"/>
      <c r="HA14" s="112"/>
      <c r="HB14" s="111"/>
      <c r="HC14" s="112"/>
      <c r="HD14" s="112"/>
      <c r="HE14" s="112"/>
      <c r="HF14" s="112"/>
      <c r="HG14" s="111"/>
      <c r="HH14" s="112"/>
      <c r="HI14" s="112"/>
      <c r="HJ14" s="112"/>
      <c r="HK14" s="112"/>
      <c r="HL14" s="111"/>
      <c r="HM14" s="112"/>
      <c r="HN14" s="112"/>
      <c r="HO14" s="112"/>
      <c r="HP14" s="112"/>
      <c r="HQ14" s="111"/>
      <c r="HR14" s="112"/>
      <c r="HS14" s="112"/>
      <c r="HT14" s="112"/>
      <c r="HU14" s="112"/>
      <c r="HV14" s="111"/>
      <c r="HW14" s="112"/>
      <c r="HX14" s="112"/>
      <c r="HY14" s="112"/>
      <c r="HZ14" s="112"/>
      <c r="IA14" s="111"/>
      <c r="IB14" s="112"/>
      <c r="IC14" s="112"/>
      <c r="ID14" s="112"/>
      <c r="IE14" s="112"/>
      <c r="IF14" s="111"/>
      <c r="IG14" s="112"/>
      <c r="IH14" s="112"/>
      <c r="II14" s="112"/>
      <c r="IJ14" s="113"/>
      <c r="IK14" s="114"/>
      <c r="IL14" s="111"/>
      <c r="IM14" s="112"/>
      <c r="IN14" s="112"/>
      <c r="IO14" s="112"/>
      <c r="IP14" s="112"/>
      <c r="IQ14" s="111"/>
      <c r="IR14" s="112"/>
      <c r="IS14" s="112"/>
      <c r="IT14" s="112"/>
      <c r="IU14" s="112"/>
      <c r="IV14" s="111"/>
      <c r="IW14" s="112"/>
      <c r="IX14" s="112"/>
      <c r="IY14" s="112"/>
      <c r="IZ14" s="112"/>
      <c r="JA14" s="111"/>
      <c r="JB14" s="112"/>
      <c r="JC14" s="112"/>
      <c r="JD14" s="112"/>
      <c r="JE14" s="112"/>
      <c r="JF14" s="111"/>
      <c r="JG14" s="112"/>
      <c r="JH14" s="112"/>
      <c r="JI14" s="112"/>
      <c r="JJ14" s="112"/>
      <c r="JK14" s="111"/>
      <c r="JL14" s="112"/>
      <c r="JM14" s="112"/>
      <c r="JN14" s="112"/>
      <c r="JO14" s="112"/>
      <c r="JP14" s="111"/>
      <c r="JQ14" s="112"/>
      <c r="JR14" s="112"/>
      <c r="JS14" s="112"/>
      <c r="JT14" s="112"/>
      <c r="JU14" s="111"/>
      <c r="JV14" s="112"/>
      <c r="JW14" s="112"/>
      <c r="JX14" s="112"/>
      <c r="JY14" s="112"/>
      <c r="JZ14" s="111"/>
      <c r="KA14" s="112"/>
      <c r="KB14" s="112"/>
      <c r="KC14" s="112"/>
      <c r="KD14" s="112"/>
      <c r="KE14" s="111"/>
      <c r="KF14" s="112"/>
      <c r="KG14" s="112"/>
      <c r="KH14" s="112"/>
      <c r="KI14" s="112"/>
      <c r="KJ14" s="111"/>
      <c r="KK14" s="112"/>
      <c r="KL14" s="112"/>
      <c r="KM14" s="112"/>
      <c r="KN14" s="112"/>
      <c r="KO14" s="111"/>
      <c r="KP14" s="112"/>
      <c r="KQ14" s="112"/>
    </row>
    <row r="15" spans="1:303" x14ac:dyDescent="0.25">
      <c r="A15" s="114" t="s">
        <v>1502</v>
      </c>
      <c r="B15" s="111">
        <v>37.604973288213486</v>
      </c>
      <c r="C15" s="112">
        <v>37.727205694492589</v>
      </c>
      <c r="D15" s="112">
        <v>32.944032210119445</v>
      </c>
      <c r="E15" s="112">
        <v>30.188981468367295</v>
      </c>
      <c r="F15" s="112">
        <v>37.88612095683726</v>
      </c>
      <c r="G15" s="111">
        <v>35.262286757146072</v>
      </c>
      <c r="H15" s="112">
        <v>35.259210305862467</v>
      </c>
      <c r="I15" s="112">
        <v>32.30161607483025</v>
      </c>
      <c r="J15" s="112">
        <v>28.649007369495479</v>
      </c>
      <c r="K15" s="112">
        <v>35.342083832701697</v>
      </c>
      <c r="L15" s="111">
        <v>36.797299059053657</v>
      </c>
      <c r="M15" s="112">
        <v>36.563277158409534</v>
      </c>
      <c r="N15" s="112">
        <v>35.021610807768617</v>
      </c>
      <c r="O15" s="112">
        <v>32.198419969623835</v>
      </c>
      <c r="P15" s="112">
        <v>36.841592153705896</v>
      </c>
      <c r="Q15" s="111">
        <v>37.910194429072639</v>
      </c>
      <c r="R15" s="112">
        <v>37.847795672327358</v>
      </c>
      <c r="S15" s="112">
        <v>35.949037669576121</v>
      </c>
      <c r="T15" s="112">
        <v>33.440402933601966</v>
      </c>
      <c r="U15" s="112">
        <v>38.247676745244775</v>
      </c>
      <c r="V15" s="111">
        <v>38.880607003284261</v>
      </c>
      <c r="W15" s="112">
        <v>38.779961294256815</v>
      </c>
      <c r="X15" s="112">
        <v>36.456018010290954</v>
      </c>
      <c r="Y15" s="112">
        <v>34.452109871305325</v>
      </c>
      <c r="Z15" s="112">
        <v>39.401693892289259</v>
      </c>
      <c r="AA15" s="111">
        <v>39.339191071402801</v>
      </c>
      <c r="AB15" s="112">
        <v>39.04130095095352</v>
      </c>
      <c r="AC15" s="112">
        <v>37.409270410637923</v>
      </c>
      <c r="AD15" s="112">
        <v>35.574249697302335</v>
      </c>
      <c r="AE15" s="112">
        <v>39.74413910957</v>
      </c>
      <c r="AF15" s="111">
        <v>39.171842886822368</v>
      </c>
      <c r="AG15" s="112">
        <v>38.827480081419878</v>
      </c>
      <c r="AH15" s="112">
        <v>37.037270410388956</v>
      </c>
      <c r="AI15" s="112">
        <v>35.920151623303475</v>
      </c>
      <c r="AJ15" s="112">
        <v>39.558458604302736</v>
      </c>
      <c r="AK15" s="111">
        <v>43.454065615093761</v>
      </c>
      <c r="AL15" s="112">
        <v>43.1529883579841</v>
      </c>
      <c r="AM15" s="112">
        <v>40.957731458127974</v>
      </c>
      <c r="AN15" s="112">
        <v>39.785614286706704</v>
      </c>
      <c r="AO15" s="112">
        <v>44.37649485737326</v>
      </c>
      <c r="AP15" s="111">
        <v>40.161867432826604</v>
      </c>
      <c r="AQ15" s="112">
        <v>40.084727812747424</v>
      </c>
      <c r="AR15" s="112">
        <v>37.773329901015401</v>
      </c>
      <c r="AS15" s="112">
        <v>36.675504080061529</v>
      </c>
      <c r="AT15" s="112">
        <v>40.696167111911677</v>
      </c>
      <c r="AU15" s="111">
        <v>41.976776662844443</v>
      </c>
      <c r="AV15" s="112">
        <v>41.529837264453846</v>
      </c>
      <c r="AW15" s="112">
        <v>39.221399505631418</v>
      </c>
      <c r="AX15" s="112">
        <v>35.914036684413716</v>
      </c>
      <c r="AY15" s="112">
        <v>42.684508471960619</v>
      </c>
      <c r="AZ15" s="111">
        <v>39.18023819277979</v>
      </c>
      <c r="BA15" s="112">
        <v>38.997965657850436</v>
      </c>
      <c r="BB15" s="112">
        <v>36.639475029625082</v>
      </c>
      <c r="BC15" s="112">
        <v>22.769599386365488</v>
      </c>
      <c r="BD15" s="112">
        <v>39.868691527232727</v>
      </c>
      <c r="BE15" s="111">
        <v>36.001916396084837</v>
      </c>
      <c r="BF15" s="112">
        <v>35.704415685908579</v>
      </c>
      <c r="BG15" s="112">
        <v>31.750970155087661</v>
      </c>
      <c r="BH15" s="112">
        <v>8.6522134106811315</v>
      </c>
      <c r="BI15" s="113">
        <v>37.04346475118404</v>
      </c>
      <c r="BJ15" s="114"/>
      <c r="BK15" s="111"/>
      <c r="BL15" s="112"/>
      <c r="BM15" s="112"/>
      <c r="BN15" s="112"/>
      <c r="BO15" s="112"/>
      <c r="BP15" s="111"/>
      <c r="BQ15" s="112"/>
      <c r="BR15" s="112"/>
      <c r="BS15" s="112"/>
      <c r="BT15" s="112"/>
      <c r="BU15" s="111"/>
      <c r="BV15" s="112"/>
      <c r="BW15" s="112"/>
      <c r="BX15" s="112"/>
      <c r="BY15" s="112"/>
      <c r="BZ15" s="111"/>
      <c r="CA15" s="112"/>
      <c r="CB15" s="112"/>
      <c r="CC15" s="112"/>
      <c r="CD15" s="112"/>
      <c r="CE15" s="111"/>
      <c r="CF15" s="112"/>
      <c r="CG15" s="112"/>
      <c r="CH15" s="112"/>
      <c r="CI15" s="112"/>
      <c r="CJ15" s="111"/>
      <c r="CK15" s="112"/>
      <c r="CL15" s="112"/>
      <c r="CM15" s="112"/>
      <c r="CN15" s="112"/>
      <c r="CO15" s="111"/>
      <c r="CP15" s="112"/>
      <c r="CQ15" s="112"/>
      <c r="CR15" s="112"/>
      <c r="CS15" s="112"/>
      <c r="CT15" s="111"/>
      <c r="CU15" s="112"/>
      <c r="CV15" s="112"/>
      <c r="CW15" s="112"/>
      <c r="CX15" s="112"/>
      <c r="CY15" s="111"/>
      <c r="CZ15" s="112"/>
      <c r="DA15" s="112"/>
      <c r="DB15" s="112"/>
      <c r="DC15" s="112"/>
      <c r="DD15" s="111"/>
      <c r="DE15" s="112"/>
      <c r="DF15" s="112"/>
      <c r="DG15" s="112"/>
      <c r="DH15" s="112"/>
      <c r="DI15" s="111"/>
      <c r="DJ15" s="112"/>
      <c r="DK15" s="112"/>
      <c r="DL15" s="112"/>
      <c r="DM15" s="112"/>
      <c r="DN15" s="111"/>
      <c r="DO15" s="112"/>
      <c r="DP15" s="112"/>
      <c r="DQ15" s="112"/>
      <c r="DR15" s="113"/>
      <c r="DS15" s="114"/>
      <c r="DT15" s="111"/>
      <c r="DU15" s="112"/>
      <c r="DV15" s="112"/>
      <c r="DW15" s="112"/>
      <c r="DX15" s="112"/>
      <c r="DY15" s="111"/>
      <c r="DZ15" s="112"/>
      <c r="EA15" s="112"/>
      <c r="EB15" s="112"/>
      <c r="EC15" s="112"/>
      <c r="ED15" s="111"/>
      <c r="EE15" s="112"/>
      <c r="EF15" s="112"/>
      <c r="EG15" s="112"/>
      <c r="EH15" s="112"/>
      <c r="EI15" s="111"/>
      <c r="EJ15" s="112"/>
      <c r="EK15" s="112"/>
      <c r="EL15" s="112"/>
      <c r="EM15" s="112"/>
      <c r="EN15" s="111"/>
      <c r="EO15" s="112"/>
      <c r="EP15" s="112"/>
      <c r="EQ15" s="112"/>
      <c r="ER15" s="112"/>
      <c r="ES15" s="111"/>
      <c r="ET15" s="112"/>
      <c r="EU15" s="112"/>
      <c r="EV15" s="112"/>
      <c r="EW15" s="112"/>
      <c r="EX15" s="111"/>
      <c r="EY15" s="112"/>
      <c r="EZ15" s="112"/>
      <c r="FA15" s="112"/>
      <c r="FB15" s="112"/>
      <c r="FC15" s="111"/>
      <c r="FD15" s="112"/>
      <c r="FE15" s="112"/>
      <c r="FF15" s="112"/>
      <c r="FG15" s="112"/>
      <c r="FH15" s="111"/>
      <c r="FI15" s="112"/>
      <c r="FJ15" s="112"/>
      <c r="FK15" s="112"/>
      <c r="FL15" s="112"/>
      <c r="FM15" s="111"/>
      <c r="FN15" s="112"/>
      <c r="FO15" s="112"/>
      <c r="FP15" s="112"/>
      <c r="FQ15" s="112"/>
      <c r="FR15" s="111"/>
      <c r="FS15" s="112"/>
      <c r="FT15" s="112"/>
      <c r="FU15" s="112"/>
      <c r="FV15" s="112"/>
      <c r="FW15" s="111"/>
      <c r="FX15" s="112"/>
      <c r="FY15" s="112"/>
      <c r="FZ15" s="112"/>
      <c r="GA15" s="113"/>
      <c r="GB15" s="114"/>
      <c r="GC15" s="111"/>
      <c r="GD15" s="112"/>
      <c r="GE15" s="112"/>
      <c r="GF15" s="112"/>
      <c r="GG15" s="112"/>
      <c r="GH15" s="111"/>
      <c r="GI15" s="112"/>
      <c r="GJ15" s="112"/>
      <c r="GK15" s="112"/>
      <c r="GL15" s="112"/>
      <c r="GM15" s="111"/>
      <c r="GN15" s="112"/>
      <c r="GO15" s="112"/>
      <c r="GP15" s="112"/>
      <c r="GQ15" s="112"/>
      <c r="GR15" s="111"/>
      <c r="GS15" s="112"/>
      <c r="GT15" s="112"/>
      <c r="GU15" s="112"/>
      <c r="GV15" s="112"/>
      <c r="GW15" s="111"/>
      <c r="GX15" s="112"/>
      <c r="GY15" s="112"/>
      <c r="GZ15" s="112"/>
      <c r="HA15" s="112"/>
      <c r="HB15" s="111"/>
      <c r="HC15" s="112"/>
      <c r="HD15" s="112"/>
      <c r="HE15" s="112"/>
      <c r="HF15" s="112"/>
      <c r="HG15" s="111"/>
      <c r="HH15" s="112"/>
      <c r="HI15" s="112"/>
      <c r="HJ15" s="112"/>
      <c r="HK15" s="112"/>
      <c r="HL15" s="111"/>
      <c r="HM15" s="112"/>
      <c r="HN15" s="112"/>
      <c r="HO15" s="112"/>
      <c r="HP15" s="112"/>
      <c r="HQ15" s="111"/>
      <c r="HR15" s="112"/>
      <c r="HS15" s="112"/>
      <c r="HT15" s="112"/>
      <c r="HU15" s="112"/>
      <c r="HV15" s="111"/>
      <c r="HW15" s="112"/>
      <c r="HX15" s="112"/>
      <c r="HY15" s="112"/>
      <c r="HZ15" s="112"/>
      <c r="IA15" s="111"/>
      <c r="IB15" s="112"/>
      <c r="IC15" s="112"/>
      <c r="ID15" s="112"/>
      <c r="IE15" s="112"/>
      <c r="IF15" s="111"/>
      <c r="IG15" s="112"/>
      <c r="IH15" s="112"/>
      <c r="II15" s="112"/>
      <c r="IJ15" s="113"/>
      <c r="IK15" s="114"/>
      <c r="IL15" s="111"/>
      <c r="IM15" s="112"/>
      <c r="IN15" s="112"/>
      <c r="IO15" s="112"/>
      <c r="IP15" s="112"/>
      <c r="IQ15" s="111"/>
      <c r="IR15" s="112"/>
      <c r="IS15" s="112"/>
      <c r="IT15" s="112"/>
      <c r="IU15" s="112"/>
      <c r="IV15" s="111"/>
      <c r="IW15" s="112"/>
      <c r="IX15" s="112"/>
      <c r="IY15" s="112"/>
      <c r="IZ15" s="112"/>
      <c r="JA15" s="111"/>
      <c r="JB15" s="112"/>
      <c r="JC15" s="112"/>
      <c r="JD15" s="112"/>
      <c r="JE15" s="112"/>
      <c r="JF15" s="111"/>
      <c r="JG15" s="112"/>
      <c r="JH15" s="112"/>
      <c r="JI15" s="112"/>
      <c r="JJ15" s="112"/>
      <c r="JK15" s="111"/>
      <c r="JL15" s="112"/>
      <c r="JM15" s="112"/>
      <c r="JN15" s="112"/>
      <c r="JO15" s="112"/>
      <c r="JP15" s="111"/>
      <c r="JQ15" s="112"/>
      <c r="JR15" s="112"/>
      <c r="JS15" s="112"/>
      <c r="JT15" s="112"/>
      <c r="JU15" s="111"/>
      <c r="JV15" s="112"/>
      <c r="JW15" s="112"/>
      <c r="JX15" s="112"/>
      <c r="JY15" s="112"/>
      <c r="JZ15" s="111"/>
      <c r="KA15" s="112"/>
      <c r="KB15" s="112"/>
      <c r="KC15" s="112"/>
      <c r="KD15" s="112"/>
      <c r="KE15" s="111"/>
      <c r="KF15" s="112"/>
      <c r="KG15" s="112"/>
      <c r="KH15" s="112"/>
      <c r="KI15" s="112"/>
      <c r="KJ15" s="111"/>
      <c r="KK15" s="112"/>
      <c r="KL15" s="112"/>
      <c r="KM15" s="112"/>
      <c r="KN15" s="112"/>
      <c r="KO15" s="111"/>
      <c r="KP15" s="112"/>
      <c r="KQ15" s="112"/>
    </row>
    <row r="16" spans="1:303" x14ac:dyDescent="0.25">
      <c r="A16" s="114" t="s">
        <v>1503</v>
      </c>
      <c r="B16" s="111">
        <v>37.333536298267234</v>
      </c>
      <c r="C16" s="112">
        <v>37.448973417164062</v>
      </c>
      <c r="D16" s="112">
        <v>32.866747552662488</v>
      </c>
      <c r="E16" s="112">
        <v>30.240069340186665</v>
      </c>
      <c r="F16" s="112">
        <v>37.640711557730285</v>
      </c>
      <c r="G16" s="111">
        <v>35.017154971529635</v>
      </c>
      <c r="H16" s="112">
        <v>35.014434840032472</v>
      </c>
      <c r="I16" s="112">
        <v>32.221616074830244</v>
      </c>
      <c r="J16" s="112">
        <v>28.69378601084053</v>
      </c>
      <c r="K16" s="112">
        <v>35.094656290601797</v>
      </c>
      <c r="L16" s="111">
        <v>36.476877825368454</v>
      </c>
      <c r="M16" s="112">
        <v>36.240676186034989</v>
      </c>
      <c r="N16" s="112">
        <v>34.938987800350453</v>
      </c>
      <c r="O16" s="112">
        <v>32.226237691505723</v>
      </c>
      <c r="P16" s="112">
        <v>36.588186445403224</v>
      </c>
      <c r="Q16" s="111">
        <v>37.632150588076655</v>
      </c>
      <c r="R16" s="112">
        <v>37.569798517665681</v>
      </c>
      <c r="S16" s="112">
        <v>35.869037669576123</v>
      </c>
      <c r="T16" s="112">
        <v>33.455222887944693</v>
      </c>
      <c r="U16" s="112">
        <v>38.005116951109827</v>
      </c>
      <c r="V16" s="111">
        <v>38.543478546106677</v>
      </c>
      <c r="W16" s="112">
        <v>38.444969989638949</v>
      </c>
      <c r="X16" s="112">
        <v>36.3686261511344</v>
      </c>
      <c r="Y16" s="112">
        <v>34.442882277615844</v>
      </c>
      <c r="Z16" s="112">
        <v>39.13735353391391</v>
      </c>
      <c r="AA16" s="111">
        <v>39.064200077941202</v>
      </c>
      <c r="AB16" s="112">
        <v>38.765876527131027</v>
      </c>
      <c r="AC16" s="112">
        <v>37.321620792890641</v>
      </c>
      <c r="AD16" s="112">
        <v>35.629684254258407</v>
      </c>
      <c r="AE16" s="112">
        <v>39.486860505152478</v>
      </c>
      <c r="AF16" s="111">
        <v>38.899289856393764</v>
      </c>
      <c r="AG16" s="112">
        <v>38.552314312679549</v>
      </c>
      <c r="AH16" s="112">
        <v>36.942134837396459</v>
      </c>
      <c r="AI16" s="112">
        <v>35.972746445632552</v>
      </c>
      <c r="AJ16" s="112">
        <v>39.297804931774735</v>
      </c>
      <c r="AK16" s="111">
        <v>43.203305339483784</v>
      </c>
      <c r="AL16" s="112">
        <v>42.951509612970256</v>
      </c>
      <c r="AM16" s="112">
        <v>40.852797150477677</v>
      </c>
      <c r="AN16" s="112">
        <v>39.665456913376005</v>
      </c>
      <c r="AO16" s="112">
        <v>44.100781631177206</v>
      </c>
      <c r="AP16" s="111">
        <v>39.855898943978652</v>
      </c>
      <c r="AQ16" s="112">
        <v>39.801457905933368</v>
      </c>
      <c r="AR16" s="112">
        <v>37.678047822277925</v>
      </c>
      <c r="AS16" s="112">
        <v>36.582869067098599</v>
      </c>
      <c r="AT16" s="112">
        <v>40.428176847020737</v>
      </c>
      <c r="AU16" s="111">
        <v>41.879003106323353</v>
      </c>
      <c r="AV16" s="112">
        <v>41.434650694280585</v>
      </c>
      <c r="AW16" s="112">
        <v>39.103118284544124</v>
      </c>
      <c r="AX16" s="112">
        <v>35.981853023124145</v>
      </c>
      <c r="AY16" s="112">
        <v>42.57450847196062</v>
      </c>
      <c r="AZ16" s="111">
        <v>38.941936827810274</v>
      </c>
      <c r="BA16" s="112">
        <v>38.764551539411173</v>
      </c>
      <c r="BB16" s="112">
        <v>36.571243720815197</v>
      </c>
      <c r="BC16" s="112">
        <v>22.924949828281449</v>
      </c>
      <c r="BD16" s="112">
        <v>39.643523140131705</v>
      </c>
      <c r="BE16" s="111">
        <v>35.684532571330713</v>
      </c>
      <c r="BF16" s="112">
        <v>35.389937917721298</v>
      </c>
      <c r="BG16" s="112">
        <v>31.783601211784404</v>
      </c>
      <c r="BH16" s="112">
        <v>8.7222216528804655</v>
      </c>
      <c r="BI16" s="113">
        <v>36.731842699270473</v>
      </c>
      <c r="BJ16" s="114"/>
      <c r="BK16" s="111"/>
      <c r="BL16" s="112"/>
      <c r="BM16" s="112"/>
      <c r="BN16" s="112"/>
      <c r="BO16" s="112"/>
      <c r="BP16" s="111"/>
      <c r="BQ16" s="112"/>
      <c r="BR16" s="112"/>
      <c r="BS16" s="112"/>
      <c r="BT16" s="112"/>
      <c r="BU16" s="111"/>
      <c r="BV16" s="112"/>
      <c r="BW16" s="112"/>
      <c r="BX16" s="112"/>
      <c r="BY16" s="112"/>
      <c r="BZ16" s="111"/>
      <c r="CA16" s="112"/>
      <c r="CB16" s="112"/>
      <c r="CC16" s="112"/>
      <c r="CD16" s="112"/>
      <c r="CE16" s="111"/>
      <c r="CF16" s="112"/>
      <c r="CG16" s="112"/>
      <c r="CH16" s="112"/>
      <c r="CI16" s="112"/>
      <c r="CJ16" s="111"/>
      <c r="CK16" s="112"/>
      <c r="CL16" s="112"/>
      <c r="CM16" s="112"/>
      <c r="CN16" s="112"/>
      <c r="CO16" s="111"/>
      <c r="CP16" s="112"/>
      <c r="CQ16" s="112"/>
      <c r="CR16" s="112"/>
      <c r="CS16" s="112"/>
      <c r="CT16" s="111"/>
      <c r="CU16" s="112"/>
      <c r="CV16" s="112"/>
      <c r="CW16" s="112"/>
      <c r="CX16" s="112"/>
      <c r="CY16" s="111"/>
      <c r="CZ16" s="112"/>
      <c r="DA16" s="112"/>
      <c r="DB16" s="112"/>
      <c r="DC16" s="112"/>
      <c r="DD16" s="111"/>
      <c r="DE16" s="112"/>
      <c r="DF16" s="112"/>
      <c r="DG16" s="112"/>
      <c r="DH16" s="112"/>
      <c r="DI16" s="111"/>
      <c r="DJ16" s="112"/>
      <c r="DK16" s="112"/>
      <c r="DL16" s="112"/>
      <c r="DM16" s="112"/>
      <c r="DN16" s="111"/>
      <c r="DO16" s="112"/>
      <c r="DP16" s="112"/>
      <c r="DQ16" s="112"/>
      <c r="DR16" s="113"/>
      <c r="DS16" s="114"/>
      <c r="DT16" s="111"/>
      <c r="DU16" s="112"/>
      <c r="DV16" s="112"/>
      <c r="DW16" s="112"/>
      <c r="DX16" s="112"/>
      <c r="DY16" s="111"/>
      <c r="DZ16" s="112"/>
      <c r="EA16" s="112"/>
      <c r="EB16" s="112"/>
      <c r="EC16" s="112"/>
      <c r="ED16" s="111"/>
      <c r="EE16" s="112"/>
      <c r="EF16" s="112"/>
      <c r="EG16" s="112"/>
      <c r="EH16" s="112"/>
      <c r="EI16" s="111"/>
      <c r="EJ16" s="112"/>
      <c r="EK16" s="112"/>
      <c r="EL16" s="112"/>
      <c r="EM16" s="112"/>
      <c r="EN16" s="111"/>
      <c r="EO16" s="112"/>
      <c r="EP16" s="112"/>
      <c r="EQ16" s="112"/>
      <c r="ER16" s="112"/>
      <c r="ES16" s="111"/>
      <c r="ET16" s="112"/>
      <c r="EU16" s="112"/>
      <c r="EV16" s="112"/>
      <c r="EW16" s="112"/>
      <c r="EX16" s="111"/>
      <c r="EY16" s="112"/>
      <c r="EZ16" s="112"/>
      <c r="FA16" s="112"/>
      <c r="FB16" s="112"/>
      <c r="FC16" s="111"/>
      <c r="FD16" s="112"/>
      <c r="FE16" s="112"/>
      <c r="FF16" s="112"/>
      <c r="FG16" s="112"/>
      <c r="FH16" s="111"/>
      <c r="FI16" s="112"/>
      <c r="FJ16" s="112"/>
      <c r="FK16" s="112"/>
      <c r="FL16" s="112"/>
      <c r="FM16" s="111"/>
      <c r="FN16" s="112"/>
      <c r="FO16" s="112"/>
      <c r="FP16" s="112"/>
      <c r="FQ16" s="112"/>
      <c r="FR16" s="111"/>
      <c r="FS16" s="112"/>
      <c r="FT16" s="112"/>
      <c r="FU16" s="112"/>
      <c r="FV16" s="112"/>
      <c r="FW16" s="111"/>
      <c r="FX16" s="112"/>
      <c r="FY16" s="112"/>
      <c r="FZ16" s="112"/>
      <c r="GA16" s="113"/>
      <c r="GB16" s="114"/>
      <c r="GC16" s="111"/>
      <c r="GD16" s="112"/>
      <c r="GE16" s="112"/>
      <c r="GF16" s="112"/>
      <c r="GG16" s="112"/>
      <c r="GH16" s="111"/>
      <c r="GI16" s="112"/>
      <c r="GJ16" s="112"/>
      <c r="GK16" s="112"/>
      <c r="GL16" s="112"/>
      <c r="GM16" s="111"/>
      <c r="GN16" s="112"/>
      <c r="GO16" s="112"/>
      <c r="GP16" s="112"/>
      <c r="GQ16" s="112"/>
      <c r="GR16" s="111"/>
      <c r="GS16" s="112"/>
      <c r="GT16" s="112"/>
      <c r="GU16" s="112"/>
      <c r="GV16" s="112"/>
      <c r="GW16" s="111"/>
      <c r="GX16" s="112"/>
      <c r="GY16" s="112"/>
      <c r="GZ16" s="112"/>
      <c r="HA16" s="112"/>
      <c r="HB16" s="111"/>
      <c r="HC16" s="112"/>
      <c r="HD16" s="112"/>
      <c r="HE16" s="112"/>
      <c r="HF16" s="112"/>
      <c r="HG16" s="111"/>
      <c r="HH16" s="112"/>
      <c r="HI16" s="112"/>
      <c r="HJ16" s="112"/>
      <c r="HK16" s="112"/>
      <c r="HL16" s="111"/>
      <c r="HM16" s="112"/>
      <c r="HN16" s="112"/>
      <c r="HO16" s="112"/>
      <c r="HP16" s="112"/>
      <c r="HQ16" s="111"/>
      <c r="HR16" s="112"/>
      <c r="HS16" s="112"/>
      <c r="HT16" s="112"/>
      <c r="HU16" s="112"/>
      <c r="HV16" s="111"/>
      <c r="HW16" s="112"/>
      <c r="HX16" s="112"/>
      <c r="HY16" s="112"/>
      <c r="HZ16" s="112"/>
      <c r="IA16" s="111"/>
      <c r="IB16" s="112"/>
      <c r="IC16" s="112"/>
      <c r="ID16" s="112"/>
      <c r="IE16" s="112"/>
      <c r="IF16" s="111"/>
      <c r="IG16" s="112"/>
      <c r="IH16" s="112"/>
      <c r="II16" s="112"/>
      <c r="IJ16" s="113"/>
      <c r="IK16" s="114"/>
      <c r="IL16" s="111"/>
      <c r="IM16" s="112"/>
      <c r="IN16" s="112"/>
      <c r="IO16" s="112"/>
      <c r="IP16" s="112"/>
      <c r="IQ16" s="111"/>
      <c r="IR16" s="112"/>
      <c r="IS16" s="112"/>
      <c r="IT16" s="112"/>
      <c r="IU16" s="112"/>
      <c r="IV16" s="111"/>
      <c r="IW16" s="112"/>
      <c r="IX16" s="112"/>
      <c r="IY16" s="112"/>
      <c r="IZ16" s="112"/>
      <c r="JA16" s="111"/>
      <c r="JB16" s="112"/>
      <c r="JC16" s="112"/>
      <c r="JD16" s="112"/>
      <c r="JE16" s="112"/>
      <c r="JF16" s="111"/>
      <c r="JG16" s="112"/>
      <c r="JH16" s="112"/>
      <c r="JI16" s="112"/>
      <c r="JJ16" s="112"/>
      <c r="JK16" s="111"/>
      <c r="JL16" s="112"/>
      <c r="JM16" s="112"/>
      <c r="JN16" s="112"/>
      <c r="JO16" s="112"/>
      <c r="JP16" s="111"/>
      <c r="JQ16" s="112"/>
      <c r="JR16" s="112"/>
      <c r="JS16" s="112"/>
      <c r="JT16" s="112"/>
      <c r="JU16" s="111"/>
      <c r="JV16" s="112"/>
      <c r="JW16" s="112"/>
      <c r="JX16" s="112"/>
      <c r="JY16" s="112"/>
      <c r="JZ16" s="111"/>
      <c r="KA16" s="112"/>
      <c r="KB16" s="112"/>
      <c r="KC16" s="112"/>
      <c r="KD16" s="112"/>
      <c r="KE16" s="111"/>
      <c r="KF16" s="112"/>
      <c r="KG16" s="112"/>
      <c r="KH16" s="112"/>
      <c r="KI16" s="112"/>
      <c r="KJ16" s="111"/>
      <c r="KK16" s="112"/>
      <c r="KL16" s="112"/>
      <c r="KM16" s="112"/>
      <c r="KN16" s="112"/>
      <c r="KO16" s="111"/>
      <c r="KP16" s="112"/>
      <c r="KQ16" s="112"/>
    </row>
    <row r="17" spans="1:303" x14ac:dyDescent="0.25">
      <c r="A17" s="114" t="s">
        <v>1504</v>
      </c>
      <c r="B17" s="111">
        <v>34.259419572968568</v>
      </c>
      <c r="C17" s="112">
        <v>34.135084096211685</v>
      </c>
      <c r="D17" s="112">
        <v>34.091951798503594</v>
      </c>
      <c r="E17" s="112">
        <v>34.143638501400453</v>
      </c>
      <c r="F17" s="112">
        <v>34.767074243411777</v>
      </c>
      <c r="G17" s="111">
        <v>33.13600283754127</v>
      </c>
      <c r="H17" s="112">
        <v>33.07373677631076</v>
      </c>
      <c r="I17" s="112">
        <v>33.096510974150895</v>
      </c>
      <c r="J17" s="112">
        <v>33.113315402351915</v>
      </c>
      <c r="K17" s="112">
        <v>33.640493834825136</v>
      </c>
      <c r="L17" s="111">
        <v>33.957924589389904</v>
      </c>
      <c r="M17" s="112">
        <v>33.80095470024208</v>
      </c>
      <c r="N17" s="112">
        <v>33.901479186816154</v>
      </c>
      <c r="O17" s="112">
        <v>33.820642955558213</v>
      </c>
      <c r="P17" s="112">
        <v>34.150582609389417</v>
      </c>
      <c r="Q17" s="111">
        <v>34.967401914655142</v>
      </c>
      <c r="R17" s="112">
        <v>34.90075089647646</v>
      </c>
      <c r="S17" s="112">
        <v>34.960730406196866</v>
      </c>
      <c r="T17" s="112">
        <v>34.956329362016724</v>
      </c>
      <c r="U17" s="112">
        <v>35.497559451766797</v>
      </c>
      <c r="V17" s="111">
        <v>35.664240459446852</v>
      </c>
      <c r="W17" s="112">
        <v>35.664561786618712</v>
      </c>
      <c r="X17" s="112">
        <v>35.691372064480767</v>
      </c>
      <c r="Y17" s="112">
        <v>35.688148782074258</v>
      </c>
      <c r="Z17" s="112">
        <v>36.232470824103387</v>
      </c>
      <c r="AA17" s="111">
        <v>37.268817357793395</v>
      </c>
      <c r="AB17" s="112">
        <v>37.234159598224402</v>
      </c>
      <c r="AC17" s="112">
        <v>37.3086382023331</v>
      </c>
      <c r="AD17" s="112">
        <v>37.114617097515868</v>
      </c>
      <c r="AE17" s="112">
        <v>37.352069047584216</v>
      </c>
      <c r="AF17" s="111">
        <v>36.56181934843989</v>
      </c>
      <c r="AG17" s="112">
        <v>36.540296715098478</v>
      </c>
      <c r="AH17" s="112">
        <v>36.583580191575145</v>
      </c>
      <c r="AI17" s="112">
        <v>36.642611351200138</v>
      </c>
      <c r="AJ17" s="112">
        <v>36.769135800862706</v>
      </c>
      <c r="AK17" s="111">
        <v>42.135439279939909</v>
      </c>
      <c r="AL17" s="112">
        <v>42.109432243106582</v>
      </c>
      <c r="AM17" s="112">
        <v>42.152532175136407</v>
      </c>
      <c r="AN17" s="112">
        <v>42.13360866530742</v>
      </c>
      <c r="AO17" s="112">
        <v>42.455234825968184</v>
      </c>
      <c r="AP17" s="111">
        <v>37.455998176634125</v>
      </c>
      <c r="AQ17" s="112">
        <v>37.390245190884663</v>
      </c>
      <c r="AR17" s="112">
        <v>37.446562809897252</v>
      </c>
      <c r="AS17" s="112">
        <v>37.468939436284934</v>
      </c>
      <c r="AT17" s="112">
        <v>38.031135920887237</v>
      </c>
      <c r="AU17" s="111">
        <v>40.675217774899721</v>
      </c>
      <c r="AV17" s="112">
        <v>40.593524627621285</v>
      </c>
      <c r="AW17" s="112">
        <v>40.830130400120893</v>
      </c>
      <c r="AX17" s="112">
        <v>40.645729661249838</v>
      </c>
      <c r="AY17" s="112">
        <v>41.162310373294311</v>
      </c>
      <c r="AZ17" s="111">
        <v>37.501834196391734</v>
      </c>
      <c r="BA17" s="112">
        <v>37.412783853952341</v>
      </c>
      <c r="BB17" s="112">
        <v>37.50787897003368</v>
      </c>
      <c r="BC17" s="112">
        <v>37.198593209704931</v>
      </c>
      <c r="BD17" s="112">
        <v>37.987743222941802</v>
      </c>
      <c r="BE17" s="111">
        <v>31.654778656928947</v>
      </c>
      <c r="BF17" s="112">
        <v>31.3474552680998</v>
      </c>
      <c r="BG17" s="112">
        <v>30.899653957223766</v>
      </c>
      <c r="BH17" s="112">
        <v>27.670306777247486</v>
      </c>
      <c r="BI17" s="113">
        <v>32.788797035596531</v>
      </c>
      <c r="BJ17" s="114"/>
      <c r="BK17" s="111"/>
      <c r="BL17" s="112"/>
      <c r="BM17" s="112"/>
      <c r="BN17" s="112"/>
      <c r="BO17" s="112"/>
      <c r="BP17" s="111"/>
      <c r="BQ17" s="112"/>
      <c r="BR17" s="112"/>
      <c r="BS17" s="112"/>
      <c r="BT17" s="112"/>
      <c r="BU17" s="111"/>
      <c r="BV17" s="112"/>
      <c r="BW17" s="112"/>
      <c r="BX17" s="112"/>
      <c r="BY17" s="112"/>
      <c r="BZ17" s="111"/>
      <c r="CA17" s="112"/>
      <c r="CB17" s="112"/>
      <c r="CC17" s="112"/>
      <c r="CD17" s="112"/>
      <c r="CE17" s="111"/>
      <c r="CF17" s="112"/>
      <c r="CG17" s="112"/>
      <c r="CH17" s="112"/>
      <c r="CI17" s="112"/>
      <c r="CJ17" s="111"/>
      <c r="CK17" s="112"/>
      <c r="CL17" s="112"/>
      <c r="CM17" s="112"/>
      <c r="CN17" s="112"/>
      <c r="CO17" s="111"/>
      <c r="CP17" s="112"/>
      <c r="CQ17" s="112"/>
      <c r="CR17" s="112"/>
      <c r="CS17" s="112"/>
      <c r="CT17" s="111"/>
      <c r="CU17" s="112"/>
      <c r="CV17" s="112"/>
      <c r="CW17" s="112"/>
      <c r="CX17" s="112"/>
      <c r="CY17" s="111"/>
      <c r="CZ17" s="112"/>
      <c r="DA17" s="112"/>
      <c r="DB17" s="112"/>
      <c r="DC17" s="112"/>
      <c r="DD17" s="111"/>
      <c r="DE17" s="112"/>
      <c r="DF17" s="112"/>
      <c r="DG17" s="112"/>
      <c r="DH17" s="112"/>
      <c r="DI17" s="111"/>
      <c r="DJ17" s="112"/>
      <c r="DK17" s="112"/>
      <c r="DL17" s="112"/>
      <c r="DM17" s="112"/>
      <c r="DN17" s="111"/>
      <c r="DO17" s="112"/>
      <c r="DP17" s="112"/>
      <c r="DQ17" s="112"/>
      <c r="DR17" s="113"/>
      <c r="DS17" s="114"/>
      <c r="DT17" s="111"/>
      <c r="DU17" s="112"/>
      <c r="DV17" s="112"/>
      <c r="DW17" s="112"/>
      <c r="DX17" s="112"/>
      <c r="DY17" s="111"/>
      <c r="DZ17" s="112"/>
      <c r="EA17" s="112"/>
      <c r="EB17" s="112"/>
      <c r="EC17" s="112"/>
      <c r="ED17" s="111"/>
      <c r="EE17" s="112"/>
      <c r="EF17" s="112"/>
      <c r="EG17" s="112"/>
      <c r="EH17" s="112"/>
      <c r="EI17" s="111"/>
      <c r="EJ17" s="112"/>
      <c r="EK17" s="112"/>
      <c r="EL17" s="112"/>
      <c r="EM17" s="112"/>
      <c r="EN17" s="111"/>
      <c r="EO17" s="112"/>
      <c r="EP17" s="112"/>
      <c r="EQ17" s="112"/>
      <c r="ER17" s="112"/>
      <c r="ES17" s="111"/>
      <c r="ET17" s="112"/>
      <c r="EU17" s="112"/>
      <c r="EV17" s="112"/>
      <c r="EW17" s="112"/>
      <c r="EX17" s="111"/>
      <c r="EY17" s="112"/>
      <c r="EZ17" s="112"/>
      <c r="FA17" s="112"/>
      <c r="FB17" s="112"/>
      <c r="FC17" s="111"/>
      <c r="FD17" s="112"/>
      <c r="FE17" s="112"/>
      <c r="FF17" s="112"/>
      <c r="FG17" s="112"/>
      <c r="FH17" s="111"/>
      <c r="FI17" s="112"/>
      <c r="FJ17" s="112"/>
      <c r="FK17" s="112"/>
      <c r="FL17" s="112"/>
      <c r="FM17" s="111"/>
      <c r="FN17" s="112"/>
      <c r="FO17" s="112"/>
      <c r="FP17" s="112"/>
      <c r="FQ17" s="112"/>
      <c r="FR17" s="111"/>
      <c r="FS17" s="112"/>
      <c r="FT17" s="112"/>
      <c r="FU17" s="112"/>
      <c r="FV17" s="112"/>
      <c r="FW17" s="111"/>
      <c r="FX17" s="112"/>
      <c r="FY17" s="112"/>
      <c r="FZ17" s="112"/>
      <c r="GA17" s="113"/>
      <c r="GB17" s="114"/>
      <c r="GC17" s="111"/>
      <c r="GD17" s="112"/>
      <c r="GE17" s="112"/>
      <c r="GF17" s="112"/>
      <c r="GG17" s="112"/>
      <c r="GH17" s="111"/>
      <c r="GI17" s="112"/>
      <c r="GJ17" s="112"/>
      <c r="GK17" s="112"/>
      <c r="GL17" s="112"/>
      <c r="GM17" s="111"/>
      <c r="GN17" s="112"/>
      <c r="GO17" s="112"/>
      <c r="GP17" s="112"/>
      <c r="GQ17" s="112"/>
      <c r="GR17" s="111"/>
      <c r="GS17" s="112"/>
      <c r="GT17" s="112"/>
      <c r="GU17" s="112"/>
      <c r="GV17" s="112"/>
      <c r="GW17" s="111"/>
      <c r="GX17" s="112"/>
      <c r="GY17" s="112"/>
      <c r="GZ17" s="112"/>
      <c r="HA17" s="112"/>
      <c r="HB17" s="111"/>
      <c r="HC17" s="112"/>
      <c r="HD17" s="112"/>
      <c r="HE17" s="112"/>
      <c r="HF17" s="112"/>
      <c r="HG17" s="111"/>
      <c r="HH17" s="112"/>
      <c r="HI17" s="112"/>
      <c r="HJ17" s="112"/>
      <c r="HK17" s="112"/>
      <c r="HL17" s="111"/>
      <c r="HM17" s="112"/>
      <c r="HN17" s="112"/>
      <c r="HO17" s="112"/>
      <c r="HP17" s="112"/>
      <c r="HQ17" s="111"/>
      <c r="HR17" s="112"/>
      <c r="HS17" s="112"/>
      <c r="HT17" s="112"/>
      <c r="HU17" s="112"/>
      <c r="HV17" s="111"/>
      <c r="HW17" s="112"/>
      <c r="HX17" s="112"/>
      <c r="HY17" s="112"/>
      <c r="HZ17" s="112"/>
      <c r="IA17" s="111"/>
      <c r="IB17" s="112"/>
      <c r="IC17" s="112"/>
      <c r="ID17" s="112"/>
      <c r="IE17" s="112"/>
      <c r="IF17" s="111"/>
      <c r="IG17" s="112"/>
      <c r="IH17" s="112"/>
      <c r="II17" s="112"/>
      <c r="IJ17" s="113"/>
      <c r="IK17" s="114"/>
      <c r="IL17" s="111"/>
      <c r="IM17" s="112"/>
      <c r="IN17" s="112"/>
      <c r="IO17" s="112"/>
      <c r="IP17" s="112"/>
      <c r="IQ17" s="111"/>
      <c r="IR17" s="112"/>
      <c r="IS17" s="112"/>
      <c r="IT17" s="112"/>
      <c r="IU17" s="112"/>
      <c r="IV17" s="111"/>
      <c r="IW17" s="112"/>
      <c r="IX17" s="112"/>
      <c r="IY17" s="112"/>
      <c r="IZ17" s="112"/>
      <c r="JA17" s="111"/>
      <c r="JB17" s="112"/>
      <c r="JC17" s="112"/>
      <c r="JD17" s="112"/>
      <c r="JE17" s="112"/>
      <c r="JF17" s="111"/>
      <c r="JG17" s="112"/>
      <c r="JH17" s="112"/>
      <c r="JI17" s="112"/>
      <c r="JJ17" s="112"/>
      <c r="JK17" s="111"/>
      <c r="JL17" s="112"/>
      <c r="JM17" s="112"/>
      <c r="JN17" s="112"/>
      <c r="JO17" s="112"/>
      <c r="JP17" s="111"/>
      <c r="JQ17" s="112"/>
      <c r="JR17" s="112"/>
      <c r="JS17" s="112"/>
      <c r="JT17" s="112"/>
      <c r="JU17" s="111"/>
      <c r="JV17" s="112"/>
      <c r="JW17" s="112"/>
      <c r="JX17" s="112"/>
      <c r="JY17" s="112"/>
      <c r="JZ17" s="111"/>
      <c r="KA17" s="112"/>
      <c r="KB17" s="112"/>
      <c r="KC17" s="112"/>
      <c r="KD17" s="112"/>
      <c r="KE17" s="111"/>
      <c r="KF17" s="112"/>
      <c r="KG17" s="112"/>
      <c r="KH17" s="112"/>
      <c r="KI17" s="112"/>
      <c r="KJ17" s="111"/>
      <c r="KK17" s="112"/>
      <c r="KL17" s="112"/>
      <c r="KM17" s="112"/>
      <c r="KN17" s="112"/>
      <c r="KO17" s="111"/>
      <c r="KP17" s="112"/>
      <c r="KQ17" s="112"/>
    </row>
    <row r="18" spans="1:303" x14ac:dyDescent="0.25">
      <c r="A18" s="114" t="s">
        <v>1505</v>
      </c>
      <c r="B18" s="111">
        <v>34.136740894182637</v>
      </c>
      <c r="C18" s="112">
        <v>34.012806861376333</v>
      </c>
      <c r="D18" s="112">
        <v>33.967312421316784</v>
      </c>
      <c r="E18" s="112">
        <v>34.023638501400448</v>
      </c>
      <c r="F18" s="112">
        <v>34.642442250260224</v>
      </c>
      <c r="G18" s="111">
        <v>33.016002837541258</v>
      </c>
      <c r="H18" s="112">
        <v>32.953736776310762</v>
      </c>
      <c r="I18" s="112">
        <v>32.976510974150898</v>
      </c>
      <c r="J18" s="112">
        <v>32.995860039071282</v>
      </c>
      <c r="K18" s="112">
        <v>33.517939606119825</v>
      </c>
      <c r="L18" s="111">
        <v>33.835711658965977</v>
      </c>
      <c r="M18" s="112">
        <v>33.675724257837572</v>
      </c>
      <c r="N18" s="112">
        <v>33.778856179397991</v>
      </c>
      <c r="O18" s="112">
        <v>33.700642955558216</v>
      </c>
      <c r="P18" s="112">
        <v>34.027975837559268</v>
      </c>
      <c r="Q18" s="111">
        <v>34.839979606225995</v>
      </c>
      <c r="R18" s="112">
        <v>34.773247673358753</v>
      </c>
      <c r="S18" s="112">
        <v>34.833234840776697</v>
      </c>
      <c r="T18" s="112">
        <v>34.831300229098801</v>
      </c>
      <c r="U18" s="112">
        <v>35.372488452014785</v>
      </c>
      <c r="V18" s="111">
        <v>35.534240459446849</v>
      </c>
      <c r="W18" s="112">
        <v>35.534561786618717</v>
      </c>
      <c r="X18" s="112">
        <v>35.561372064480764</v>
      </c>
      <c r="Y18" s="112">
        <v>35.560753803460621</v>
      </c>
      <c r="Z18" s="112">
        <v>36.102470824103392</v>
      </c>
      <c r="AA18" s="111">
        <v>37.133403085894088</v>
      </c>
      <c r="AB18" s="112">
        <v>37.101493377773615</v>
      </c>
      <c r="AC18" s="112">
        <v>37.175867385907587</v>
      </c>
      <c r="AD18" s="112">
        <v>36.984617097515866</v>
      </c>
      <c r="AE18" s="112">
        <v>37.21439980102123</v>
      </c>
      <c r="AF18" s="111">
        <v>36.426671363292279</v>
      </c>
      <c r="AG18" s="112">
        <v>36.410296715098475</v>
      </c>
      <c r="AH18" s="112">
        <v>36.453580191575149</v>
      </c>
      <c r="AI18" s="112">
        <v>36.510056398686594</v>
      </c>
      <c r="AJ18" s="112">
        <v>36.636568902363642</v>
      </c>
      <c r="AK18" s="111">
        <v>41.982841694002751</v>
      </c>
      <c r="AL18" s="112">
        <v>41.959432243106583</v>
      </c>
      <c r="AM18" s="112">
        <v>42.002532175136409</v>
      </c>
      <c r="AN18" s="112">
        <v>41.983608665307422</v>
      </c>
      <c r="AO18" s="112">
        <v>42.300546842199687</v>
      </c>
      <c r="AP18" s="111">
        <v>37.320839978458586</v>
      </c>
      <c r="AQ18" s="112">
        <v>37.255084955083824</v>
      </c>
      <c r="AR18" s="112">
        <v>37.311280731159776</v>
      </c>
      <c r="AS18" s="112">
        <v>37.333669410359072</v>
      </c>
      <c r="AT18" s="112">
        <v>37.893360913456547</v>
      </c>
      <c r="AU18" s="111">
        <v>40.525217774899716</v>
      </c>
      <c r="AV18" s="112">
        <v>40.448692843936954</v>
      </c>
      <c r="AW18" s="112">
        <v>40.68490936062075</v>
      </c>
      <c r="AX18" s="112">
        <v>40.497913322539418</v>
      </c>
      <c r="AY18" s="112">
        <v>41.014524285419455</v>
      </c>
      <c r="AZ18" s="111">
        <v>37.367157067179626</v>
      </c>
      <c r="BA18" s="112">
        <v>37.2777578691407</v>
      </c>
      <c r="BB18" s="112">
        <v>37.375042007335445</v>
      </c>
      <c r="BC18" s="112">
        <v>37.068488175399025</v>
      </c>
      <c r="BD18" s="112">
        <v>37.849976746655045</v>
      </c>
      <c r="BE18" s="111">
        <v>31.539962544385318</v>
      </c>
      <c r="BF18" s="112">
        <v>31.232631323411052</v>
      </c>
      <c r="BG18" s="112">
        <v>30.787390808983741</v>
      </c>
      <c r="BH18" s="112">
        <v>27.570681667900843</v>
      </c>
      <c r="BI18" s="113">
        <v>32.673984617014781</v>
      </c>
      <c r="BJ18" s="114"/>
      <c r="BK18" s="111"/>
      <c r="BL18" s="112"/>
      <c r="BM18" s="112"/>
      <c r="BN18" s="112"/>
      <c r="BO18" s="112"/>
      <c r="BP18" s="111"/>
      <c r="BQ18" s="112"/>
      <c r="BR18" s="112"/>
      <c r="BS18" s="112"/>
      <c r="BT18" s="112"/>
      <c r="BU18" s="111"/>
      <c r="BV18" s="112"/>
      <c r="BW18" s="112"/>
      <c r="BX18" s="112"/>
      <c r="BY18" s="112"/>
      <c r="BZ18" s="111"/>
      <c r="CA18" s="112"/>
      <c r="CB18" s="112"/>
      <c r="CC18" s="112"/>
      <c r="CD18" s="112"/>
      <c r="CE18" s="111"/>
      <c r="CF18" s="112"/>
      <c r="CG18" s="112"/>
      <c r="CH18" s="112"/>
      <c r="CI18" s="112"/>
      <c r="CJ18" s="111"/>
      <c r="CK18" s="112"/>
      <c r="CL18" s="112"/>
      <c r="CM18" s="112"/>
      <c r="CN18" s="112"/>
      <c r="CO18" s="111"/>
      <c r="CP18" s="112"/>
      <c r="CQ18" s="112"/>
      <c r="CR18" s="112"/>
      <c r="CS18" s="112"/>
      <c r="CT18" s="111"/>
      <c r="CU18" s="112"/>
      <c r="CV18" s="112"/>
      <c r="CW18" s="112"/>
      <c r="CX18" s="112"/>
      <c r="CY18" s="111"/>
      <c r="CZ18" s="112"/>
      <c r="DA18" s="112"/>
      <c r="DB18" s="112"/>
      <c r="DC18" s="112"/>
      <c r="DD18" s="111"/>
      <c r="DE18" s="112"/>
      <c r="DF18" s="112"/>
      <c r="DG18" s="112"/>
      <c r="DH18" s="112"/>
      <c r="DI18" s="111"/>
      <c r="DJ18" s="112"/>
      <c r="DK18" s="112"/>
      <c r="DL18" s="112"/>
      <c r="DM18" s="112"/>
      <c r="DN18" s="111"/>
      <c r="DO18" s="112"/>
      <c r="DP18" s="112"/>
      <c r="DQ18" s="112"/>
      <c r="DR18" s="113"/>
      <c r="DS18" s="114"/>
      <c r="DT18" s="111"/>
      <c r="DU18" s="112"/>
      <c r="DV18" s="112"/>
      <c r="DW18" s="112"/>
      <c r="DX18" s="112"/>
      <c r="DY18" s="111"/>
      <c r="DZ18" s="112"/>
      <c r="EA18" s="112"/>
      <c r="EB18" s="112"/>
      <c r="EC18" s="112"/>
      <c r="ED18" s="111"/>
      <c r="EE18" s="112"/>
      <c r="EF18" s="112"/>
      <c r="EG18" s="112"/>
      <c r="EH18" s="112"/>
      <c r="EI18" s="111"/>
      <c r="EJ18" s="112"/>
      <c r="EK18" s="112"/>
      <c r="EL18" s="112"/>
      <c r="EM18" s="112"/>
      <c r="EN18" s="111"/>
      <c r="EO18" s="112"/>
      <c r="EP18" s="112"/>
      <c r="EQ18" s="112"/>
      <c r="ER18" s="112"/>
      <c r="ES18" s="111"/>
      <c r="ET18" s="112"/>
      <c r="EU18" s="112"/>
      <c r="EV18" s="112"/>
      <c r="EW18" s="112"/>
      <c r="EX18" s="111"/>
      <c r="EY18" s="112"/>
      <c r="EZ18" s="112"/>
      <c r="FA18" s="112"/>
      <c r="FB18" s="112"/>
      <c r="FC18" s="111"/>
      <c r="FD18" s="112"/>
      <c r="FE18" s="112"/>
      <c r="FF18" s="112"/>
      <c r="FG18" s="112"/>
      <c r="FH18" s="111"/>
      <c r="FI18" s="112"/>
      <c r="FJ18" s="112"/>
      <c r="FK18" s="112"/>
      <c r="FL18" s="112"/>
      <c r="FM18" s="111"/>
      <c r="FN18" s="112"/>
      <c r="FO18" s="112"/>
      <c r="FP18" s="112"/>
      <c r="FQ18" s="112"/>
      <c r="FR18" s="111"/>
      <c r="FS18" s="112"/>
      <c r="FT18" s="112"/>
      <c r="FU18" s="112"/>
      <c r="FV18" s="112"/>
      <c r="FW18" s="111"/>
      <c r="FX18" s="112"/>
      <c r="FY18" s="112"/>
      <c r="FZ18" s="112"/>
      <c r="GA18" s="113"/>
      <c r="GB18" s="114"/>
      <c r="GC18" s="111"/>
      <c r="GD18" s="112"/>
      <c r="GE18" s="112"/>
      <c r="GF18" s="112"/>
      <c r="GG18" s="112"/>
      <c r="GH18" s="111"/>
      <c r="GI18" s="112"/>
      <c r="GJ18" s="112"/>
      <c r="GK18" s="112"/>
      <c r="GL18" s="112"/>
      <c r="GM18" s="111"/>
      <c r="GN18" s="112"/>
      <c r="GO18" s="112"/>
      <c r="GP18" s="112"/>
      <c r="GQ18" s="112"/>
      <c r="GR18" s="111"/>
      <c r="GS18" s="112"/>
      <c r="GT18" s="112"/>
      <c r="GU18" s="112"/>
      <c r="GV18" s="112"/>
      <c r="GW18" s="111"/>
      <c r="GX18" s="112"/>
      <c r="GY18" s="112"/>
      <c r="GZ18" s="112"/>
      <c r="HA18" s="112"/>
      <c r="HB18" s="111"/>
      <c r="HC18" s="112"/>
      <c r="HD18" s="112"/>
      <c r="HE18" s="112"/>
      <c r="HF18" s="112"/>
      <c r="HG18" s="111"/>
      <c r="HH18" s="112"/>
      <c r="HI18" s="112"/>
      <c r="HJ18" s="112"/>
      <c r="HK18" s="112"/>
      <c r="HL18" s="111"/>
      <c r="HM18" s="112"/>
      <c r="HN18" s="112"/>
      <c r="HO18" s="112"/>
      <c r="HP18" s="112"/>
      <c r="HQ18" s="111"/>
      <c r="HR18" s="112"/>
      <c r="HS18" s="112"/>
      <c r="HT18" s="112"/>
      <c r="HU18" s="112"/>
      <c r="HV18" s="111"/>
      <c r="HW18" s="112"/>
      <c r="HX18" s="112"/>
      <c r="HY18" s="112"/>
      <c r="HZ18" s="112"/>
      <c r="IA18" s="111"/>
      <c r="IB18" s="112"/>
      <c r="IC18" s="112"/>
      <c r="ID18" s="112"/>
      <c r="IE18" s="112"/>
      <c r="IF18" s="111"/>
      <c r="IG18" s="112"/>
      <c r="IH18" s="112"/>
      <c r="II18" s="112"/>
      <c r="IJ18" s="113"/>
      <c r="IK18" s="114"/>
      <c r="IL18" s="111"/>
      <c r="IM18" s="112"/>
      <c r="IN18" s="112"/>
      <c r="IO18" s="112"/>
      <c r="IP18" s="112"/>
      <c r="IQ18" s="111"/>
      <c r="IR18" s="112"/>
      <c r="IS18" s="112"/>
      <c r="IT18" s="112"/>
      <c r="IU18" s="112"/>
      <c r="IV18" s="111"/>
      <c r="IW18" s="112"/>
      <c r="IX18" s="112"/>
      <c r="IY18" s="112"/>
      <c r="IZ18" s="112"/>
      <c r="JA18" s="111"/>
      <c r="JB18" s="112"/>
      <c r="JC18" s="112"/>
      <c r="JD18" s="112"/>
      <c r="JE18" s="112"/>
      <c r="JF18" s="111"/>
      <c r="JG18" s="112"/>
      <c r="JH18" s="112"/>
      <c r="JI18" s="112"/>
      <c r="JJ18" s="112"/>
      <c r="JK18" s="111"/>
      <c r="JL18" s="112"/>
      <c r="JM18" s="112"/>
      <c r="JN18" s="112"/>
      <c r="JO18" s="112"/>
      <c r="JP18" s="111"/>
      <c r="JQ18" s="112"/>
      <c r="JR18" s="112"/>
      <c r="JS18" s="112"/>
      <c r="JT18" s="112"/>
      <c r="JU18" s="111"/>
      <c r="JV18" s="112"/>
      <c r="JW18" s="112"/>
      <c r="JX18" s="112"/>
      <c r="JY18" s="112"/>
      <c r="JZ18" s="111"/>
      <c r="KA18" s="112"/>
      <c r="KB18" s="112"/>
      <c r="KC18" s="112"/>
      <c r="KD18" s="112"/>
      <c r="KE18" s="111"/>
      <c r="KF18" s="112"/>
      <c r="KG18" s="112"/>
      <c r="KH18" s="112"/>
      <c r="KI18" s="112"/>
      <c r="KJ18" s="111"/>
      <c r="KK18" s="112"/>
      <c r="KL18" s="112"/>
      <c r="KM18" s="112"/>
      <c r="KN18" s="112"/>
      <c r="KO18" s="111"/>
      <c r="KP18" s="112"/>
      <c r="KQ18" s="112"/>
    </row>
    <row r="19" spans="1:303" x14ac:dyDescent="0.25">
      <c r="A19" s="114" t="s">
        <v>1506</v>
      </c>
      <c r="B19" s="111">
        <v>34.142540104882826</v>
      </c>
      <c r="C19" s="112">
        <v>34.01282881853021</v>
      </c>
      <c r="D19" s="112">
        <v>33.969788061624484</v>
      </c>
      <c r="E19" s="112">
        <v>34.008708923149818</v>
      </c>
      <c r="F19" s="112">
        <v>34.632445139449601</v>
      </c>
      <c r="G19" s="111">
        <v>32.974037568937874</v>
      </c>
      <c r="H19" s="112">
        <v>32.928613677227354</v>
      </c>
      <c r="I19" s="112">
        <v>32.923675568384034</v>
      </c>
      <c r="J19" s="112">
        <v>32.905860039071293</v>
      </c>
      <c r="K19" s="112">
        <v>33.427939606119828</v>
      </c>
      <c r="L19" s="111">
        <v>33.797540238103274</v>
      </c>
      <c r="M19" s="112">
        <v>33.650954700242082</v>
      </c>
      <c r="N19" s="112">
        <v>33.751479186816148</v>
      </c>
      <c r="O19" s="112">
        <v>33.6193720680307</v>
      </c>
      <c r="P19" s="112">
        <v>33.935336014264031</v>
      </c>
      <c r="Q19" s="111">
        <v>34.804941037835228</v>
      </c>
      <c r="R19" s="112">
        <v>34.745714047995975</v>
      </c>
      <c r="S19" s="112">
        <v>34.795721537037238</v>
      </c>
      <c r="T19" s="112">
        <v>34.746552384008574</v>
      </c>
      <c r="U19" s="112">
        <v>35.277559451766798</v>
      </c>
      <c r="V19" s="111">
        <v>35.751654901317593</v>
      </c>
      <c r="W19" s="112">
        <v>35.751970435700756</v>
      </c>
      <c r="X19" s="112">
        <v>35.74876392363732</v>
      </c>
      <c r="Y19" s="112">
        <v>35.748148782074267</v>
      </c>
      <c r="Z19" s="112">
        <v>36.289866914980799</v>
      </c>
      <c r="AA19" s="111">
        <v>37.082786830824304</v>
      </c>
      <c r="AB19" s="112">
        <v>37.066160936872038</v>
      </c>
      <c r="AC19" s="112">
        <v>37.105100307984422</v>
      </c>
      <c r="AD19" s="112">
        <v>37.05280705655057</v>
      </c>
      <c r="AE19" s="112">
        <v>37.159408438065419</v>
      </c>
      <c r="AF19" s="111">
        <v>36.691819348439886</v>
      </c>
      <c r="AG19" s="112">
        <v>36.675105354717886</v>
      </c>
      <c r="AH19" s="112">
        <v>36.700555771227229</v>
      </c>
      <c r="AI19" s="112">
        <v>36.705207353573421</v>
      </c>
      <c r="AJ19" s="112">
        <v>36.860366504603967</v>
      </c>
      <c r="AK19" s="111">
        <v>42.285439279939908</v>
      </c>
      <c r="AL19" s="112">
        <v>42.261791454101768</v>
      </c>
      <c r="AM19" s="112">
        <v>42.287570054099582</v>
      </c>
      <c r="AN19" s="112">
        <v>42.263933097351419</v>
      </c>
      <c r="AO19" s="112">
        <v>42.614081401650161</v>
      </c>
      <c r="AP19" s="111">
        <v>37.586036024460981</v>
      </c>
      <c r="AQ19" s="112">
        <v>37.55871881347209</v>
      </c>
      <c r="AR19" s="112">
        <v>37.566974399065515</v>
      </c>
      <c r="AS19" s="112">
        <v>37.574104457931867</v>
      </c>
      <c r="AT19" s="112">
        <v>38.168651614878584</v>
      </c>
      <c r="AU19" s="111">
        <v>40.796292743758727</v>
      </c>
      <c r="AV19" s="112">
        <v>40.709506685941449</v>
      </c>
      <c r="AW19" s="112">
        <v>40.905434769870347</v>
      </c>
      <c r="AX19" s="112">
        <v>40.710904627808567</v>
      </c>
      <c r="AY19" s="112">
        <v>41.242696022743118</v>
      </c>
      <c r="AZ19" s="111">
        <v>37.582528602837669</v>
      </c>
      <c r="BA19" s="112">
        <v>37.514257962665077</v>
      </c>
      <c r="BB19" s="112">
        <v>37.570234636836538</v>
      </c>
      <c r="BC19" s="112">
        <v>37.266342739148222</v>
      </c>
      <c r="BD19" s="112">
        <v>38.052769769336216</v>
      </c>
      <c r="BE19" s="111">
        <v>31.769582035668464</v>
      </c>
      <c r="BF19" s="112">
        <v>31.46225675935754</v>
      </c>
      <c r="BG19" s="112">
        <v>31.002487966135675</v>
      </c>
      <c r="BH19" s="112">
        <v>27.71511933192081</v>
      </c>
      <c r="BI19" s="113">
        <v>32.84392035503032</v>
      </c>
      <c r="BJ19" s="114"/>
      <c r="BK19" s="111"/>
      <c r="BL19" s="112"/>
      <c r="BM19" s="112"/>
      <c r="BN19" s="112"/>
      <c r="BO19" s="112"/>
      <c r="BP19" s="111"/>
      <c r="BQ19" s="112"/>
      <c r="BR19" s="112"/>
      <c r="BS19" s="112"/>
      <c r="BT19" s="112"/>
      <c r="BU19" s="111"/>
      <c r="BV19" s="112"/>
      <c r="BW19" s="112"/>
      <c r="BX19" s="112"/>
      <c r="BY19" s="112"/>
      <c r="BZ19" s="111"/>
      <c r="CA19" s="112"/>
      <c r="CB19" s="112"/>
      <c r="CC19" s="112"/>
      <c r="CD19" s="112"/>
      <c r="CE19" s="111"/>
      <c r="CF19" s="112"/>
      <c r="CG19" s="112"/>
      <c r="CH19" s="112"/>
      <c r="CI19" s="112"/>
      <c r="CJ19" s="111"/>
      <c r="CK19" s="112"/>
      <c r="CL19" s="112"/>
      <c r="CM19" s="112"/>
      <c r="CN19" s="112"/>
      <c r="CO19" s="111"/>
      <c r="CP19" s="112"/>
      <c r="CQ19" s="112"/>
      <c r="CR19" s="112"/>
      <c r="CS19" s="112"/>
      <c r="CT19" s="111"/>
      <c r="CU19" s="112"/>
      <c r="CV19" s="112"/>
      <c r="CW19" s="112"/>
      <c r="CX19" s="112"/>
      <c r="CY19" s="111"/>
      <c r="CZ19" s="112"/>
      <c r="DA19" s="112"/>
      <c r="DB19" s="112"/>
      <c r="DC19" s="112"/>
      <c r="DD19" s="111"/>
      <c r="DE19" s="112"/>
      <c r="DF19" s="112"/>
      <c r="DG19" s="112"/>
      <c r="DH19" s="112"/>
      <c r="DI19" s="111"/>
      <c r="DJ19" s="112"/>
      <c r="DK19" s="112"/>
      <c r="DL19" s="112"/>
      <c r="DM19" s="112"/>
      <c r="DN19" s="111"/>
      <c r="DO19" s="112"/>
      <c r="DP19" s="112"/>
      <c r="DQ19" s="112"/>
      <c r="DR19" s="113"/>
      <c r="DS19" s="114"/>
      <c r="DT19" s="111"/>
      <c r="DU19" s="112"/>
      <c r="DV19" s="112"/>
      <c r="DW19" s="112"/>
      <c r="DX19" s="112"/>
      <c r="DY19" s="111"/>
      <c r="DZ19" s="112"/>
      <c r="EA19" s="112"/>
      <c r="EB19" s="112"/>
      <c r="EC19" s="112"/>
      <c r="ED19" s="111"/>
      <c r="EE19" s="112"/>
      <c r="EF19" s="112"/>
      <c r="EG19" s="112"/>
      <c r="EH19" s="112"/>
      <c r="EI19" s="111"/>
      <c r="EJ19" s="112"/>
      <c r="EK19" s="112"/>
      <c r="EL19" s="112"/>
      <c r="EM19" s="112"/>
      <c r="EN19" s="111"/>
      <c r="EO19" s="112"/>
      <c r="EP19" s="112"/>
      <c r="EQ19" s="112"/>
      <c r="ER19" s="112"/>
      <c r="ES19" s="111"/>
      <c r="ET19" s="112"/>
      <c r="EU19" s="112"/>
      <c r="EV19" s="112"/>
      <c r="EW19" s="112"/>
      <c r="EX19" s="111"/>
      <c r="EY19" s="112"/>
      <c r="EZ19" s="112"/>
      <c r="FA19" s="112"/>
      <c r="FB19" s="112"/>
      <c r="FC19" s="111"/>
      <c r="FD19" s="112"/>
      <c r="FE19" s="112"/>
      <c r="FF19" s="112"/>
      <c r="FG19" s="112"/>
      <c r="FH19" s="111"/>
      <c r="FI19" s="112"/>
      <c r="FJ19" s="112"/>
      <c r="FK19" s="112"/>
      <c r="FL19" s="112"/>
      <c r="FM19" s="111"/>
      <c r="FN19" s="112"/>
      <c r="FO19" s="112"/>
      <c r="FP19" s="112"/>
      <c r="FQ19" s="112"/>
      <c r="FR19" s="111"/>
      <c r="FS19" s="112"/>
      <c r="FT19" s="112"/>
      <c r="FU19" s="112"/>
      <c r="FV19" s="112"/>
      <c r="FW19" s="111"/>
      <c r="FX19" s="112"/>
      <c r="FY19" s="112"/>
      <c r="FZ19" s="112"/>
      <c r="GA19" s="113"/>
      <c r="GB19" s="114"/>
      <c r="GC19" s="111"/>
      <c r="GD19" s="112"/>
      <c r="GE19" s="112"/>
      <c r="GF19" s="112"/>
      <c r="GG19" s="112"/>
      <c r="GH19" s="111"/>
      <c r="GI19" s="112"/>
      <c r="GJ19" s="112"/>
      <c r="GK19" s="112"/>
      <c r="GL19" s="112"/>
      <c r="GM19" s="111"/>
      <c r="GN19" s="112"/>
      <c r="GO19" s="112"/>
      <c r="GP19" s="112"/>
      <c r="GQ19" s="112"/>
      <c r="GR19" s="111"/>
      <c r="GS19" s="112"/>
      <c r="GT19" s="112"/>
      <c r="GU19" s="112"/>
      <c r="GV19" s="112"/>
      <c r="GW19" s="111"/>
      <c r="GX19" s="112"/>
      <c r="GY19" s="112"/>
      <c r="GZ19" s="112"/>
      <c r="HA19" s="112"/>
      <c r="HB19" s="111"/>
      <c r="HC19" s="112"/>
      <c r="HD19" s="112"/>
      <c r="HE19" s="112"/>
      <c r="HF19" s="112"/>
      <c r="HG19" s="111"/>
      <c r="HH19" s="112"/>
      <c r="HI19" s="112"/>
      <c r="HJ19" s="112"/>
      <c r="HK19" s="112"/>
      <c r="HL19" s="111"/>
      <c r="HM19" s="112"/>
      <c r="HN19" s="112"/>
      <c r="HO19" s="112"/>
      <c r="HP19" s="112"/>
      <c r="HQ19" s="111"/>
      <c r="HR19" s="112"/>
      <c r="HS19" s="112"/>
      <c r="HT19" s="112"/>
      <c r="HU19" s="112"/>
      <c r="HV19" s="111"/>
      <c r="HW19" s="112"/>
      <c r="HX19" s="112"/>
      <c r="HY19" s="112"/>
      <c r="HZ19" s="112"/>
      <c r="IA19" s="111"/>
      <c r="IB19" s="112"/>
      <c r="IC19" s="112"/>
      <c r="ID19" s="112"/>
      <c r="IE19" s="112"/>
      <c r="IF19" s="111"/>
      <c r="IG19" s="112"/>
      <c r="IH19" s="112"/>
      <c r="II19" s="112"/>
      <c r="IJ19" s="113"/>
      <c r="IK19" s="114"/>
      <c r="IL19" s="111"/>
      <c r="IM19" s="112"/>
      <c r="IN19" s="112"/>
      <c r="IO19" s="112"/>
      <c r="IP19" s="112"/>
      <c r="IQ19" s="111"/>
      <c r="IR19" s="112"/>
      <c r="IS19" s="112"/>
      <c r="IT19" s="112"/>
      <c r="IU19" s="112"/>
      <c r="IV19" s="111"/>
      <c r="IW19" s="112"/>
      <c r="IX19" s="112"/>
      <c r="IY19" s="112"/>
      <c r="IZ19" s="112"/>
      <c r="JA19" s="111"/>
      <c r="JB19" s="112"/>
      <c r="JC19" s="112"/>
      <c r="JD19" s="112"/>
      <c r="JE19" s="112"/>
      <c r="JF19" s="111"/>
      <c r="JG19" s="112"/>
      <c r="JH19" s="112"/>
      <c r="JI19" s="112"/>
      <c r="JJ19" s="112"/>
      <c r="JK19" s="111"/>
      <c r="JL19" s="112"/>
      <c r="JM19" s="112"/>
      <c r="JN19" s="112"/>
      <c r="JO19" s="112"/>
      <c r="JP19" s="111"/>
      <c r="JQ19" s="112"/>
      <c r="JR19" s="112"/>
      <c r="JS19" s="112"/>
      <c r="JT19" s="112"/>
      <c r="JU19" s="111"/>
      <c r="JV19" s="112"/>
      <c r="JW19" s="112"/>
      <c r="JX19" s="112"/>
      <c r="JY19" s="112"/>
      <c r="JZ19" s="111"/>
      <c r="KA19" s="112"/>
      <c r="KB19" s="112"/>
      <c r="KC19" s="112"/>
      <c r="KD19" s="112"/>
      <c r="KE19" s="111"/>
      <c r="KF19" s="112"/>
      <c r="KG19" s="112"/>
      <c r="KH19" s="112"/>
      <c r="KI19" s="112"/>
      <c r="KJ19" s="111"/>
      <c r="KK19" s="112"/>
      <c r="KL19" s="112"/>
      <c r="KM19" s="112"/>
      <c r="KN19" s="112"/>
      <c r="KO19" s="111"/>
      <c r="KP19" s="112"/>
      <c r="KQ19" s="112"/>
    </row>
    <row r="20" spans="1:303" x14ac:dyDescent="0.25">
      <c r="A20" s="114" t="s">
        <v>1507</v>
      </c>
      <c r="B20" s="111">
        <v>35.832414537164354</v>
      </c>
      <c r="C20" s="112">
        <v>35.651840934006728</v>
      </c>
      <c r="D20" s="112">
        <v>35.415076685347131</v>
      </c>
      <c r="E20" s="112">
        <v>35.488732030822824</v>
      </c>
      <c r="F20" s="112">
        <v>37.002351128923998</v>
      </c>
      <c r="G20" s="111">
        <v>34.588634073824906</v>
      </c>
      <c r="H20" s="112">
        <v>34.425460696967903</v>
      </c>
      <c r="I20" s="112">
        <v>34.086033768306585</v>
      </c>
      <c r="J20" s="112">
        <v>34.345353112958882</v>
      </c>
      <c r="K20" s="112">
        <v>35.516219385569961</v>
      </c>
      <c r="L20" s="111">
        <v>35.504166793700051</v>
      </c>
      <c r="M20" s="112">
        <v>35.31255828346243</v>
      </c>
      <c r="N20" s="112">
        <v>35.265216550282467</v>
      </c>
      <c r="O20" s="112">
        <v>34.645147764594938</v>
      </c>
      <c r="P20" s="112">
        <v>35.860084910083344</v>
      </c>
      <c r="Q20" s="111">
        <v>36.656017048183799</v>
      </c>
      <c r="R20" s="112">
        <v>36.461063673814493</v>
      </c>
      <c r="S20" s="112">
        <v>36.380798494493924</v>
      </c>
      <c r="T20" s="112">
        <v>35.926878289233173</v>
      </c>
      <c r="U20" s="112">
        <v>37.103753058180374</v>
      </c>
      <c r="V20" s="111">
        <v>37.565750062848608</v>
      </c>
      <c r="W20" s="112">
        <v>37.464017040690436</v>
      </c>
      <c r="X20" s="112">
        <v>37.105780559652061</v>
      </c>
      <c r="Y20" s="112">
        <v>36.987257939156152</v>
      </c>
      <c r="Z20" s="112">
        <v>38.282872521167683</v>
      </c>
      <c r="AA20" s="111">
        <v>38.455319241372344</v>
      </c>
      <c r="AB20" s="112">
        <v>38.229401823945174</v>
      </c>
      <c r="AC20" s="112">
        <v>38.326851661738019</v>
      </c>
      <c r="AD20" s="112">
        <v>38.223382747482603</v>
      </c>
      <c r="AE20" s="112">
        <v>38.990394221812565</v>
      </c>
      <c r="AF20" s="111">
        <v>38.588210779032053</v>
      </c>
      <c r="AG20" s="112">
        <v>38.269272472566648</v>
      </c>
      <c r="AH20" s="112">
        <v>38.113285584958945</v>
      </c>
      <c r="AI20" s="112">
        <v>38.161406736484572</v>
      </c>
      <c r="AJ20" s="112">
        <v>39.003825819925439</v>
      </c>
      <c r="AK20" s="111">
        <v>44.178210939809695</v>
      </c>
      <c r="AL20" s="112">
        <v>43.830623268094143</v>
      </c>
      <c r="AM20" s="112">
        <v>44.023379257044745</v>
      </c>
      <c r="AN20" s="112">
        <v>43.876764185571602</v>
      </c>
      <c r="AO20" s="112">
        <v>45.062114987321451</v>
      </c>
      <c r="AP20" s="111">
        <v>39.613305458889528</v>
      </c>
      <c r="AQ20" s="112">
        <v>39.562518776436832</v>
      </c>
      <c r="AR20" s="112">
        <v>39.700570575960192</v>
      </c>
      <c r="AS20" s="112">
        <v>39.469273082473578</v>
      </c>
      <c r="AT20" s="112">
        <v>40.690171935598237</v>
      </c>
      <c r="AU20" s="111">
        <v>42.69196078708606</v>
      </c>
      <c r="AV20" s="112">
        <v>42.158454826213315</v>
      </c>
      <c r="AW20" s="112">
        <v>42.38147052292662</v>
      </c>
      <c r="AX20" s="112">
        <v>41.952232945778782</v>
      </c>
      <c r="AY20" s="112">
        <v>43.613809054111599</v>
      </c>
      <c r="AZ20" s="111">
        <v>39.382793573345317</v>
      </c>
      <c r="BA20" s="112">
        <v>39.21827743069845</v>
      </c>
      <c r="BB20" s="112">
        <v>39.078458275218104</v>
      </c>
      <c r="BC20" s="112">
        <v>38.319997266109596</v>
      </c>
      <c r="BD20" s="112">
        <v>40.226556353424542</v>
      </c>
      <c r="BE20" s="111">
        <v>33.927380385798358</v>
      </c>
      <c r="BF20" s="112">
        <v>33.474747209359293</v>
      </c>
      <c r="BG20" s="112">
        <v>32.488975107180536</v>
      </c>
      <c r="BH20" s="112">
        <v>28.807041770317653</v>
      </c>
      <c r="BI20" s="113">
        <v>35.487032996485496</v>
      </c>
      <c r="BJ20" s="114"/>
      <c r="BK20" s="111"/>
      <c r="BL20" s="112"/>
      <c r="BM20" s="112"/>
      <c r="BN20" s="112"/>
      <c r="BO20" s="112"/>
      <c r="BP20" s="111"/>
      <c r="BQ20" s="112"/>
      <c r="BR20" s="112"/>
      <c r="BS20" s="112"/>
      <c r="BT20" s="112"/>
      <c r="BU20" s="111"/>
      <c r="BV20" s="112"/>
      <c r="BW20" s="112"/>
      <c r="BX20" s="112"/>
      <c r="BY20" s="112"/>
      <c r="BZ20" s="111"/>
      <c r="CA20" s="112"/>
      <c r="CB20" s="112"/>
      <c r="CC20" s="112"/>
      <c r="CD20" s="112"/>
      <c r="CE20" s="111"/>
      <c r="CF20" s="112"/>
      <c r="CG20" s="112"/>
      <c r="CH20" s="112"/>
      <c r="CI20" s="112"/>
      <c r="CJ20" s="111"/>
      <c r="CK20" s="112"/>
      <c r="CL20" s="112"/>
      <c r="CM20" s="112"/>
      <c r="CN20" s="112"/>
      <c r="CO20" s="111"/>
      <c r="CP20" s="112"/>
      <c r="CQ20" s="112"/>
      <c r="CR20" s="112"/>
      <c r="CS20" s="112"/>
      <c r="CT20" s="111"/>
      <c r="CU20" s="112"/>
      <c r="CV20" s="112"/>
      <c r="CW20" s="112"/>
      <c r="CX20" s="112"/>
      <c r="CY20" s="111"/>
      <c r="CZ20" s="112"/>
      <c r="DA20" s="112"/>
      <c r="DB20" s="112"/>
      <c r="DC20" s="112"/>
      <c r="DD20" s="111"/>
      <c r="DE20" s="112"/>
      <c r="DF20" s="112"/>
      <c r="DG20" s="112"/>
      <c r="DH20" s="112"/>
      <c r="DI20" s="111"/>
      <c r="DJ20" s="112"/>
      <c r="DK20" s="112"/>
      <c r="DL20" s="112"/>
      <c r="DM20" s="112"/>
      <c r="DN20" s="111"/>
      <c r="DO20" s="112"/>
      <c r="DP20" s="112"/>
      <c r="DQ20" s="112"/>
      <c r="DR20" s="113"/>
      <c r="DS20" s="114"/>
      <c r="DT20" s="111"/>
      <c r="DU20" s="112"/>
      <c r="DV20" s="112"/>
      <c r="DW20" s="112"/>
      <c r="DX20" s="112"/>
      <c r="DY20" s="111"/>
      <c r="DZ20" s="112"/>
      <c r="EA20" s="112"/>
      <c r="EB20" s="112"/>
      <c r="EC20" s="112"/>
      <c r="ED20" s="111"/>
      <c r="EE20" s="112"/>
      <c r="EF20" s="112"/>
      <c r="EG20" s="112"/>
      <c r="EH20" s="112"/>
      <c r="EI20" s="111"/>
      <c r="EJ20" s="112"/>
      <c r="EK20" s="112"/>
      <c r="EL20" s="112"/>
      <c r="EM20" s="112"/>
      <c r="EN20" s="111"/>
      <c r="EO20" s="112"/>
      <c r="EP20" s="112"/>
      <c r="EQ20" s="112"/>
      <c r="ER20" s="112"/>
      <c r="ES20" s="111"/>
      <c r="ET20" s="112"/>
      <c r="EU20" s="112"/>
      <c r="EV20" s="112"/>
      <c r="EW20" s="112"/>
      <c r="EX20" s="111"/>
      <c r="EY20" s="112"/>
      <c r="EZ20" s="112"/>
      <c r="FA20" s="112"/>
      <c r="FB20" s="112"/>
      <c r="FC20" s="111"/>
      <c r="FD20" s="112"/>
      <c r="FE20" s="112"/>
      <c r="FF20" s="112"/>
      <c r="FG20" s="112"/>
      <c r="FH20" s="111"/>
      <c r="FI20" s="112"/>
      <c r="FJ20" s="112"/>
      <c r="FK20" s="112"/>
      <c r="FL20" s="112"/>
      <c r="FM20" s="111"/>
      <c r="FN20" s="112"/>
      <c r="FO20" s="112"/>
      <c r="FP20" s="112"/>
      <c r="FQ20" s="112"/>
      <c r="FR20" s="111"/>
      <c r="FS20" s="112"/>
      <c r="FT20" s="112"/>
      <c r="FU20" s="112"/>
      <c r="FV20" s="112"/>
      <c r="FW20" s="111"/>
      <c r="FX20" s="112"/>
      <c r="FY20" s="112"/>
      <c r="FZ20" s="112"/>
      <c r="GA20" s="113"/>
      <c r="GB20" s="114"/>
      <c r="GC20" s="111"/>
      <c r="GD20" s="112"/>
      <c r="GE20" s="112"/>
      <c r="GF20" s="112"/>
      <c r="GG20" s="112"/>
      <c r="GH20" s="111"/>
      <c r="GI20" s="112"/>
      <c r="GJ20" s="112"/>
      <c r="GK20" s="112"/>
      <c r="GL20" s="112"/>
      <c r="GM20" s="111"/>
      <c r="GN20" s="112"/>
      <c r="GO20" s="112"/>
      <c r="GP20" s="112"/>
      <c r="GQ20" s="112"/>
      <c r="GR20" s="111"/>
      <c r="GS20" s="112"/>
      <c r="GT20" s="112"/>
      <c r="GU20" s="112"/>
      <c r="GV20" s="112"/>
      <c r="GW20" s="111"/>
      <c r="GX20" s="112"/>
      <c r="GY20" s="112"/>
      <c r="GZ20" s="112"/>
      <c r="HA20" s="112"/>
      <c r="HB20" s="111"/>
      <c r="HC20" s="112"/>
      <c r="HD20" s="112"/>
      <c r="HE20" s="112"/>
      <c r="HF20" s="112"/>
      <c r="HG20" s="111"/>
      <c r="HH20" s="112"/>
      <c r="HI20" s="112"/>
      <c r="HJ20" s="112"/>
      <c r="HK20" s="112"/>
      <c r="HL20" s="111"/>
      <c r="HM20" s="112"/>
      <c r="HN20" s="112"/>
      <c r="HO20" s="112"/>
      <c r="HP20" s="112"/>
      <c r="HQ20" s="111"/>
      <c r="HR20" s="112"/>
      <c r="HS20" s="112"/>
      <c r="HT20" s="112"/>
      <c r="HU20" s="112"/>
      <c r="HV20" s="111"/>
      <c r="HW20" s="112"/>
      <c r="HX20" s="112"/>
      <c r="HY20" s="112"/>
      <c r="HZ20" s="112"/>
      <c r="IA20" s="111"/>
      <c r="IB20" s="112"/>
      <c r="IC20" s="112"/>
      <c r="ID20" s="112"/>
      <c r="IE20" s="112"/>
      <c r="IF20" s="111"/>
      <c r="IG20" s="112"/>
      <c r="IH20" s="112"/>
      <c r="II20" s="112"/>
      <c r="IJ20" s="113"/>
      <c r="IK20" s="114"/>
      <c r="IL20" s="111"/>
      <c r="IM20" s="112"/>
      <c r="IN20" s="112"/>
      <c r="IO20" s="112"/>
      <c r="IP20" s="112"/>
      <c r="IQ20" s="111"/>
      <c r="IR20" s="112"/>
      <c r="IS20" s="112"/>
      <c r="IT20" s="112"/>
      <c r="IU20" s="112"/>
      <c r="IV20" s="111"/>
      <c r="IW20" s="112"/>
      <c r="IX20" s="112"/>
      <c r="IY20" s="112"/>
      <c r="IZ20" s="112"/>
      <c r="JA20" s="111"/>
      <c r="JB20" s="112"/>
      <c r="JC20" s="112"/>
      <c r="JD20" s="112"/>
      <c r="JE20" s="112"/>
      <c r="JF20" s="111"/>
      <c r="JG20" s="112"/>
      <c r="JH20" s="112"/>
      <c r="JI20" s="112"/>
      <c r="JJ20" s="112"/>
      <c r="JK20" s="111"/>
      <c r="JL20" s="112"/>
      <c r="JM20" s="112"/>
      <c r="JN20" s="112"/>
      <c r="JO20" s="112"/>
      <c r="JP20" s="111"/>
      <c r="JQ20" s="112"/>
      <c r="JR20" s="112"/>
      <c r="JS20" s="112"/>
      <c r="JT20" s="112"/>
      <c r="JU20" s="111"/>
      <c r="JV20" s="112"/>
      <c r="JW20" s="112"/>
      <c r="JX20" s="112"/>
      <c r="JY20" s="112"/>
      <c r="JZ20" s="111"/>
      <c r="KA20" s="112"/>
      <c r="KB20" s="112"/>
      <c r="KC20" s="112"/>
      <c r="KD20" s="112"/>
      <c r="KE20" s="111"/>
      <c r="KF20" s="112"/>
      <c r="KG20" s="112"/>
      <c r="KH20" s="112"/>
      <c r="KI20" s="112"/>
      <c r="KJ20" s="111"/>
      <c r="KK20" s="112"/>
      <c r="KL20" s="112"/>
      <c r="KM20" s="112"/>
      <c r="KN20" s="112"/>
      <c r="KO20" s="111"/>
      <c r="KP20" s="112"/>
      <c r="KQ20" s="112"/>
    </row>
    <row r="21" spans="1:303" x14ac:dyDescent="0.25">
      <c r="A21" s="114" t="s">
        <v>1508</v>
      </c>
      <c r="B21" s="111">
        <v>33.839435019672969</v>
      </c>
      <c r="C21" s="112">
        <v>33.717785013539725</v>
      </c>
      <c r="D21" s="112">
        <v>33.990873824751681</v>
      </c>
      <c r="E21" s="112">
        <v>34.320926791939101</v>
      </c>
      <c r="F21" s="112">
        <v>34.94707424341177</v>
      </c>
      <c r="G21" s="111">
        <v>33.303453200914738</v>
      </c>
      <c r="H21" s="112">
        <v>33.243429443137956</v>
      </c>
      <c r="I21" s="112">
        <v>33.266510974150897</v>
      </c>
      <c r="J21" s="112">
        <v>33.280754117592835</v>
      </c>
      <c r="K21" s="112">
        <v>33.810493834825145</v>
      </c>
      <c r="L21" s="111">
        <v>34.133116765033222</v>
      </c>
      <c r="M21" s="112">
        <v>33.970954700242075</v>
      </c>
      <c r="N21" s="112">
        <v>34.074042200997447</v>
      </c>
      <c r="O21" s="112">
        <v>33.990642955558222</v>
      </c>
      <c r="P21" s="112">
        <v>34.323222432684645</v>
      </c>
      <c r="Q21" s="111">
        <v>35.147401914655134</v>
      </c>
      <c r="R21" s="112">
        <v>35.080750896476459</v>
      </c>
      <c r="S21" s="112">
        <v>35.138157727792517</v>
      </c>
      <c r="T21" s="112">
        <v>35.136329362016724</v>
      </c>
      <c r="U21" s="112">
        <v>35.682527259907388</v>
      </c>
      <c r="V21" s="111">
        <v>35.846837740353912</v>
      </c>
      <c r="W21" s="112">
        <v>35.847159165017466</v>
      </c>
      <c r="X21" s="112">
        <v>35.873950163181242</v>
      </c>
      <c r="Y21" s="112">
        <v>35.87332040508263</v>
      </c>
      <c r="Z21" s="112">
        <v>36.415086795522349</v>
      </c>
      <c r="AA21" s="111">
        <v>37.4588173577934</v>
      </c>
      <c r="AB21" s="112">
        <v>37.094346389428608</v>
      </c>
      <c r="AC21" s="112">
        <v>37.503680354066603</v>
      </c>
      <c r="AD21" s="112">
        <v>36.978494841964078</v>
      </c>
      <c r="AE21" s="112">
        <v>37.539799080210877</v>
      </c>
      <c r="AF21" s="111">
        <v>36.744421306656498</v>
      </c>
      <c r="AG21" s="112">
        <v>36.092546575305988</v>
      </c>
      <c r="AH21" s="112">
        <v>36.299983254984483</v>
      </c>
      <c r="AI21" s="112">
        <v>36.358755503090812</v>
      </c>
      <c r="AJ21" s="112">
        <v>36.956881313776755</v>
      </c>
      <c r="AK21" s="111">
        <v>42.352841694002748</v>
      </c>
      <c r="AL21" s="112">
        <v>41.594386181740546</v>
      </c>
      <c r="AM21" s="112">
        <v>42.370180455349725</v>
      </c>
      <c r="AN21" s="112">
        <v>42.35125352195729</v>
      </c>
      <c r="AO21" s="112">
        <v>42.670546842199684</v>
      </c>
      <c r="AP21" s="111">
        <v>36.997840555265483</v>
      </c>
      <c r="AQ21" s="112">
        <v>36.932424132405416</v>
      </c>
      <c r="AR21" s="112">
        <v>36.986013101618923</v>
      </c>
      <c r="AS21" s="112">
        <v>37.008427159046519</v>
      </c>
      <c r="AT21" s="112">
        <v>38.223804669342918</v>
      </c>
      <c r="AU21" s="111">
        <v>40.174833676673728</v>
      </c>
      <c r="AV21" s="112">
        <v>40.098319703590427</v>
      </c>
      <c r="AW21" s="112">
        <v>40.331849179033597</v>
      </c>
      <c r="AX21" s="112">
        <v>40.145271950387723</v>
      </c>
      <c r="AY21" s="112">
        <v>41.374897338021285</v>
      </c>
      <c r="AZ21" s="111">
        <v>37.382973490191183</v>
      </c>
      <c r="BA21" s="112">
        <v>37.290819198683174</v>
      </c>
      <c r="BB21" s="112">
        <v>37.388493762689485</v>
      </c>
      <c r="BC21" s="112">
        <v>36.910807942308615</v>
      </c>
      <c r="BD21" s="112">
        <v>38.18243966579071</v>
      </c>
      <c r="BE21" s="111">
        <v>31.547608337465146</v>
      </c>
      <c r="BF21" s="112">
        <v>30.960392439317417</v>
      </c>
      <c r="BG21" s="112">
        <v>30.519997252277328</v>
      </c>
      <c r="BH21" s="112">
        <v>27.32917295312987</v>
      </c>
      <c r="BI21" s="113">
        <v>32.956170566283696</v>
      </c>
      <c r="BJ21" s="114"/>
      <c r="BK21" s="111"/>
      <c r="BL21" s="112"/>
      <c r="BM21" s="112"/>
      <c r="BN21" s="112"/>
      <c r="BO21" s="112"/>
      <c r="BP21" s="111"/>
      <c r="BQ21" s="112"/>
      <c r="BR21" s="112"/>
      <c r="BS21" s="112"/>
      <c r="BT21" s="112"/>
      <c r="BU21" s="111"/>
      <c r="BV21" s="112"/>
      <c r="BW21" s="112"/>
      <c r="BX21" s="112"/>
      <c r="BY21" s="112"/>
      <c r="BZ21" s="111"/>
      <c r="CA21" s="112"/>
      <c r="CB21" s="112"/>
      <c r="CC21" s="112"/>
      <c r="CD21" s="112"/>
      <c r="CE21" s="111"/>
      <c r="CF21" s="112"/>
      <c r="CG21" s="112"/>
      <c r="CH21" s="112"/>
      <c r="CI21" s="112"/>
      <c r="CJ21" s="111"/>
      <c r="CK21" s="112"/>
      <c r="CL21" s="112"/>
      <c r="CM21" s="112"/>
      <c r="CN21" s="112"/>
      <c r="CO21" s="111"/>
      <c r="CP21" s="112"/>
      <c r="CQ21" s="112"/>
      <c r="CR21" s="112"/>
      <c r="CS21" s="112"/>
      <c r="CT21" s="111"/>
      <c r="CU21" s="112"/>
      <c r="CV21" s="112"/>
      <c r="CW21" s="112"/>
      <c r="CX21" s="112"/>
      <c r="CY21" s="111"/>
      <c r="CZ21" s="112"/>
      <c r="DA21" s="112"/>
      <c r="DB21" s="112"/>
      <c r="DC21" s="112"/>
      <c r="DD21" s="111"/>
      <c r="DE21" s="112"/>
      <c r="DF21" s="112"/>
      <c r="DG21" s="112"/>
      <c r="DH21" s="112"/>
      <c r="DI21" s="111"/>
      <c r="DJ21" s="112"/>
      <c r="DK21" s="112"/>
      <c r="DL21" s="112"/>
      <c r="DM21" s="112"/>
      <c r="DN21" s="111"/>
      <c r="DO21" s="112"/>
      <c r="DP21" s="112"/>
      <c r="DQ21" s="112"/>
      <c r="DR21" s="113"/>
      <c r="DS21" s="114"/>
      <c r="DT21" s="111"/>
      <c r="DU21" s="112"/>
      <c r="DV21" s="112"/>
      <c r="DW21" s="112"/>
      <c r="DX21" s="112"/>
      <c r="DY21" s="111"/>
      <c r="DZ21" s="112"/>
      <c r="EA21" s="112"/>
      <c r="EB21" s="112"/>
      <c r="EC21" s="112"/>
      <c r="ED21" s="111"/>
      <c r="EE21" s="112"/>
      <c r="EF21" s="112"/>
      <c r="EG21" s="112"/>
      <c r="EH21" s="112"/>
      <c r="EI21" s="111"/>
      <c r="EJ21" s="112"/>
      <c r="EK21" s="112"/>
      <c r="EL21" s="112"/>
      <c r="EM21" s="112"/>
      <c r="EN21" s="111"/>
      <c r="EO21" s="112"/>
      <c r="EP21" s="112"/>
      <c r="EQ21" s="112"/>
      <c r="ER21" s="112"/>
      <c r="ES21" s="111"/>
      <c r="ET21" s="112"/>
      <c r="EU21" s="112"/>
      <c r="EV21" s="112"/>
      <c r="EW21" s="112"/>
      <c r="EX21" s="111"/>
      <c r="EY21" s="112"/>
      <c r="EZ21" s="112"/>
      <c r="FA21" s="112"/>
      <c r="FB21" s="112"/>
      <c r="FC21" s="111"/>
      <c r="FD21" s="112"/>
      <c r="FE21" s="112"/>
      <c r="FF21" s="112"/>
      <c r="FG21" s="112"/>
      <c r="FH21" s="111"/>
      <c r="FI21" s="112"/>
      <c r="FJ21" s="112"/>
      <c r="FK21" s="112"/>
      <c r="FL21" s="112"/>
      <c r="FM21" s="111"/>
      <c r="FN21" s="112"/>
      <c r="FO21" s="112"/>
      <c r="FP21" s="112"/>
      <c r="FQ21" s="112"/>
      <c r="FR21" s="111"/>
      <c r="FS21" s="112"/>
      <c r="FT21" s="112"/>
      <c r="FU21" s="112"/>
      <c r="FV21" s="112"/>
      <c r="FW21" s="111"/>
      <c r="FX21" s="112"/>
      <c r="FY21" s="112"/>
      <c r="FZ21" s="112"/>
      <c r="GA21" s="113"/>
      <c r="GB21" s="114"/>
      <c r="GC21" s="111"/>
      <c r="GD21" s="112"/>
      <c r="GE21" s="112"/>
      <c r="GF21" s="112"/>
      <c r="GG21" s="112"/>
      <c r="GH21" s="111"/>
      <c r="GI21" s="112"/>
      <c r="GJ21" s="112"/>
      <c r="GK21" s="112"/>
      <c r="GL21" s="112"/>
      <c r="GM21" s="111"/>
      <c r="GN21" s="112"/>
      <c r="GO21" s="112"/>
      <c r="GP21" s="112"/>
      <c r="GQ21" s="112"/>
      <c r="GR21" s="111"/>
      <c r="GS21" s="112"/>
      <c r="GT21" s="112"/>
      <c r="GU21" s="112"/>
      <c r="GV21" s="112"/>
      <c r="GW21" s="111"/>
      <c r="GX21" s="112"/>
      <c r="GY21" s="112"/>
      <c r="GZ21" s="112"/>
      <c r="HA21" s="112"/>
      <c r="HB21" s="111"/>
      <c r="HC21" s="112"/>
      <c r="HD21" s="112"/>
      <c r="HE21" s="112"/>
      <c r="HF21" s="112"/>
      <c r="HG21" s="111"/>
      <c r="HH21" s="112"/>
      <c r="HI21" s="112"/>
      <c r="HJ21" s="112"/>
      <c r="HK21" s="112"/>
      <c r="HL21" s="111"/>
      <c r="HM21" s="112"/>
      <c r="HN21" s="112"/>
      <c r="HO21" s="112"/>
      <c r="HP21" s="112"/>
      <c r="HQ21" s="111"/>
      <c r="HR21" s="112"/>
      <c r="HS21" s="112"/>
      <c r="HT21" s="112"/>
      <c r="HU21" s="112"/>
      <c r="HV21" s="111"/>
      <c r="HW21" s="112"/>
      <c r="HX21" s="112"/>
      <c r="HY21" s="112"/>
      <c r="HZ21" s="112"/>
      <c r="IA21" s="111"/>
      <c r="IB21" s="112"/>
      <c r="IC21" s="112"/>
      <c r="ID21" s="112"/>
      <c r="IE21" s="112"/>
      <c r="IF21" s="111"/>
      <c r="IG21" s="112"/>
      <c r="IH21" s="112"/>
      <c r="II21" s="112"/>
      <c r="IJ21" s="113"/>
      <c r="IK21" s="114"/>
      <c r="IL21" s="111"/>
      <c r="IM21" s="112"/>
      <c r="IN21" s="112"/>
      <c r="IO21" s="112"/>
      <c r="IP21" s="112"/>
      <c r="IQ21" s="111"/>
      <c r="IR21" s="112"/>
      <c r="IS21" s="112"/>
      <c r="IT21" s="112"/>
      <c r="IU21" s="112"/>
      <c r="IV21" s="111"/>
      <c r="IW21" s="112"/>
      <c r="IX21" s="112"/>
      <c r="IY21" s="112"/>
      <c r="IZ21" s="112"/>
      <c r="JA21" s="111"/>
      <c r="JB21" s="112"/>
      <c r="JC21" s="112"/>
      <c r="JD21" s="112"/>
      <c r="JE21" s="112"/>
      <c r="JF21" s="111"/>
      <c r="JG21" s="112"/>
      <c r="JH21" s="112"/>
      <c r="JI21" s="112"/>
      <c r="JJ21" s="112"/>
      <c r="JK21" s="111"/>
      <c r="JL21" s="112"/>
      <c r="JM21" s="112"/>
      <c r="JN21" s="112"/>
      <c r="JO21" s="112"/>
      <c r="JP21" s="111"/>
      <c r="JQ21" s="112"/>
      <c r="JR21" s="112"/>
      <c r="JS21" s="112"/>
      <c r="JT21" s="112"/>
      <c r="JU21" s="111"/>
      <c r="JV21" s="112"/>
      <c r="JW21" s="112"/>
      <c r="JX21" s="112"/>
      <c r="JY21" s="112"/>
      <c r="JZ21" s="111"/>
      <c r="KA21" s="112"/>
      <c r="KB21" s="112"/>
      <c r="KC21" s="112"/>
      <c r="KD21" s="112"/>
      <c r="KE21" s="111"/>
      <c r="KF21" s="112"/>
      <c r="KG21" s="112"/>
      <c r="KH21" s="112"/>
      <c r="KI21" s="112"/>
      <c r="KJ21" s="111"/>
      <c r="KK21" s="112"/>
      <c r="KL21" s="112"/>
      <c r="KM21" s="112"/>
      <c r="KN21" s="112"/>
      <c r="KO21" s="111"/>
      <c r="KP21" s="112"/>
      <c r="KQ21" s="112"/>
    </row>
    <row r="22" spans="1:303" x14ac:dyDescent="0.25">
      <c r="A22" s="114" t="s">
        <v>1509</v>
      </c>
      <c r="B22" s="111">
        <v>33.401589760531436</v>
      </c>
      <c r="C22" s="112">
        <v>34.177164341332229</v>
      </c>
      <c r="D22" s="112">
        <v>33.220448718542499</v>
      </c>
      <c r="E22" s="112">
        <v>32.211319287610699</v>
      </c>
      <c r="F22" s="112">
        <v>32.800100800607019</v>
      </c>
      <c r="G22" s="111">
        <v>31.256766681405963</v>
      </c>
      <c r="H22" s="112">
        <v>33.207825266348209</v>
      </c>
      <c r="I22" s="112">
        <v>32.249837665035585</v>
      </c>
      <c r="J22" s="112">
        <v>32.221077166776247</v>
      </c>
      <c r="K22" s="112">
        <v>31.738707958582115</v>
      </c>
      <c r="L22" s="111">
        <v>32.03529042528077</v>
      </c>
      <c r="M22" s="112">
        <v>31.890130196864103</v>
      </c>
      <c r="N22" s="112">
        <v>31.983238830782184</v>
      </c>
      <c r="O22" s="112">
        <v>31.906741800277132</v>
      </c>
      <c r="P22" s="112">
        <v>32.217501060031388</v>
      </c>
      <c r="Q22" s="111">
        <v>32.987443432558685</v>
      </c>
      <c r="R22" s="112">
        <v>32.925805734451082</v>
      </c>
      <c r="S22" s="112">
        <v>32.980798650021406</v>
      </c>
      <c r="T22" s="112">
        <v>32.978928012608563</v>
      </c>
      <c r="U22" s="112">
        <v>33.492537040532682</v>
      </c>
      <c r="V22" s="111">
        <v>33.646082938653038</v>
      </c>
      <c r="W22" s="112">
        <v>33.646380900084978</v>
      </c>
      <c r="X22" s="112">
        <v>33.670999585392934</v>
      </c>
      <c r="Y22" s="112">
        <v>33.670410557443894</v>
      </c>
      <c r="Z22" s="112">
        <v>34.184383654024138</v>
      </c>
      <c r="AA22" s="111">
        <v>35.159294891964841</v>
      </c>
      <c r="AB22" s="112">
        <v>35.127315165397007</v>
      </c>
      <c r="AC22" s="112">
        <v>35.198811540137129</v>
      </c>
      <c r="AD22" s="112">
        <v>35.017784367460351</v>
      </c>
      <c r="AE22" s="112">
        <v>35.235480567869807</v>
      </c>
      <c r="AF22" s="111">
        <v>34.493815359070837</v>
      </c>
      <c r="AG22" s="112">
        <v>34.474844645430046</v>
      </c>
      <c r="AH22" s="112">
        <v>34.512892733447693</v>
      </c>
      <c r="AI22" s="112">
        <v>34.567118616724109</v>
      </c>
      <c r="AJ22" s="112">
        <v>34.68852694575159</v>
      </c>
      <c r="AK22" s="111">
        <v>39.750129699649619</v>
      </c>
      <c r="AL22" s="112">
        <v>39.729076727846262</v>
      </c>
      <c r="AM22" s="112">
        <v>39.76981820257339</v>
      </c>
      <c r="AN22" s="112">
        <v>39.75090090617698</v>
      </c>
      <c r="AO22" s="112">
        <v>40.02237435659368</v>
      </c>
      <c r="AP22" s="111">
        <v>35.335975022347853</v>
      </c>
      <c r="AQ22" s="112">
        <v>35.273013444964015</v>
      </c>
      <c r="AR22" s="112">
        <v>35.326202446933422</v>
      </c>
      <c r="AS22" s="112">
        <v>35.346202466130222</v>
      </c>
      <c r="AT22" s="112">
        <v>35.878704623505357</v>
      </c>
      <c r="AU22" s="111">
        <v>38.37296473608977</v>
      </c>
      <c r="AV22" s="112">
        <v>38.298990985851553</v>
      </c>
      <c r="AW22" s="112">
        <v>38.509067877761744</v>
      </c>
      <c r="AX22" s="112">
        <v>38.343166205607538</v>
      </c>
      <c r="AY22" s="112">
        <v>38.80068264684391</v>
      </c>
      <c r="AZ22" s="111">
        <v>35.379606059789886</v>
      </c>
      <c r="BA22" s="112">
        <v>35.295190243537476</v>
      </c>
      <c r="BB22" s="112">
        <v>35.383863039023701</v>
      </c>
      <c r="BC22" s="112">
        <v>35.095110619673434</v>
      </c>
      <c r="BD22" s="112">
        <v>35.837274698575584</v>
      </c>
      <c r="BE22" s="111">
        <v>29.864458267788311</v>
      </c>
      <c r="BF22" s="112">
        <v>29.569674264868834</v>
      </c>
      <c r="BG22" s="112">
        <v>29.148855105230041</v>
      </c>
      <c r="BH22" s="112">
        <v>26.105273321116975</v>
      </c>
      <c r="BI22" s="113">
        <v>30.935553911237083</v>
      </c>
      <c r="BJ22" s="114"/>
      <c r="BK22" s="111"/>
      <c r="BL22" s="112"/>
      <c r="BM22" s="112"/>
      <c r="BN22" s="112"/>
      <c r="BO22" s="112"/>
      <c r="BP22" s="111"/>
      <c r="BQ22" s="112"/>
      <c r="BR22" s="112"/>
      <c r="BS22" s="112"/>
      <c r="BT22" s="112"/>
      <c r="BU22" s="111"/>
      <c r="BV22" s="112"/>
      <c r="BW22" s="112"/>
      <c r="BX22" s="112"/>
      <c r="BY22" s="112"/>
      <c r="BZ22" s="111"/>
      <c r="CA22" s="112"/>
      <c r="CB22" s="112"/>
      <c r="CC22" s="112"/>
      <c r="CD22" s="112"/>
      <c r="CE22" s="111"/>
      <c r="CF22" s="112"/>
      <c r="CG22" s="112"/>
      <c r="CH22" s="112"/>
      <c r="CI22" s="112"/>
      <c r="CJ22" s="111"/>
      <c r="CK22" s="112"/>
      <c r="CL22" s="112"/>
      <c r="CM22" s="112"/>
      <c r="CN22" s="112"/>
      <c r="CO22" s="111"/>
      <c r="CP22" s="112"/>
      <c r="CQ22" s="112"/>
      <c r="CR22" s="112"/>
      <c r="CS22" s="112"/>
      <c r="CT22" s="111"/>
      <c r="CU22" s="112"/>
      <c r="CV22" s="112"/>
      <c r="CW22" s="112"/>
      <c r="CX22" s="112"/>
      <c r="CY22" s="111"/>
      <c r="CZ22" s="112"/>
      <c r="DA22" s="112"/>
      <c r="DB22" s="112"/>
      <c r="DC22" s="112"/>
      <c r="DD22" s="111"/>
      <c r="DE22" s="112"/>
      <c r="DF22" s="112"/>
      <c r="DG22" s="112"/>
      <c r="DH22" s="112"/>
      <c r="DI22" s="111"/>
      <c r="DJ22" s="112"/>
      <c r="DK22" s="112"/>
      <c r="DL22" s="112"/>
      <c r="DM22" s="112"/>
      <c r="DN22" s="111"/>
      <c r="DO22" s="112"/>
      <c r="DP22" s="112"/>
      <c r="DQ22" s="112"/>
      <c r="DR22" s="113"/>
      <c r="DS22" s="114"/>
      <c r="DT22" s="111"/>
      <c r="DU22" s="112"/>
      <c r="DV22" s="112"/>
      <c r="DW22" s="112"/>
      <c r="DX22" s="112"/>
      <c r="DY22" s="111"/>
      <c r="DZ22" s="112"/>
      <c r="EA22" s="112"/>
      <c r="EB22" s="112"/>
      <c r="EC22" s="112"/>
      <c r="ED22" s="111"/>
      <c r="EE22" s="112"/>
      <c r="EF22" s="112"/>
      <c r="EG22" s="112"/>
      <c r="EH22" s="112"/>
      <c r="EI22" s="111"/>
      <c r="EJ22" s="112"/>
      <c r="EK22" s="112"/>
      <c r="EL22" s="112"/>
      <c r="EM22" s="112"/>
      <c r="EN22" s="111"/>
      <c r="EO22" s="112"/>
      <c r="EP22" s="112"/>
      <c r="EQ22" s="112"/>
      <c r="ER22" s="112"/>
      <c r="ES22" s="111"/>
      <c r="ET22" s="112"/>
      <c r="EU22" s="112"/>
      <c r="EV22" s="112"/>
      <c r="EW22" s="112"/>
      <c r="EX22" s="111"/>
      <c r="EY22" s="112"/>
      <c r="EZ22" s="112"/>
      <c r="FA22" s="112"/>
      <c r="FB22" s="112"/>
      <c r="FC22" s="111"/>
      <c r="FD22" s="112"/>
      <c r="FE22" s="112"/>
      <c r="FF22" s="112"/>
      <c r="FG22" s="112"/>
      <c r="FH22" s="111"/>
      <c r="FI22" s="112"/>
      <c r="FJ22" s="112"/>
      <c r="FK22" s="112"/>
      <c r="FL22" s="112"/>
      <c r="FM22" s="111"/>
      <c r="FN22" s="112"/>
      <c r="FO22" s="112"/>
      <c r="FP22" s="112"/>
      <c r="FQ22" s="112"/>
      <c r="FR22" s="111"/>
      <c r="FS22" s="112"/>
      <c r="FT22" s="112"/>
      <c r="FU22" s="112"/>
      <c r="FV22" s="112"/>
      <c r="FW22" s="111"/>
      <c r="FX22" s="112"/>
      <c r="FY22" s="112"/>
      <c r="FZ22" s="112"/>
      <c r="GA22" s="113"/>
      <c r="GB22" s="114"/>
      <c r="GC22" s="111"/>
      <c r="GD22" s="112"/>
      <c r="GE22" s="112"/>
      <c r="GF22" s="112"/>
      <c r="GG22" s="112"/>
      <c r="GH22" s="111"/>
      <c r="GI22" s="112"/>
      <c r="GJ22" s="112"/>
      <c r="GK22" s="112"/>
      <c r="GL22" s="112"/>
      <c r="GM22" s="111"/>
      <c r="GN22" s="112"/>
      <c r="GO22" s="112"/>
      <c r="GP22" s="112"/>
      <c r="GQ22" s="112"/>
      <c r="GR22" s="111"/>
      <c r="GS22" s="112"/>
      <c r="GT22" s="112"/>
      <c r="GU22" s="112"/>
      <c r="GV22" s="112"/>
      <c r="GW22" s="111"/>
      <c r="GX22" s="112"/>
      <c r="GY22" s="112"/>
      <c r="GZ22" s="112"/>
      <c r="HA22" s="112"/>
      <c r="HB22" s="111"/>
      <c r="HC22" s="112"/>
      <c r="HD22" s="112"/>
      <c r="HE22" s="112"/>
      <c r="HF22" s="112"/>
      <c r="HG22" s="111"/>
      <c r="HH22" s="112"/>
      <c r="HI22" s="112"/>
      <c r="HJ22" s="112"/>
      <c r="HK22" s="112"/>
      <c r="HL22" s="111"/>
      <c r="HM22" s="112"/>
      <c r="HN22" s="112"/>
      <c r="HO22" s="112"/>
      <c r="HP22" s="112"/>
      <c r="HQ22" s="111"/>
      <c r="HR22" s="112"/>
      <c r="HS22" s="112"/>
      <c r="HT22" s="112"/>
      <c r="HU22" s="112"/>
      <c r="HV22" s="111"/>
      <c r="HW22" s="112"/>
      <c r="HX22" s="112"/>
      <c r="HY22" s="112"/>
      <c r="HZ22" s="112"/>
      <c r="IA22" s="111"/>
      <c r="IB22" s="112"/>
      <c r="IC22" s="112"/>
      <c r="ID22" s="112"/>
      <c r="IE22" s="112"/>
      <c r="IF22" s="111"/>
      <c r="IG22" s="112"/>
      <c r="IH22" s="112"/>
      <c r="II22" s="112"/>
      <c r="IJ22" s="113"/>
      <c r="IK22" s="114"/>
      <c r="IL22" s="111"/>
      <c r="IM22" s="112"/>
      <c r="IN22" s="112"/>
      <c r="IO22" s="112"/>
      <c r="IP22" s="112"/>
      <c r="IQ22" s="111"/>
      <c r="IR22" s="112"/>
      <c r="IS22" s="112"/>
      <c r="IT22" s="112"/>
      <c r="IU22" s="112"/>
      <c r="IV22" s="111"/>
      <c r="IW22" s="112"/>
      <c r="IX22" s="112"/>
      <c r="IY22" s="112"/>
      <c r="IZ22" s="112"/>
      <c r="JA22" s="111"/>
      <c r="JB22" s="112"/>
      <c r="JC22" s="112"/>
      <c r="JD22" s="112"/>
      <c r="JE22" s="112"/>
      <c r="JF22" s="111"/>
      <c r="JG22" s="112"/>
      <c r="JH22" s="112"/>
      <c r="JI22" s="112"/>
      <c r="JJ22" s="112"/>
      <c r="JK22" s="111"/>
      <c r="JL22" s="112"/>
      <c r="JM22" s="112"/>
      <c r="JN22" s="112"/>
      <c r="JO22" s="112"/>
      <c r="JP22" s="111"/>
      <c r="JQ22" s="112"/>
      <c r="JR22" s="112"/>
      <c r="JS22" s="112"/>
      <c r="JT22" s="112"/>
      <c r="JU22" s="111"/>
      <c r="JV22" s="112"/>
      <c r="JW22" s="112"/>
      <c r="JX22" s="112"/>
      <c r="JY22" s="112"/>
      <c r="JZ22" s="111"/>
      <c r="KA22" s="112"/>
      <c r="KB22" s="112"/>
      <c r="KC22" s="112"/>
      <c r="KD22" s="112"/>
      <c r="KE22" s="111"/>
      <c r="KF22" s="112"/>
      <c r="KG22" s="112"/>
      <c r="KH22" s="112"/>
      <c r="KI22" s="112"/>
      <c r="KJ22" s="111"/>
      <c r="KK22" s="112"/>
      <c r="KL22" s="112"/>
      <c r="KM22" s="112"/>
      <c r="KN22" s="112"/>
      <c r="KO22" s="111"/>
      <c r="KP22" s="112"/>
      <c r="KQ22" s="112"/>
    </row>
    <row r="23" spans="1:303" x14ac:dyDescent="0.25">
      <c r="A23" s="114" t="s">
        <v>1510</v>
      </c>
      <c r="B23" s="111">
        <v>33.808050739001295</v>
      </c>
      <c r="C23" s="112">
        <v>33.702704821516136</v>
      </c>
      <c r="D23" s="112">
        <v>33.605832734744403</v>
      </c>
      <c r="E23" s="112">
        <v>33.644930672689085</v>
      </c>
      <c r="F23" s="112">
        <v>33.850205852310864</v>
      </c>
      <c r="G23" s="111">
        <v>32.706669144315832</v>
      </c>
      <c r="H23" s="112">
        <v>32.678961310480759</v>
      </c>
      <c r="I23" s="112">
        <v>32.674098150409918</v>
      </c>
      <c r="J23" s="112">
        <v>32.655860039071285</v>
      </c>
      <c r="K23" s="112">
        <v>32.832752131538129</v>
      </c>
      <c r="L23" s="111">
        <v>33.366714215372163</v>
      </c>
      <c r="M23" s="112">
        <v>33.30763826400343</v>
      </c>
      <c r="N23" s="112">
        <v>33.379991723439929</v>
      </c>
      <c r="O23" s="112">
        <v>33.296588192305073</v>
      </c>
      <c r="P23" s="112">
        <v>33.465520894496173</v>
      </c>
      <c r="Q23" s="111">
        <v>34.528977052790651</v>
      </c>
      <c r="R23" s="112">
        <v>34.518467894749463</v>
      </c>
      <c r="S23" s="112">
        <v>34.528757359929081</v>
      </c>
      <c r="T23" s="112">
        <v>34.479132251748709</v>
      </c>
      <c r="U23" s="112">
        <v>34.599277029502879</v>
      </c>
      <c r="V23" s="111">
        <v>35.479045897632716</v>
      </c>
      <c r="W23" s="112">
        <v>35.479361383469183</v>
      </c>
      <c r="X23" s="112">
        <v>35.478763923637324</v>
      </c>
      <c r="Y23" s="112">
        <v>35.478148782074264</v>
      </c>
      <c r="Z23" s="112">
        <v>35.755879848056786</v>
      </c>
      <c r="AA23" s="111">
        <v>36.791162969270964</v>
      </c>
      <c r="AB23" s="112">
        <v>36.785718261510702</v>
      </c>
      <c r="AC23" s="112">
        <v>36.836347481608151</v>
      </c>
      <c r="AD23" s="112">
        <v>36.767786667073224</v>
      </c>
      <c r="AE23" s="112">
        <v>36.853870624783589</v>
      </c>
      <c r="AF23" s="111">
        <v>36.40506917853255</v>
      </c>
      <c r="AG23" s="112">
        <v>36.392546575305985</v>
      </c>
      <c r="AH23" s="112">
        <v>36.411186766955332</v>
      </c>
      <c r="AI23" s="112">
        <v>36.415848682847844</v>
      </c>
      <c r="AJ23" s="112">
        <v>36.496951356093987</v>
      </c>
      <c r="AK23" s="111">
        <v>41.944200958778737</v>
      </c>
      <c r="AL23" s="112">
        <v>41.937128783880702</v>
      </c>
      <c r="AM23" s="112">
        <v>41.948882960097123</v>
      </c>
      <c r="AN23" s="112">
        <v>41.918206217062426</v>
      </c>
      <c r="AO23" s="112">
        <v>42.272833336724148</v>
      </c>
      <c r="AP23" s="111">
        <v>37.282733025885229</v>
      </c>
      <c r="AQ23" s="112">
        <v>37.265796717276658</v>
      </c>
      <c r="AR23" s="112">
        <v>37.274066049559231</v>
      </c>
      <c r="AS23" s="112">
        <v>37.27863107343007</v>
      </c>
      <c r="AT23" s="112">
        <v>37.657391341715396</v>
      </c>
      <c r="AU23" s="111">
        <v>40.485934420805719</v>
      </c>
      <c r="AV23" s="112">
        <v>40.399133545594921</v>
      </c>
      <c r="AW23" s="112">
        <v>40.560145565794507</v>
      </c>
      <c r="AX23" s="112">
        <v>40.403088289098143</v>
      </c>
      <c r="AY23" s="112">
        <v>40.742817268557339</v>
      </c>
      <c r="AZ23" s="111">
        <v>37.212279069569632</v>
      </c>
      <c r="BA23" s="112">
        <v>37.162317593804943</v>
      </c>
      <c r="BB23" s="112">
        <v>37.197503353855652</v>
      </c>
      <c r="BC23" s="112">
        <v>36.981082041069669</v>
      </c>
      <c r="BD23" s="112">
        <v>37.387353355950928</v>
      </c>
      <c r="BE23" s="111">
        <v>31.476833522775145</v>
      </c>
      <c r="BF23" s="112">
        <v>31.176507908273361</v>
      </c>
      <c r="BG23" s="112">
        <v>30.605024485692105</v>
      </c>
      <c r="BH23" s="112">
        <v>27.49909362499449</v>
      </c>
      <c r="BI23" s="113">
        <v>32.196987344387068</v>
      </c>
      <c r="BJ23" s="114"/>
      <c r="BK23" s="111"/>
      <c r="BL23" s="112"/>
      <c r="BM23" s="112"/>
      <c r="BN23" s="112"/>
      <c r="BO23" s="112"/>
      <c r="BP23" s="111"/>
      <c r="BQ23" s="112"/>
      <c r="BR23" s="112"/>
      <c r="BS23" s="112"/>
      <c r="BT23" s="112"/>
      <c r="BU23" s="111"/>
      <c r="BV23" s="112"/>
      <c r="BW23" s="112"/>
      <c r="BX23" s="112"/>
      <c r="BY23" s="112"/>
      <c r="BZ23" s="111"/>
      <c r="CA23" s="112"/>
      <c r="CB23" s="112"/>
      <c r="CC23" s="112"/>
      <c r="CD23" s="112"/>
      <c r="CE23" s="111"/>
      <c r="CF23" s="112"/>
      <c r="CG23" s="112"/>
      <c r="CH23" s="112"/>
      <c r="CI23" s="112"/>
      <c r="CJ23" s="111"/>
      <c r="CK23" s="112"/>
      <c r="CL23" s="112"/>
      <c r="CM23" s="112"/>
      <c r="CN23" s="112"/>
      <c r="CO23" s="111"/>
      <c r="CP23" s="112"/>
      <c r="CQ23" s="112"/>
      <c r="CR23" s="112"/>
      <c r="CS23" s="112"/>
      <c r="CT23" s="111"/>
      <c r="CU23" s="112"/>
      <c r="CV23" s="112"/>
      <c r="CW23" s="112"/>
      <c r="CX23" s="112"/>
      <c r="CY23" s="111"/>
      <c r="CZ23" s="112"/>
      <c r="DA23" s="112"/>
      <c r="DB23" s="112"/>
      <c r="DC23" s="112"/>
      <c r="DD23" s="111"/>
      <c r="DE23" s="112"/>
      <c r="DF23" s="112"/>
      <c r="DG23" s="112"/>
      <c r="DH23" s="112"/>
      <c r="DI23" s="111"/>
      <c r="DJ23" s="112"/>
      <c r="DK23" s="112"/>
      <c r="DL23" s="112"/>
      <c r="DM23" s="112"/>
      <c r="DN23" s="111"/>
      <c r="DO23" s="112"/>
      <c r="DP23" s="112"/>
      <c r="DQ23" s="112"/>
      <c r="DR23" s="113"/>
      <c r="DS23" s="114"/>
      <c r="DT23" s="111"/>
      <c r="DU23" s="112"/>
      <c r="DV23" s="112"/>
      <c r="DW23" s="112"/>
      <c r="DX23" s="112"/>
      <c r="DY23" s="111"/>
      <c r="DZ23" s="112"/>
      <c r="EA23" s="112"/>
      <c r="EB23" s="112"/>
      <c r="EC23" s="112"/>
      <c r="ED23" s="111"/>
      <c r="EE23" s="112"/>
      <c r="EF23" s="112"/>
      <c r="EG23" s="112"/>
      <c r="EH23" s="112"/>
      <c r="EI23" s="111"/>
      <c r="EJ23" s="112"/>
      <c r="EK23" s="112"/>
      <c r="EL23" s="112"/>
      <c r="EM23" s="112"/>
      <c r="EN23" s="111"/>
      <c r="EO23" s="112"/>
      <c r="EP23" s="112"/>
      <c r="EQ23" s="112"/>
      <c r="ER23" s="112"/>
      <c r="ES23" s="111"/>
      <c r="ET23" s="112"/>
      <c r="EU23" s="112"/>
      <c r="EV23" s="112"/>
      <c r="EW23" s="112"/>
      <c r="EX23" s="111"/>
      <c r="EY23" s="112"/>
      <c r="EZ23" s="112"/>
      <c r="FA23" s="112"/>
      <c r="FB23" s="112"/>
      <c r="FC23" s="111"/>
      <c r="FD23" s="112"/>
      <c r="FE23" s="112"/>
      <c r="FF23" s="112"/>
      <c r="FG23" s="112"/>
      <c r="FH23" s="111"/>
      <c r="FI23" s="112"/>
      <c r="FJ23" s="112"/>
      <c r="FK23" s="112"/>
      <c r="FL23" s="112"/>
      <c r="FM23" s="111"/>
      <c r="FN23" s="112"/>
      <c r="FO23" s="112"/>
      <c r="FP23" s="112"/>
      <c r="FQ23" s="112"/>
      <c r="FR23" s="111"/>
      <c r="FS23" s="112"/>
      <c r="FT23" s="112"/>
      <c r="FU23" s="112"/>
      <c r="FV23" s="112"/>
      <c r="FW23" s="111"/>
      <c r="FX23" s="112"/>
      <c r="FY23" s="112"/>
      <c r="FZ23" s="112"/>
      <c r="GA23" s="113"/>
      <c r="GB23" s="114"/>
      <c r="GC23" s="111"/>
      <c r="GD23" s="112"/>
      <c r="GE23" s="112"/>
      <c r="GF23" s="112"/>
      <c r="GG23" s="112"/>
      <c r="GH23" s="111"/>
      <c r="GI23" s="112"/>
      <c r="GJ23" s="112"/>
      <c r="GK23" s="112"/>
      <c r="GL23" s="112"/>
      <c r="GM23" s="111"/>
      <c r="GN23" s="112"/>
      <c r="GO23" s="112"/>
      <c r="GP23" s="112"/>
      <c r="GQ23" s="112"/>
      <c r="GR23" s="111"/>
      <c r="GS23" s="112"/>
      <c r="GT23" s="112"/>
      <c r="GU23" s="112"/>
      <c r="GV23" s="112"/>
      <c r="GW23" s="111"/>
      <c r="GX23" s="112"/>
      <c r="GY23" s="112"/>
      <c r="GZ23" s="112"/>
      <c r="HA23" s="112"/>
      <c r="HB23" s="111"/>
      <c r="HC23" s="112"/>
      <c r="HD23" s="112"/>
      <c r="HE23" s="112"/>
      <c r="HF23" s="112"/>
      <c r="HG23" s="111"/>
      <c r="HH23" s="112"/>
      <c r="HI23" s="112"/>
      <c r="HJ23" s="112"/>
      <c r="HK23" s="112"/>
      <c r="HL23" s="111"/>
      <c r="HM23" s="112"/>
      <c r="HN23" s="112"/>
      <c r="HO23" s="112"/>
      <c r="HP23" s="112"/>
      <c r="HQ23" s="111"/>
      <c r="HR23" s="112"/>
      <c r="HS23" s="112"/>
      <c r="HT23" s="112"/>
      <c r="HU23" s="112"/>
      <c r="HV23" s="111"/>
      <c r="HW23" s="112"/>
      <c r="HX23" s="112"/>
      <c r="HY23" s="112"/>
      <c r="HZ23" s="112"/>
      <c r="IA23" s="111"/>
      <c r="IB23" s="112"/>
      <c r="IC23" s="112"/>
      <c r="ID23" s="112"/>
      <c r="IE23" s="112"/>
      <c r="IF23" s="111"/>
      <c r="IG23" s="112"/>
      <c r="IH23" s="112"/>
      <c r="II23" s="112"/>
      <c r="IJ23" s="113"/>
      <c r="IK23" s="114"/>
      <c r="IL23" s="111"/>
      <c r="IM23" s="112"/>
      <c r="IN23" s="112"/>
      <c r="IO23" s="112"/>
      <c r="IP23" s="112"/>
      <c r="IQ23" s="111"/>
      <c r="IR23" s="112"/>
      <c r="IS23" s="112"/>
      <c r="IT23" s="112"/>
      <c r="IU23" s="112"/>
      <c r="IV23" s="111"/>
      <c r="IW23" s="112"/>
      <c r="IX23" s="112"/>
      <c r="IY23" s="112"/>
      <c r="IZ23" s="112"/>
      <c r="JA23" s="111"/>
      <c r="JB23" s="112"/>
      <c r="JC23" s="112"/>
      <c r="JD23" s="112"/>
      <c r="JE23" s="112"/>
      <c r="JF23" s="111"/>
      <c r="JG23" s="112"/>
      <c r="JH23" s="112"/>
      <c r="JI23" s="112"/>
      <c r="JJ23" s="112"/>
      <c r="JK23" s="111"/>
      <c r="JL23" s="112"/>
      <c r="JM23" s="112"/>
      <c r="JN23" s="112"/>
      <c r="JO23" s="112"/>
      <c r="JP23" s="111"/>
      <c r="JQ23" s="112"/>
      <c r="JR23" s="112"/>
      <c r="JS23" s="112"/>
      <c r="JT23" s="112"/>
      <c r="JU23" s="111"/>
      <c r="JV23" s="112"/>
      <c r="JW23" s="112"/>
      <c r="JX23" s="112"/>
      <c r="JY23" s="112"/>
      <c r="JZ23" s="111"/>
      <c r="KA23" s="112"/>
      <c r="KB23" s="112"/>
      <c r="KC23" s="112"/>
      <c r="KD23" s="112"/>
      <c r="KE23" s="111"/>
      <c r="KF23" s="112"/>
      <c r="KG23" s="112"/>
      <c r="KH23" s="112"/>
      <c r="KI23" s="112"/>
      <c r="KJ23" s="111"/>
      <c r="KK23" s="112"/>
      <c r="KL23" s="112"/>
      <c r="KM23" s="112"/>
      <c r="KN23" s="112"/>
      <c r="KO23" s="111"/>
      <c r="KP23" s="112"/>
      <c r="KQ23" s="112"/>
    </row>
    <row r="24" spans="1:303" x14ac:dyDescent="0.25">
      <c r="A24" s="114" t="s">
        <v>1511</v>
      </c>
      <c r="B24" s="111">
        <v>31.98013558277826</v>
      </c>
      <c r="C24" s="112">
        <v>31.976845353547652</v>
      </c>
      <c r="D24" s="112">
        <v>31.940406403287536</v>
      </c>
      <c r="E24" s="112">
        <v>31.973044388706771</v>
      </c>
      <c r="F24" s="112">
        <v>32.866049194042631</v>
      </c>
      <c r="G24" s="111">
        <v>30.912581213089577</v>
      </c>
      <c r="H24" s="112">
        <v>30.854593531512641</v>
      </c>
      <c r="I24" s="112">
        <v>30.732845612456238</v>
      </c>
      <c r="J24" s="112">
        <v>30.768077395657244</v>
      </c>
      <c r="K24" s="112">
        <v>31.170448396802609</v>
      </c>
      <c r="L24" s="111">
        <v>24.689721331489665</v>
      </c>
      <c r="M24" s="112">
        <v>24.603650564052074</v>
      </c>
      <c r="N24" s="112">
        <v>24.555304068993404</v>
      </c>
      <c r="O24" s="112">
        <v>24.467102593566491</v>
      </c>
      <c r="P24" s="112">
        <v>24.716741557623127</v>
      </c>
      <c r="Q24" s="111">
        <v>28.695299375546007</v>
      </c>
      <c r="R24" s="112">
        <v>28.693053401813337</v>
      </c>
      <c r="S24" s="112">
        <v>28.696296546716773</v>
      </c>
      <c r="T24" s="112">
        <v>28.699797446604549</v>
      </c>
      <c r="U24" s="112">
        <v>28.698995325286756</v>
      </c>
      <c r="V24" s="111">
        <v>32.147191695648722</v>
      </c>
      <c r="W24" s="112">
        <v>32.101858200338221</v>
      </c>
      <c r="X24" s="112">
        <v>32.093930722383462</v>
      </c>
      <c r="Y24" s="112">
        <v>32.048722596622831</v>
      </c>
      <c r="Z24" s="112">
        <v>32.932033096577449</v>
      </c>
      <c r="AA24" s="111">
        <v>35.002830463461457</v>
      </c>
      <c r="AB24" s="112">
        <v>34.991991925809302</v>
      </c>
      <c r="AC24" s="112">
        <v>35.071046175362369</v>
      </c>
      <c r="AD24" s="112">
        <v>34.967448208948838</v>
      </c>
      <c r="AE24" s="112">
        <v>35.160101986373853</v>
      </c>
      <c r="AF24" s="111">
        <v>33.849223578718203</v>
      </c>
      <c r="AG24" s="112">
        <v>33.737748409028377</v>
      </c>
      <c r="AH24" s="112">
        <v>33.72897997081629</v>
      </c>
      <c r="AI24" s="112">
        <v>33.768670424378556</v>
      </c>
      <c r="AJ24" s="112">
        <v>34.04322216965744</v>
      </c>
      <c r="AK24" s="111">
        <v>40.129031772099793</v>
      </c>
      <c r="AL24" s="112">
        <v>40.129065556442654</v>
      </c>
      <c r="AM24" s="112">
        <v>40.129361773022403</v>
      </c>
      <c r="AN24" s="112">
        <v>40.159425957309992</v>
      </c>
      <c r="AO24" s="112">
        <v>40.226200716879028</v>
      </c>
      <c r="AP24" s="111">
        <v>35.5693779916732</v>
      </c>
      <c r="AQ24" s="112">
        <v>35.570376403585129</v>
      </c>
      <c r="AR24" s="112">
        <v>35.583255997177091</v>
      </c>
      <c r="AS24" s="112">
        <v>35.584240902789247</v>
      </c>
      <c r="AT24" s="112">
        <v>35.851028345873011</v>
      </c>
      <c r="AU24" s="111">
        <v>38.551952643061256</v>
      </c>
      <c r="AV24" s="112">
        <v>38.553499523606135</v>
      </c>
      <c r="AW24" s="112">
        <v>38.561107734108042</v>
      </c>
      <c r="AX24" s="112">
        <v>38.575084968975773</v>
      </c>
      <c r="AY24" s="112">
        <v>38.537319651267211</v>
      </c>
      <c r="AZ24" s="111">
        <v>35.096925721219613</v>
      </c>
      <c r="BA24" s="112">
        <v>35.096789944259477</v>
      </c>
      <c r="BB24" s="112">
        <v>35.115740932066629</v>
      </c>
      <c r="BC24" s="112">
        <v>35.12728330243884</v>
      </c>
      <c r="BD24" s="112">
        <v>35.059036710220099</v>
      </c>
      <c r="BE24" s="111">
        <v>28.473556266978978</v>
      </c>
      <c r="BF24" s="112">
        <v>28.157495450993203</v>
      </c>
      <c r="BG24" s="112">
        <v>27.515023138920991</v>
      </c>
      <c r="BH24" s="112">
        <v>24.806005008410033</v>
      </c>
      <c r="BI24" s="113">
        <v>29.808558829055286</v>
      </c>
      <c r="BJ24" s="114"/>
      <c r="BK24" s="111"/>
      <c r="BL24" s="112"/>
      <c r="BM24" s="112"/>
      <c r="BN24" s="112"/>
      <c r="BO24" s="112"/>
      <c r="BP24" s="111"/>
      <c r="BQ24" s="112"/>
      <c r="BR24" s="112"/>
      <c r="BS24" s="112"/>
      <c r="BT24" s="112"/>
      <c r="BU24" s="111"/>
      <c r="BV24" s="112"/>
      <c r="BW24" s="112"/>
      <c r="BX24" s="112"/>
      <c r="BY24" s="112"/>
      <c r="BZ24" s="111"/>
      <c r="CA24" s="112"/>
      <c r="CB24" s="112"/>
      <c r="CC24" s="112"/>
      <c r="CD24" s="112"/>
      <c r="CE24" s="111"/>
      <c r="CF24" s="112"/>
      <c r="CG24" s="112"/>
      <c r="CH24" s="112"/>
      <c r="CI24" s="112"/>
      <c r="CJ24" s="111"/>
      <c r="CK24" s="112"/>
      <c r="CL24" s="112"/>
      <c r="CM24" s="112"/>
      <c r="CN24" s="112"/>
      <c r="CO24" s="111"/>
      <c r="CP24" s="112"/>
      <c r="CQ24" s="112"/>
      <c r="CR24" s="112"/>
      <c r="CS24" s="112"/>
      <c r="CT24" s="111"/>
      <c r="CU24" s="112"/>
      <c r="CV24" s="112"/>
      <c r="CW24" s="112"/>
      <c r="CX24" s="112"/>
      <c r="CY24" s="111"/>
      <c r="CZ24" s="112"/>
      <c r="DA24" s="112"/>
      <c r="DB24" s="112"/>
      <c r="DC24" s="112"/>
      <c r="DD24" s="111"/>
      <c r="DE24" s="112"/>
      <c r="DF24" s="112"/>
      <c r="DG24" s="112"/>
      <c r="DH24" s="112"/>
      <c r="DI24" s="111"/>
      <c r="DJ24" s="112"/>
      <c r="DK24" s="112"/>
      <c r="DL24" s="112"/>
      <c r="DM24" s="112"/>
      <c r="DN24" s="111"/>
      <c r="DO24" s="112"/>
      <c r="DP24" s="112"/>
      <c r="DQ24" s="112"/>
      <c r="DR24" s="113"/>
      <c r="DS24" s="114"/>
      <c r="DT24" s="111"/>
      <c r="DU24" s="112"/>
      <c r="DV24" s="112"/>
      <c r="DW24" s="112"/>
      <c r="DX24" s="112"/>
      <c r="DY24" s="111"/>
      <c r="DZ24" s="112"/>
      <c r="EA24" s="112"/>
      <c r="EB24" s="112"/>
      <c r="EC24" s="112"/>
      <c r="ED24" s="111"/>
      <c r="EE24" s="112"/>
      <c r="EF24" s="112"/>
      <c r="EG24" s="112"/>
      <c r="EH24" s="112"/>
      <c r="EI24" s="111"/>
      <c r="EJ24" s="112"/>
      <c r="EK24" s="112"/>
      <c r="EL24" s="112"/>
      <c r="EM24" s="112"/>
      <c r="EN24" s="111"/>
      <c r="EO24" s="112"/>
      <c r="EP24" s="112"/>
      <c r="EQ24" s="112"/>
      <c r="ER24" s="112"/>
      <c r="ES24" s="111"/>
      <c r="ET24" s="112"/>
      <c r="EU24" s="112"/>
      <c r="EV24" s="112"/>
      <c r="EW24" s="112"/>
      <c r="EX24" s="111"/>
      <c r="EY24" s="112"/>
      <c r="EZ24" s="112"/>
      <c r="FA24" s="112"/>
      <c r="FB24" s="112"/>
      <c r="FC24" s="111"/>
      <c r="FD24" s="112"/>
      <c r="FE24" s="112"/>
      <c r="FF24" s="112"/>
      <c r="FG24" s="112"/>
      <c r="FH24" s="111"/>
      <c r="FI24" s="112"/>
      <c r="FJ24" s="112"/>
      <c r="FK24" s="112"/>
      <c r="FL24" s="112"/>
      <c r="FM24" s="111"/>
      <c r="FN24" s="112"/>
      <c r="FO24" s="112"/>
      <c r="FP24" s="112"/>
      <c r="FQ24" s="112"/>
      <c r="FR24" s="111"/>
      <c r="FS24" s="112"/>
      <c r="FT24" s="112"/>
      <c r="FU24" s="112"/>
      <c r="FV24" s="112"/>
      <c r="FW24" s="111"/>
      <c r="FX24" s="112"/>
      <c r="FY24" s="112"/>
      <c r="FZ24" s="112"/>
      <c r="GA24" s="113"/>
      <c r="GB24" s="114"/>
      <c r="GC24" s="111"/>
      <c r="GD24" s="112"/>
      <c r="GE24" s="112"/>
      <c r="GF24" s="112"/>
      <c r="GG24" s="112"/>
      <c r="GH24" s="111"/>
      <c r="GI24" s="112"/>
      <c r="GJ24" s="112"/>
      <c r="GK24" s="112"/>
      <c r="GL24" s="112"/>
      <c r="GM24" s="111"/>
      <c r="GN24" s="112"/>
      <c r="GO24" s="112"/>
      <c r="GP24" s="112"/>
      <c r="GQ24" s="112"/>
      <c r="GR24" s="111"/>
      <c r="GS24" s="112"/>
      <c r="GT24" s="112"/>
      <c r="GU24" s="112"/>
      <c r="GV24" s="112"/>
      <c r="GW24" s="111"/>
      <c r="GX24" s="112"/>
      <c r="GY24" s="112"/>
      <c r="GZ24" s="112"/>
      <c r="HA24" s="112"/>
      <c r="HB24" s="111"/>
      <c r="HC24" s="112"/>
      <c r="HD24" s="112"/>
      <c r="HE24" s="112"/>
      <c r="HF24" s="112"/>
      <c r="HG24" s="111"/>
      <c r="HH24" s="112"/>
      <c r="HI24" s="112"/>
      <c r="HJ24" s="112"/>
      <c r="HK24" s="112"/>
      <c r="HL24" s="111"/>
      <c r="HM24" s="112"/>
      <c r="HN24" s="112"/>
      <c r="HO24" s="112"/>
      <c r="HP24" s="112"/>
      <c r="HQ24" s="111"/>
      <c r="HR24" s="112"/>
      <c r="HS24" s="112"/>
      <c r="HT24" s="112"/>
      <c r="HU24" s="112"/>
      <c r="HV24" s="111"/>
      <c r="HW24" s="112"/>
      <c r="HX24" s="112"/>
      <c r="HY24" s="112"/>
      <c r="HZ24" s="112"/>
      <c r="IA24" s="111"/>
      <c r="IB24" s="112"/>
      <c r="IC24" s="112"/>
      <c r="ID24" s="112"/>
      <c r="IE24" s="112"/>
      <c r="IF24" s="111"/>
      <c r="IG24" s="112"/>
      <c r="IH24" s="112"/>
      <c r="II24" s="112"/>
      <c r="IJ24" s="113"/>
      <c r="IK24" s="114"/>
      <c r="IL24" s="111"/>
      <c r="IM24" s="112"/>
      <c r="IN24" s="112"/>
      <c r="IO24" s="112"/>
      <c r="IP24" s="112"/>
      <c r="IQ24" s="111"/>
      <c r="IR24" s="112"/>
      <c r="IS24" s="112"/>
      <c r="IT24" s="112"/>
      <c r="IU24" s="112"/>
      <c r="IV24" s="111"/>
      <c r="IW24" s="112"/>
      <c r="IX24" s="112"/>
      <c r="IY24" s="112"/>
      <c r="IZ24" s="112"/>
      <c r="JA24" s="111"/>
      <c r="JB24" s="112"/>
      <c r="JC24" s="112"/>
      <c r="JD24" s="112"/>
      <c r="JE24" s="112"/>
      <c r="JF24" s="111"/>
      <c r="JG24" s="112"/>
      <c r="JH24" s="112"/>
      <c r="JI24" s="112"/>
      <c r="JJ24" s="112"/>
      <c r="JK24" s="111"/>
      <c r="JL24" s="112"/>
      <c r="JM24" s="112"/>
      <c r="JN24" s="112"/>
      <c r="JO24" s="112"/>
      <c r="JP24" s="111"/>
      <c r="JQ24" s="112"/>
      <c r="JR24" s="112"/>
      <c r="JS24" s="112"/>
      <c r="JT24" s="112"/>
      <c r="JU24" s="111"/>
      <c r="JV24" s="112"/>
      <c r="JW24" s="112"/>
      <c r="JX24" s="112"/>
      <c r="JY24" s="112"/>
      <c r="JZ24" s="111"/>
      <c r="KA24" s="112"/>
      <c r="KB24" s="112"/>
      <c r="KC24" s="112"/>
      <c r="KD24" s="112"/>
      <c r="KE24" s="111"/>
      <c r="KF24" s="112"/>
      <c r="KG24" s="112"/>
      <c r="KH24" s="112"/>
      <c r="KI24" s="112"/>
      <c r="KJ24" s="111"/>
      <c r="KK24" s="112"/>
      <c r="KL24" s="112"/>
      <c r="KM24" s="112"/>
      <c r="KN24" s="112"/>
      <c r="KO24" s="111"/>
      <c r="KP24" s="112"/>
      <c r="KQ24" s="112"/>
    </row>
    <row r="25" spans="1:303" x14ac:dyDescent="0.25">
      <c r="A25" s="114" t="s">
        <v>1512</v>
      </c>
      <c r="B25" s="111">
        <v>34.219156398626161</v>
      </c>
      <c r="C25" s="112">
        <v>34.154287204570082</v>
      </c>
      <c r="D25" s="112">
        <v>34.478330463194148</v>
      </c>
      <c r="E25" s="112">
        <v>34.478360865971204</v>
      </c>
      <c r="F25" s="112">
        <v>34.763150938256949</v>
      </c>
      <c r="G25" s="111">
        <v>33.844888994083483</v>
      </c>
      <c r="H25" s="112">
        <v>33.810184587345915</v>
      </c>
      <c r="I25" s="112">
        <v>33.886906322659954</v>
      </c>
      <c r="J25" s="112">
        <v>33.986233438135351</v>
      </c>
      <c r="K25" s="112">
        <v>34.285292099002703</v>
      </c>
      <c r="L25" s="111">
        <v>34.710116758288088</v>
      </c>
      <c r="M25" s="112">
        <v>34.514851711442525</v>
      </c>
      <c r="N25" s="112">
        <v>34.865307001260405</v>
      </c>
      <c r="O25" s="112">
        <v>35.27422050445734</v>
      </c>
      <c r="P25" s="112">
        <v>35.286310095712103</v>
      </c>
      <c r="Q25" s="111">
        <v>35.699894730484758</v>
      </c>
      <c r="R25" s="112">
        <v>35.638162433139051</v>
      </c>
      <c r="S25" s="112">
        <v>35.690679049383256</v>
      </c>
      <c r="T25" s="112">
        <v>36.479136370652604</v>
      </c>
      <c r="U25" s="112">
        <v>36.20709328514269</v>
      </c>
      <c r="V25" s="111">
        <v>35.936837740353909</v>
      </c>
      <c r="W25" s="112">
        <v>35.751960935713456</v>
      </c>
      <c r="X25" s="112">
        <v>36.046528261881711</v>
      </c>
      <c r="Y25" s="112">
        <v>36.608008430833095</v>
      </c>
      <c r="Z25" s="112">
        <v>36.488832416639369</v>
      </c>
      <c r="AA25" s="111">
        <v>37.637449287704051</v>
      </c>
      <c r="AB25" s="112">
        <v>37.619821941734074</v>
      </c>
      <c r="AC25" s="112">
        <v>37.922652138488658</v>
      </c>
      <c r="AD25" s="112">
        <v>37.887203306529926</v>
      </c>
      <c r="AE25" s="112">
        <v>37.840173940608736</v>
      </c>
      <c r="AF25" s="111">
        <v>35.490768367950224</v>
      </c>
      <c r="AG25" s="112">
        <v>35.447946973529668</v>
      </c>
      <c r="AH25" s="112">
        <v>35.748198165892518</v>
      </c>
      <c r="AI25" s="112">
        <v>35.814139756019671</v>
      </c>
      <c r="AJ25" s="112">
        <v>35.833611426861268</v>
      </c>
      <c r="AK25" s="111">
        <v>35.812810743753722</v>
      </c>
      <c r="AL25" s="112">
        <v>35.506112501898237</v>
      </c>
      <c r="AM25" s="112">
        <v>37.591891264005035</v>
      </c>
      <c r="AN25" s="112">
        <v>37.686277509233015</v>
      </c>
      <c r="AO25" s="112">
        <v>37.121246474327556</v>
      </c>
      <c r="AP25" s="111">
        <v>7.226860598621677</v>
      </c>
      <c r="AQ25" s="112">
        <v>6.9791714746884459</v>
      </c>
      <c r="AR25" s="112">
        <v>7.2495148416063868</v>
      </c>
      <c r="AS25" s="112">
        <v>7.389432729342583</v>
      </c>
      <c r="AT25" s="112">
        <v>7.3627437000218441</v>
      </c>
      <c r="AU25" s="111">
        <v>38.561741746751935</v>
      </c>
      <c r="AV25" s="112">
        <v>38.514049034219717</v>
      </c>
      <c r="AW25" s="112">
        <v>39.506377894353776</v>
      </c>
      <c r="AX25" s="112">
        <v>39.649446890458314</v>
      </c>
      <c r="AY25" s="112">
        <v>39.251967841318773</v>
      </c>
      <c r="AZ25" s="111">
        <v>35.570979123578709</v>
      </c>
      <c r="BA25" s="112">
        <v>35.407463993116615</v>
      </c>
      <c r="BB25" s="112">
        <v>36.563203695267973</v>
      </c>
      <c r="BC25" s="112">
        <v>36.582592202658979</v>
      </c>
      <c r="BD25" s="112">
        <v>36.128764575619414</v>
      </c>
      <c r="BE25" s="111">
        <v>29.328214298045594</v>
      </c>
      <c r="BF25" s="112">
        <v>29.293361657704736</v>
      </c>
      <c r="BG25" s="112">
        <v>30.775810404039081</v>
      </c>
      <c r="BH25" s="112">
        <v>28.526469455129153</v>
      </c>
      <c r="BI25" s="113">
        <v>29.18306651743141</v>
      </c>
      <c r="BJ25" s="114"/>
      <c r="BK25" s="111"/>
      <c r="BL25" s="112"/>
      <c r="BM25" s="112"/>
      <c r="BN25" s="112"/>
      <c r="BO25" s="112"/>
      <c r="BP25" s="111"/>
      <c r="BQ25" s="112"/>
      <c r="BR25" s="112"/>
      <c r="BS25" s="112"/>
      <c r="BT25" s="112"/>
      <c r="BU25" s="111"/>
      <c r="BV25" s="112"/>
      <c r="BW25" s="112"/>
      <c r="BX25" s="112"/>
      <c r="BY25" s="112"/>
      <c r="BZ25" s="111"/>
      <c r="CA25" s="112"/>
      <c r="CB25" s="112"/>
      <c r="CC25" s="112"/>
      <c r="CD25" s="112"/>
      <c r="CE25" s="111"/>
      <c r="CF25" s="112"/>
      <c r="CG25" s="112"/>
      <c r="CH25" s="112"/>
      <c r="CI25" s="112"/>
      <c r="CJ25" s="111"/>
      <c r="CK25" s="112"/>
      <c r="CL25" s="112"/>
      <c r="CM25" s="112"/>
      <c r="CN25" s="112"/>
      <c r="CO25" s="111"/>
      <c r="CP25" s="112"/>
      <c r="CQ25" s="112"/>
      <c r="CR25" s="112"/>
      <c r="CS25" s="112"/>
      <c r="CT25" s="111"/>
      <c r="CU25" s="112"/>
      <c r="CV25" s="112"/>
      <c r="CW25" s="112"/>
      <c r="CX25" s="112"/>
      <c r="CY25" s="111"/>
      <c r="CZ25" s="112"/>
      <c r="DA25" s="112"/>
      <c r="DB25" s="112"/>
      <c r="DC25" s="112"/>
      <c r="DD25" s="111"/>
      <c r="DE25" s="112"/>
      <c r="DF25" s="112"/>
      <c r="DG25" s="112"/>
      <c r="DH25" s="112"/>
      <c r="DI25" s="111"/>
      <c r="DJ25" s="112"/>
      <c r="DK25" s="112"/>
      <c r="DL25" s="112"/>
      <c r="DM25" s="112"/>
      <c r="DN25" s="111"/>
      <c r="DO25" s="112"/>
      <c r="DP25" s="112"/>
      <c r="DQ25" s="112"/>
      <c r="DR25" s="113"/>
      <c r="DS25" s="114"/>
      <c r="DT25" s="111"/>
      <c r="DU25" s="112"/>
      <c r="DV25" s="112"/>
      <c r="DW25" s="112"/>
      <c r="DX25" s="112"/>
      <c r="DY25" s="111"/>
      <c r="DZ25" s="112"/>
      <c r="EA25" s="112"/>
      <c r="EB25" s="112"/>
      <c r="EC25" s="112"/>
      <c r="ED25" s="111"/>
      <c r="EE25" s="112"/>
      <c r="EF25" s="112"/>
      <c r="EG25" s="112"/>
      <c r="EH25" s="112"/>
      <c r="EI25" s="111"/>
      <c r="EJ25" s="112"/>
      <c r="EK25" s="112"/>
      <c r="EL25" s="112"/>
      <c r="EM25" s="112"/>
      <c r="EN25" s="111"/>
      <c r="EO25" s="112"/>
      <c r="EP25" s="112"/>
      <c r="EQ25" s="112"/>
      <c r="ER25" s="112"/>
      <c r="ES25" s="111"/>
      <c r="ET25" s="112"/>
      <c r="EU25" s="112"/>
      <c r="EV25" s="112"/>
      <c r="EW25" s="112"/>
      <c r="EX25" s="111"/>
      <c r="EY25" s="112"/>
      <c r="EZ25" s="112"/>
      <c r="FA25" s="112"/>
      <c r="FB25" s="112"/>
      <c r="FC25" s="111"/>
      <c r="FD25" s="112"/>
      <c r="FE25" s="112"/>
      <c r="FF25" s="112"/>
      <c r="FG25" s="112"/>
      <c r="FH25" s="111"/>
      <c r="FI25" s="112"/>
      <c r="FJ25" s="112"/>
      <c r="FK25" s="112"/>
      <c r="FL25" s="112"/>
      <c r="FM25" s="111"/>
      <c r="FN25" s="112"/>
      <c r="FO25" s="112"/>
      <c r="FP25" s="112"/>
      <c r="FQ25" s="112"/>
      <c r="FR25" s="111"/>
      <c r="FS25" s="112"/>
      <c r="FT25" s="112"/>
      <c r="FU25" s="112"/>
      <c r="FV25" s="112"/>
      <c r="FW25" s="111"/>
      <c r="FX25" s="112"/>
      <c r="FY25" s="112"/>
      <c r="FZ25" s="112"/>
      <c r="GA25" s="113"/>
      <c r="GB25" s="114"/>
      <c r="GC25" s="111"/>
      <c r="GD25" s="112"/>
      <c r="GE25" s="112"/>
      <c r="GF25" s="112"/>
      <c r="GG25" s="112"/>
      <c r="GH25" s="111"/>
      <c r="GI25" s="112"/>
      <c r="GJ25" s="112"/>
      <c r="GK25" s="112"/>
      <c r="GL25" s="112"/>
      <c r="GM25" s="111"/>
      <c r="GN25" s="112"/>
      <c r="GO25" s="112"/>
      <c r="GP25" s="112"/>
      <c r="GQ25" s="112"/>
      <c r="GR25" s="111"/>
      <c r="GS25" s="112"/>
      <c r="GT25" s="112"/>
      <c r="GU25" s="112"/>
      <c r="GV25" s="112"/>
      <c r="GW25" s="111"/>
      <c r="GX25" s="112"/>
      <c r="GY25" s="112"/>
      <c r="GZ25" s="112"/>
      <c r="HA25" s="112"/>
      <c r="HB25" s="111"/>
      <c r="HC25" s="112"/>
      <c r="HD25" s="112"/>
      <c r="HE25" s="112"/>
      <c r="HF25" s="112"/>
      <c r="HG25" s="111"/>
      <c r="HH25" s="112"/>
      <c r="HI25" s="112"/>
      <c r="HJ25" s="112"/>
      <c r="HK25" s="112"/>
      <c r="HL25" s="111"/>
      <c r="HM25" s="112"/>
      <c r="HN25" s="112"/>
      <c r="HO25" s="112"/>
      <c r="HP25" s="112"/>
      <c r="HQ25" s="111"/>
      <c r="HR25" s="112"/>
      <c r="HS25" s="112"/>
      <c r="HT25" s="112"/>
      <c r="HU25" s="112"/>
      <c r="HV25" s="111"/>
      <c r="HW25" s="112"/>
      <c r="HX25" s="112"/>
      <c r="HY25" s="112"/>
      <c r="HZ25" s="112"/>
      <c r="IA25" s="111"/>
      <c r="IB25" s="112"/>
      <c r="IC25" s="112"/>
      <c r="ID25" s="112"/>
      <c r="IE25" s="112"/>
      <c r="IF25" s="111"/>
      <c r="IG25" s="112"/>
      <c r="IH25" s="112"/>
      <c r="II25" s="112"/>
      <c r="IJ25" s="113"/>
      <c r="IK25" s="114"/>
      <c r="IL25" s="111"/>
      <c r="IM25" s="112"/>
      <c r="IN25" s="112"/>
      <c r="IO25" s="112"/>
      <c r="IP25" s="112"/>
      <c r="IQ25" s="111"/>
      <c r="IR25" s="112"/>
      <c r="IS25" s="112"/>
      <c r="IT25" s="112"/>
      <c r="IU25" s="112"/>
      <c r="IV25" s="111"/>
      <c r="IW25" s="112"/>
      <c r="IX25" s="112"/>
      <c r="IY25" s="112"/>
      <c r="IZ25" s="112"/>
      <c r="JA25" s="111"/>
      <c r="JB25" s="112"/>
      <c r="JC25" s="112"/>
      <c r="JD25" s="112"/>
      <c r="JE25" s="112"/>
      <c r="JF25" s="111"/>
      <c r="JG25" s="112"/>
      <c r="JH25" s="112"/>
      <c r="JI25" s="112"/>
      <c r="JJ25" s="112"/>
      <c r="JK25" s="111"/>
      <c r="JL25" s="112"/>
      <c r="JM25" s="112"/>
      <c r="JN25" s="112"/>
      <c r="JO25" s="112"/>
      <c r="JP25" s="111"/>
      <c r="JQ25" s="112"/>
      <c r="JR25" s="112"/>
      <c r="JS25" s="112"/>
      <c r="JT25" s="112"/>
      <c r="JU25" s="111"/>
      <c r="JV25" s="112"/>
      <c r="JW25" s="112"/>
      <c r="JX25" s="112"/>
      <c r="JY25" s="112"/>
      <c r="JZ25" s="111"/>
      <c r="KA25" s="112"/>
      <c r="KB25" s="112"/>
      <c r="KC25" s="112"/>
      <c r="KD25" s="112"/>
      <c r="KE25" s="111"/>
      <c r="KF25" s="112"/>
      <c r="KG25" s="112"/>
      <c r="KH25" s="112"/>
      <c r="KI25" s="112"/>
      <c r="KJ25" s="111"/>
      <c r="KK25" s="112"/>
      <c r="KL25" s="112"/>
      <c r="KM25" s="112"/>
      <c r="KN25" s="112"/>
      <c r="KO25" s="111"/>
      <c r="KP25" s="112"/>
      <c r="KQ25" s="112"/>
    </row>
    <row r="26" spans="1:303" x14ac:dyDescent="0.25">
      <c r="A26" s="114" t="s">
        <v>1513</v>
      </c>
      <c r="B26" s="111">
        <v>36.062523095650519</v>
      </c>
      <c r="C26" s="112">
        <v>35.875022972242782</v>
      </c>
      <c r="D26" s="112">
        <v>35.523973474019272</v>
      </c>
      <c r="E26" s="112">
        <v>35.489373509095849</v>
      </c>
      <c r="F26" s="112">
        <v>37.140262118544314</v>
      </c>
      <c r="G26" s="111">
        <v>34.776552197466827</v>
      </c>
      <c r="H26" s="112">
        <v>34.695768030140705</v>
      </c>
      <c r="I26" s="112">
        <v>34.281037570337574</v>
      </c>
      <c r="J26" s="112">
        <v>34.726633806551035</v>
      </c>
      <c r="K26" s="112">
        <v>35.699770776423335</v>
      </c>
      <c r="L26" s="111">
        <v>35.71566015311457</v>
      </c>
      <c r="M26" s="112">
        <v>35.523689410098527</v>
      </c>
      <c r="N26" s="112">
        <v>35.517254617729336</v>
      </c>
      <c r="O26" s="112">
        <v>34.856808971698783</v>
      </c>
      <c r="P26" s="112">
        <v>36.128737213511386</v>
      </c>
      <c r="Q26" s="111">
        <v>36.878432727231861</v>
      </c>
      <c r="R26" s="112">
        <v>36.69106367381449</v>
      </c>
      <c r="S26" s="112">
        <v>36.648345416727715</v>
      </c>
      <c r="T26" s="112">
        <v>35.967043240366884</v>
      </c>
      <c r="U26" s="112">
        <v>37.140493047150571</v>
      </c>
      <c r="V26" s="111">
        <v>37.575065597814614</v>
      </c>
      <c r="W26" s="112">
        <v>37.411814822238725</v>
      </c>
      <c r="X26" s="112">
        <v>37.115407720688289</v>
      </c>
      <c r="Y26" s="112">
        <v>36.972478858564173</v>
      </c>
      <c r="Z26" s="112">
        <v>38.225036669207164</v>
      </c>
      <c r="AA26" s="111">
        <v>38.562710318548561</v>
      </c>
      <c r="AB26" s="112">
        <v>38.3491606407378</v>
      </c>
      <c r="AC26" s="112">
        <v>38.374159892257218</v>
      </c>
      <c r="AD26" s="112">
        <v>38.266251974046135</v>
      </c>
      <c r="AE26" s="112">
        <v>39.025385584768372</v>
      </c>
      <c r="AF26" s="111">
        <v>38.727116617213959</v>
      </c>
      <c r="AG26" s="112">
        <v>38.473832370318441</v>
      </c>
      <c r="AH26" s="112">
        <v>38.307475568846272</v>
      </c>
      <c r="AI26" s="112">
        <v>38.218510004381841</v>
      </c>
      <c r="AJ26" s="112">
        <v>39.059316845753543</v>
      </c>
      <c r="AK26" s="111">
        <v>44.217706187645078</v>
      </c>
      <c r="AL26" s="112">
        <v>43.989367560228601</v>
      </c>
      <c r="AM26" s="112">
        <v>44.080665284481739</v>
      </c>
      <c r="AN26" s="112">
        <v>43.851729466827351</v>
      </c>
      <c r="AO26" s="112">
        <v>45.132390706466147</v>
      </c>
      <c r="AP26" s="111">
        <v>39.797608780039745</v>
      </c>
      <c r="AQ26" s="112">
        <v>39.750449613827278</v>
      </c>
      <c r="AR26" s="112">
        <v>39.798816078457619</v>
      </c>
      <c r="AS26" s="112">
        <v>39.466813653473267</v>
      </c>
      <c r="AT26" s="112">
        <v>40.736428439696759</v>
      </c>
      <c r="AU26" s="111">
        <v>42.865782271758754</v>
      </c>
      <c r="AV26" s="112">
        <v>42.366763747472426</v>
      </c>
      <c r="AW26" s="112">
        <v>42.449241500437928</v>
      </c>
      <c r="AX26" s="112">
        <v>42.006571648754061</v>
      </c>
      <c r="AY26" s="112">
        <v>43.663052611126496</v>
      </c>
      <c r="AZ26" s="111">
        <v>39.574530610104084</v>
      </c>
      <c r="BA26" s="112">
        <v>39.3417799408926</v>
      </c>
      <c r="BB26" s="112">
        <v>39.139986201056018</v>
      </c>
      <c r="BC26" s="112">
        <v>38.2678168898154</v>
      </c>
      <c r="BD26" s="112">
        <v>40.313310017353096</v>
      </c>
      <c r="BE26" s="111">
        <v>34.157733438113297</v>
      </c>
      <c r="BF26" s="112">
        <v>33.638654193834348</v>
      </c>
      <c r="BG26" s="112">
        <v>32.505756339692837</v>
      </c>
      <c r="BH26" s="112">
        <v>28.92422544558632</v>
      </c>
      <c r="BI26" s="113">
        <v>35.512595856495516</v>
      </c>
      <c r="BJ26" s="114"/>
      <c r="BK26" s="111"/>
      <c r="BL26" s="112"/>
      <c r="BM26" s="112"/>
      <c r="BN26" s="112"/>
      <c r="BO26" s="112"/>
      <c r="BP26" s="111"/>
      <c r="BQ26" s="112"/>
      <c r="BR26" s="112"/>
      <c r="BS26" s="112"/>
      <c r="BT26" s="112"/>
      <c r="BU26" s="111"/>
      <c r="BV26" s="112"/>
      <c r="BW26" s="112"/>
      <c r="BX26" s="112"/>
      <c r="BY26" s="112"/>
      <c r="BZ26" s="111"/>
      <c r="CA26" s="112"/>
      <c r="CB26" s="112"/>
      <c r="CC26" s="112"/>
      <c r="CD26" s="112"/>
      <c r="CE26" s="111"/>
      <c r="CF26" s="112"/>
      <c r="CG26" s="112"/>
      <c r="CH26" s="112"/>
      <c r="CI26" s="112"/>
      <c r="CJ26" s="111"/>
      <c r="CK26" s="112"/>
      <c r="CL26" s="112"/>
      <c r="CM26" s="112"/>
      <c r="CN26" s="112"/>
      <c r="CO26" s="111"/>
      <c r="CP26" s="112"/>
      <c r="CQ26" s="112"/>
      <c r="CR26" s="112"/>
      <c r="CS26" s="112"/>
      <c r="CT26" s="111"/>
      <c r="CU26" s="112"/>
      <c r="CV26" s="112"/>
      <c r="CW26" s="112"/>
      <c r="CX26" s="112"/>
      <c r="CY26" s="111"/>
      <c r="CZ26" s="112"/>
      <c r="DA26" s="112"/>
      <c r="DB26" s="112"/>
      <c r="DC26" s="112"/>
      <c r="DD26" s="111"/>
      <c r="DE26" s="112"/>
      <c r="DF26" s="112"/>
      <c r="DG26" s="112"/>
      <c r="DH26" s="112"/>
      <c r="DI26" s="111"/>
      <c r="DJ26" s="112"/>
      <c r="DK26" s="112"/>
      <c r="DL26" s="112"/>
      <c r="DM26" s="112"/>
      <c r="DN26" s="111"/>
      <c r="DO26" s="112"/>
      <c r="DP26" s="112"/>
      <c r="DQ26" s="112"/>
      <c r="DR26" s="113"/>
      <c r="DS26" s="114"/>
      <c r="DT26" s="111"/>
      <c r="DU26" s="112"/>
      <c r="DV26" s="112"/>
      <c r="DW26" s="112"/>
      <c r="DX26" s="112"/>
      <c r="DY26" s="111"/>
      <c r="DZ26" s="112"/>
      <c r="EA26" s="112"/>
      <c r="EB26" s="112"/>
      <c r="EC26" s="112"/>
      <c r="ED26" s="111"/>
      <c r="EE26" s="112"/>
      <c r="EF26" s="112"/>
      <c r="EG26" s="112"/>
      <c r="EH26" s="112"/>
      <c r="EI26" s="111"/>
      <c r="EJ26" s="112"/>
      <c r="EK26" s="112"/>
      <c r="EL26" s="112"/>
      <c r="EM26" s="112"/>
      <c r="EN26" s="111"/>
      <c r="EO26" s="112"/>
      <c r="EP26" s="112"/>
      <c r="EQ26" s="112"/>
      <c r="ER26" s="112"/>
      <c r="ES26" s="111"/>
      <c r="ET26" s="112"/>
      <c r="EU26" s="112"/>
      <c r="EV26" s="112"/>
      <c r="EW26" s="112"/>
      <c r="EX26" s="111"/>
      <c r="EY26" s="112"/>
      <c r="EZ26" s="112"/>
      <c r="FA26" s="112"/>
      <c r="FB26" s="112"/>
      <c r="FC26" s="111"/>
      <c r="FD26" s="112"/>
      <c r="FE26" s="112"/>
      <c r="FF26" s="112"/>
      <c r="FG26" s="112"/>
      <c r="FH26" s="111"/>
      <c r="FI26" s="112"/>
      <c r="FJ26" s="112"/>
      <c r="FK26" s="112"/>
      <c r="FL26" s="112"/>
      <c r="FM26" s="111"/>
      <c r="FN26" s="112"/>
      <c r="FO26" s="112"/>
      <c r="FP26" s="112"/>
      <c r="FQ26" s="112"/>
      <c r="FR26" s="111"/>
      <c r="FS26" s="112"/>
      <c r="FT26" s="112"/>
      <c r="FU26" s="112"/>
      <c r="FV26" s="112"/>
      <c r="FW26" s="111"/>
      <c r="FX26" s="112"/>
      <c r="FY26" s="112"/>
      <c r="FZ26" s="112"/>
      <c r="GA26" s="113"/>
      <c r="GB26" s="114"/>
      <c r="GC26" s="111"/>
      <c r="GD26" s="112"/>
      <c r="GE26" s="112"/>
      <c r="GF26" s="112"/>
      <c r="GG26" s="112"/>
      <c r="GH26" s="111"/>
      <c r="GI26" s="112"/>
      <c r="GJ26" s="112"/>
      <c r="GK26" s="112"/>
      <c r="GL26" s="112"/>
      <c r="GM26" s="111"/>
      <c r="GN26" s="112"/>
      <c r="GO26" s="112"/>
      <c r="GP26" s="112"/>
      <c r="GQ26" s="112"/>
      <c r="GR26" s="111"/>
      <c r="GS26" s="112"/>
      <c r="GT26" s="112"/>
      <c r="GU26" s="112"/>
      <c r="GV26" s="112"/>
      <c r="GW26" s="111"/>
      <c r="GX26" s="112"/>
      <c r="GY26" s="112"/>
      <c r="GZ26" s="112"/>
      <c r="HA26" s="112"/>
      <c r="HB26" s="111"/>
      <c r="HC26" s="112"/>
      <c r="HD26" s="112"/>
      <c r="HE26" s="112"/>
      <c r="HF26" s="112"/>
      <c r="HG26" s="111"/>
      <c r="HH26" s="112"/>
      <c r="HI26" s="112"/>
      <c r="HJ26" s="112"/>
      <c r="HK26" s="112"/>
      <c r="HL26" s="111"/>
      <c r="HM26" s="112"/>
      <c r="HN26" s="112"/>
      <c r="HO26" s="112"/>
      <c r="HP26" s="112"/>
      <c r="HQ26" s="111"/>
      <c r="HR26" s="112"/>
      <c r="HS26" s="112"/>
      <c r="HT26" s="112"/>
      <c r="HU26" s="112"/>
      <c r="HV26" s="111"/>
      <c r="HW26" s="112"/>
      <c r="HX26" s="112"/>
      <c r="HY26" s="112"/>
      <c r="HZ26" s="112"/>
      <c r="IA26" s="111"/>
      <c r="IB26" s="112"/>
      <c r="IC26" s="112"/>
      <c r="ID26" s="112"/>
      <c r="IE26" s="112"/>
      <c r="IF26" s="111"/>
      <c r="IG26" s="112"/>
      <c r="IH26" s="112"/>
      <c r="II26" s="112"/>
      <c r="IJ26" s="113"/>
      <c r="IK26" s="114"/>
      <c r="IL26" s="111"/>
      <c r="IM26" s="112"/>
      <c r="IN26" s="112"/>
      <c r="IO26" s="112"/>
      <c r="IP26" s="112"/>
      <c r="IQ26" s="111"/>
      <c r="IR26" s="112"/>
      <c r="IS26" s="112"/>
      <c r="IT26" s="112"/>
      <c r="IU26" s="112"/>
      <c r="IV26" s="111"/>
      <c r="IW26" s="112"/>
      <c r="IX26" s="112"/>
      <c r="IY26" s="112"/>
      <c r="IZ26" s="112"/>
      <c r="JA26" s="111"/>
      <c r="JB26" s="112"/>
      <c r="JC26" s="112"/>
      <c r="JD26" s="112"/>
      <c r="JE26" s="112"/>
      <c r="JF26" s="111"/>
      <c r="JG26" s="112"/>
      <c r="JH26" s="112"/>
      <c r="JI26" s="112"/>
      <c r="JJ26" s="112"/>
      <c r="JK26" s="111"/>
      <c r="JL26" s="112"/>
      <c r="JM26" s="112"/>
      <c r="JN26" s="112"/>
      <c r="JO26" s="112"/>
      <c r="JP26" s="111"/>
      <c r="JQ26" s="112"/>
      <c r="JR26" s="112"/>
      <c r="JS26" s="112"/>
      <c r="JT26" s="112"/>
      <c r="JU26" s="111"/>
      <c r="JV26" s="112"/>
      <c r="JW26" s="112"/>
      <c r="JX26" s="112"/>
      <c r="JY26" s="112"/>
      <c r="JZ26" s="111"/>
      <c r="KA26" s="112"/>
      <c r="KB26" s="112"/>
      <c r="KC26" s="112"/>
      <c r="KD26" s="112"/>
      <c r="KE26" s="111"/>
      <c r="KF26" s="112"/>
      <c r="KG26" s="112"/>
      <c r="KH26" s="112"/>
      <c r="KI26" s="112"/>
      <c r="KJ26" s="111"/>
      <c r="KK26" s="112"/>
      <c r="KL26" s="112"/>
      <c r="KM26" s="112"/>
      <c r="KN26" s="112"/>
      <c r="KO26" s="111"/>
      <c r="KP26" s="112"/>
      <c r="KQ26" s="112"/>
    </row>
    <row r="27" spans="1:303" x14ac:dyDescent="0.25">
      <c r="A27" s="114" t="s">
        <v>1514</v>
      </c>
      <c r="B27" s="111">
        <v>35.799798240444765</v>
      </c>
      <c r="C27" s="112">
        <v>35.621512857272258</v>
      </c>
      <c r="D27" s="112">
        <v>35.238881959385772</v>
      </c>
      <c r="E27" s="112">
        <v>35.296802630257488</v>
      </c>
      <c r="F27" s="112">
        <v>36.835333122561941</v>
      </c>
      <c r="G27" s="111">
        <v>34.550952651581945</v>
      </c>
      <c r="H27" s="112">
        <v>34.512878997385904</v>
      </c>
      <c r="I27" s="112">
        <v>34.036033768306588</v>
      </c>
      <c r="J27" s="112">
        <v>34.27003673520359</v>
      </c>
      <c r="K27" s="112">
        <v>35.427966670985526</v>
      </c>
      <c r="L27" s="111">
        <v>35.461150666082091</v>
      </c>
      <c r="M27" s="112">
        <v>35.289500024467678</v>
      </c>
      <c r="N27" s="112">
        <v>35.225216550282468</v>
      </c>
      <c r="O27" s="112">
        <v>34.529828701321186</v>
      </c>
      <c r="P27" s="112">
        <v>35.79964318402056</v>
      </c>
      <c r="Q27" s="111">
        <v>36.601046037680725</v>
      </c>
      <c r="R27" s="112">
        <v>36.411063673814489</v>
      </c>
      <c r="S27" s="112">
        <v>36.328345416727721</v>
      </c>
      <c r="T27" s="112">
        <v>35.704420282555184</v>
      </c>
      <c r="U27" s="112">
        <v>36.986036385406599</v>
      </c>
      <c r="V27" s="111">
        <v>37.48540783033161</v>
      </c>
      <c r="W27" s="112">
        <v>37.364017040690435</v>
      </c>
      <c r="X27" s="112">
        <v>37.007985819388765</v>
      </c>
      <c r="Y27" s="112">
        <v>36.759470418126142</v>
      </c>
      <c r="Z27" s="112">
        <v>38.052872521167679</v>
      </c>
      <c r="AA27" s="111">
        <v>38.322001183551521</v>
      </c>
      <c r="AB27" s="112">
        <v>38.133571227839028</v>
      </c>
      <c r="AC27" s="112">
        <v>38.091389075831707</v>
      </c>
      <c r="AD27" s="112">
        <v>37.977833298817963</v>
      </c>
      <c r="AE27" s="112">
        <v>38.749925519515045</v>
      </c>
      <c r="AF27" s="111">
        <v>38.499812963791776</v>
      </c>
      <c r="AG27" s="112">
        <v>38.194772752151621</v>
      </c>
      <c r="AH27" s="112">
        <v>37.990755014499804</v>
      </c>
      <c r="AI27" s="112">
        <v>37.928851783971041</v>
      </c>
      <c r="AJ27" s="112">
        <v>38.781242953711285</v>
      </c>
      <c r="AK27" s="111">
        <v>43.898210939809687</v>
      </c>
      <c r="AL27" s="112">
        <v>43.684648672136589</v>
      </c>
      <c r="AM27" s="112">
        <v>43.760665284481732</v>
      </c>
      <c r="AN27" s="112">
        <v>43.607047363863423</v>
      </c>
      <c r="AO27" s="112">
        <v>44.807151284408256</v>
      </c>
      <c r="AP27" s="111">
        <v>39.545217122690381</v>
      </c>
      <c r="AQ27" s="112">
        <v>39.491877833233453</v>
      </c>
      <c r="AR27" s="112">
        <v>39.494247516259151</v>
      </c>
      <c r="AS27" s="112">
        <v>39.236203021937847</v>
      </c>
      <c r="AT27" s="112">
        <v>40.460078344619639</v>
      </c>
      <c r="AU27" s="111">
        <v>42.587088398016597</v>
      </c>
      <c r="AV27" s="112">
        <v>42.07841395191857</v>
      </c>
      <c r="AW27" s="112">
        <v>42.121013278252718</v>
      </c>
      <c r="AX27" s="112">
        <v>41.714841571971583</v>
      </c>
      <c r="AY27" s="112">
        <v>43.357873512781843</v>
      </c>
      <c r="AZ27" s="111">
        <v>39.314182386237178</v>
      </c>
      <c r="BA27" s="112">
        <v>39.144777404511622</v>
      </c>
      <c r="BB27" s="112">
        <v>38.886557245658778</v>
      </c>
      <c r="BC27" s="112">
        <v>38.098009673184613</v>
      </c>
      <c r="BD27" s="112">
        <v>40.015992598389836</v>
      </c>
      <c r="BE27" s="111">
        <v>34.009616052327367</v>
      </c>
      <c r="BF27" s="112">
        <v>33.538878801045101</v>
      </c>
      <c r="BG27" s="112">
        <v>32.415764551900615</v>
      </c>
      <c r="BH27" s="112">
        <v>28.697317249046666</v>
      </c>
      <c r="BI27" s="113">
        <v>35.402220577903748</v>
      </c>
      <c r="BJ27" s="114"/>
      <c r="BK27" s="111"/>
      <c r="BL27" s="112"/>
      <c r="BM27" s="112"/>
      <c r="BN27" s="112"/>
      <c r="BO27" s="112"/>
      <c r="BP27" s="111"/>
      <c r="BQ27" s="112"/>
      <c r="BR27" s="112"/>
      <c r="BS27" s="112"/>
      <c r="BT27" s="112"/>
      <c r="BU27" s="111"/>
      <c r="BV27" s="112"/>
      <c r="BW27" s="112"/>
      <c r="BX27" s="112"/>
      <c r="BY27" s="112"/>
      <c r="BZ27" s="111"/>
      <c r="CA27" s="112"/>
      <c r="CB27" s="112"/>
      <c r="CC27" s="112"/>
      <c r="CD27" s="112"/>
      <c r="CE27" s="111"/>
      <c r="CF27" s="112"/>
      <c r="CG27" s="112"/>
      <c r="CH27" s="112"/>
      <c r="CI27" s="112"/>
      <c r="CJ27" s="111"/>
      <c r="CK27" s="112"/>
      <c r="CL27" s="112"/>
      <c r="CM27" s="112"/>
      <c r="CN27" s="112"/>
      <c r="CO27" s="111"/>
      <c r="CP27" s="112"/>
      <c r="CQ27" s="112"/>
      <c r="CR27" s="112"/>
      <c r="CS27" s="112"/>
      <c r="CT27" s="111"/>
      <c r="CU27" s="112"/>
      <c r="CV27" s="112"/>
      <c r="CW27" s="112"/>
      <c r="CX27" s="112"/>
      <c r="CY27" s="111"/>
      <c r="CZ27" s="112"/>
      <c r="DA27" s="112"/>
      <c r="DB27" s="112"/>
      <c r="DC27" s="112"/>
      <c r="DD27" s="111"/>
      <c r="DE27" s="112"/>
      <c r="DF27" s="112"/>
      <c r="DG27" s="112"/>
      <c r="DH27" s="112"/>
      <c r="DI27" s="111"/>
      <c r="DJ27" s="112"/>
      <c r="DK27" s="112"/>
      <c r="DL27" s="112"/>
      <c r="DM27" s="112"/>
      <c r="DN27" s="111"/>
      <c r="DO27" s="112"/>
      <c r="DP27" s="112"/>
      <c r="DQ27" s="112"/>
      <c r="DR27" s="113"/>
      <c r="DS27" s="114"/>
      <c r="DT27" s="111"/>
      <c r="DU27" s="112"/>
      <c r="DV27" s="112"/>
      <c r="DW27" s="112"/>
      <c r="DX27" s="112"/>
      <c r="DY27" s="111"/>
      <c r="DZ27" s="112"/>
      <c r="EA27" s="112"/>
      <c r="EB27" s="112"/>
      <c r="EC27" s="112"/>
      <c r="ED27" s="111"/>
      <c r="EE27" s="112"/>
      <c r="EF27" s="112"/>
      <c r="EG27" s="112"/>
      <c r="EH27" s="112"/>
      <c r="EI27" s="111"/>
      <c r="EJ27" s="112"/>
      <c r="EK27" s="112"/>
      <c r="EL27" s="112"/>
      <c r="EM27" s="112"/>
      <c r="EN27" s="111"/>
      <c r="EO27" s="112"/>
      <c r="EP27" s="112"/>
      <c r="EQ27" s="112"/>
      <c r="ER27" s="112"/>
      <c r="ES27" s="111"/>
      <c r="ET27" s="112"/>
      <c r="EU27" s="112"/>
      <c r="EV27" s="112"/>
      <c r="EW27" s="112"/>
      <c r="EX27" s="111"/>
      <c r="EY27" s="112"/>
      <c r="EZ27" s="112"/>
      <c r="FA27" s="112"/>
      <c r="FB27" s="112"/>
      <c r="FC27" s="111"/>
      <c r="FD27" s="112"/>
      <c r="FE27" s="112"/>
      <c r="FF27" s="112"/>
      <c r="FG27" s="112"/>
      <c r="FH27" s="111"/>
      <c r="FI27" s="112"/>
      <c r="FJ27" s="112"/>
      <c r="FK27" s="112"/>
      <c r="FL27" s="112"/>
      <c r="FM27" s="111"/>
      <c r="FN27" s="112"/>
      <c r="FO27" s="112"/>
      <c r="FP27" s="112"/>
      <c r="FQ27" s="112"/>
      <c r="FR27" s="111"/>
      <c r="FS27" s="112"/>
      <c r="FT27" s="112"/>
      <c r="FU27" s="112"/>
      <c r="FV27" s="112"/>
      <c r="FW27" s="111"/>
      <c r="FX27" s="112"/>
      <c r="FY27" s="112"/>
      <c r="FZ27" s="112"/>
      <c r="GA27" s="113"/>
      <c r="GB27" s="114"/>
      <c r="GC27" s="111"/>
      <c r="GD27" s="112"/>
      <c r="GE27" s="112"/>
      <c r="GF27" s="112"/>
      <c r="GG27" s="112"/>
      <c r="GH27" s="111"/>
      <c r="GI27" s="112"/>
      <c r="GJ27" s="112"/>
      <c r="GK27" s="112"/>
      <c r="GL27" s="112"/>
      <c r="GM27" s="111"/>
      <c r="GN27" s="112"/>
      <c r="GO27" s="112"/>
      <c r="GP27" s="112"/>
      <c r="GQ27" s="112"/>
      <c r="GR27" s="111"/>
      <c r="GS27" s="112"/>
      <c r="GT27" s="112"/>
      <c r="GU27" s="112"/>
      <c r="GV27" s="112"/>
      <c r="GW27" s="111"/>
      <c r="GX27" s="112"/>
      <c r="GY27" s="112"/>
      <c r="GZ27" s="112"/>
      <c r="HA27" s="112"/>
      <c r="HB27" s="111"/>
      <c r="HC27" s="112"/>
      <c r="HD27" s="112"/>
      <c r="HE27" s="112"/>
      <c r="HF27" s="112"/>
      <c r="HG27" s="111"/>
      <c r="HH27" s="112"/>
      <c r="HI27" s="112"/>
      <c r="HJ27" s="112"/>
      <c r="HK27" s="112"/>
      <c r="HL27" s="111"/>
      <c r="HM27" s="112"/>
      <c r="HN27" s="112"/>
      <c r="HO27" s="112"/>
      <c r="HP27" s="112"/>
      <c r="HQ27" s="111"/>
      <c r="HR27" s="112"/>
      <c r="HS27" s="112"/>
      <c r="HT27" s="112"/>
      <c r="HU27" s="112"/>
      <c r="HV27" s="111"/>
      <c r="HW27" s="112"/>
      <c r="HX27" s="112"/>
      <c r="HY27" s="112"/>
      <c r="HZ27" s="112"/>
      <c r="IA27" s="111"/>
      <c r="IB27" s="112"/>
      <c r="IC27" s="112"/>
      <c r="ID27" s="112"/>
      <c r="IE27" s="112"/>
      <c r="IF27" s="111"/>
      <c r="IG27" s="112"/>
      <c r="IH27" s="112"/>
      <c r="II27" s="112"/>
      <c r="IJ27" s="113"/>
      <c r="IK27" s="114"/>
      <c r="IL27" s="111"/>
      <c r="IM27" s="112"/>
      <c r="IN27" s="112"/>
      <c r="IO27" s="112"/>
      <c r="IP27" s="112"/>
      <c r="IQ27" s="111"/>
      <c r="IR27" s="112"/>
      <c r="IS27" s="112"/>
      <c r="IT27" s="112"/>
      <c r="IU27" s="112"/>
      <c r="IV27" s="111"/>
      <c r="IW27" s="112"/>
      <c r="IX27" s="112"/>
      <c r="IY27" s="112"/>
      <c r="IZ27" s="112"/>
      <c r="JA27" s="111"/>
      <c r="JB27" s="112"/>
      <c r="JC27" s="112"/>
      <c r="JD27" s="112"/>
      <c r="JE27" s="112"/>
      <c r="JF27" s="111"/>
      <c r="JG27" s="112"/>
      <c r="JH27" s="112"/>
      <c r="JI27" s="112"/>
      <c r="JJ27" s="112"/>
      <c r="JK27" s="111"/>
      <c r="JL27" s="112"/>
      <c r="JM27" s="112"/>
      <c r="JN27" s="112"/>
      <c r="JO27" s="112"/>
      <c r="JP27" s="111"/>
      <c r="JQ27" s="112"/>
      <c r="JR27" s="112"/>
      <c r="JS27" s="112"/>
      <c r="JT27" s="112"/>
      <c r="JU27" s="111"/>
      <c r="JV27" s="112"/>
      <c r="JW27" s="112"/>
      <c r="JX27" s="112"/>
      <c r="JY27" s="112"/>
      <c r="JZ27" s="111"/>
      <c r="KA27" s="112"/>
      <c r="KB27" s="112"/>
      <c r="KC27" s="112"/>
      <c r="KD27" s="112"/>
      <c r="KE27" s="111"/>
      <c r="KF27" s="112"/>
      <c r="KG27" s="112"/>
      <c r="KH27" s="112"/>
      <c r="KI27" s="112"/>
      <c r="KJ27" s="111"/>
      <c r="KK27" s="112"/>
      <c r="KL27" s="112"/>
      <c r="KM27" s="112"/>
      <c r="KN27" s="112"/>
      <c r="KO27" s="111"/>
      <c r="KP27" s="112"/>
      <c r="KQ27" s="112"/>
    </row>
    <row r="28" spans="1:303" x14ac:dyDescent="0.25">
      <c r="A28" s="114" t="s">
        <v>1515</v>
      </c>
      <c r="B28" s="111">
        <v>34.392503705423316</v>
      </c>
      <c r="C28" s="112">
        <v>34.263126036561943</v>
      </c>
      <c r="D28" s="112">
        <v>34.187073754857835</v>
      </c>
      <c r="E28" s="112">
        <v>34.227902613862369</v>
      </c>
      <c r="F28" s="112">
        <v>35.048478545093737</v>
      </c>
      <c r="G28" s="111">
        <v>33.142555496176364</v>
      </c>
      <c r="H28" s="112">
        <v>33.094929658696529</v>
      </c>
      <c r="I28" s="112">
        <v>32.987132641494348</v>
      </c>
      <c r="J28" s="112">
        <v>32.994578061224288</v>
      </c>
      <c r="K28" s="112">
        <v>33.631249689581828</v>
      </c>
      <c r="L28" s="111">
        <v>34.043211291356108</v>
      </c>
      <c r="M28" s="112">
        <v>33.880937774361897</v>
      </c>
      <c r="N28" s="112">
        <v>33.836233171979828</v>
      </c>
      <c r="O28" s="112">
        <v>33.721481264769999</v>
      </c>
      <c r="P28" s="112">
        <v>34.127932253012688</v>
      </c>
      <c r="Q28" s="111">
        <v>35.074564553598258</v>
      </c>
      <c r="R28" s="112">
        <v>34.960649015974674</v>
      </c>
      <c r="S28" s="112">
        <v>34.888191346286867</v>
      </c>
      <c r="T28" s="112">
        <v>34.753996628510613</v>
      </c>
      <c r="U28" s="112">
        <v>35.493795632122641</v>
      </c>
      <c r="V28" s="111">
        <v>36.072456594129733</v>
      </c>
      <c r="W28" s="112">
        <v>35.982251101744438</v>
      </c>
      <c r="X28" s="112">
        <v>35.984442878317694</v>
      </c>
      <c r="Y28" s="112">
        <v>35.903319728894779</v>
      </c>
      <c r="Z28" s="112">
        <v>36.649565470546875</v>
      </c>
      <c r="AA28" s="111">
        <v>37.198855303609825</v>
      </c>
      <c r="AB28" s="112">
        <v>37.135961499527085</v>
      </c>
      <c r="AC28" s="112">
        <v>37.14401704228235</v>
      </c>
      <c r="AD28" s="112">
        <v>37.086010485048909</v>
      </c>
      <c r="AE28" s="112">
        <v>37.359830185274596</v>
      </c>
      <c r="AF28" s="111">
        <v>37.013076704184414</v>
      </c>
      <c r="AG28" s="112">
        <v>36.899728432756113</v>
      </c>
      <c r="AH28" s="112">
        <v>36.892855537421347</v>
      </c>
      <c r="AI28" s="112">
        <v>36.885606843926361</v>
      </c>
      <c r="AJ28" s="112">
        <v>37.246508117231656</v>
      </c>
      <c r="AK28" s="111">
        <v>42.723386902160151</v>
      </c>
      <c r="AL28" s="112">
        <v>42.712969503421341</v>
      </c>
      <c r="AM28" s="112">
        <v>42.707220203964837</v>
      </c>
      <c r="AN28" s="112">
        <v>42.659142779018175</v>
      </c>
      <c r="AO28" s="112">
        <v>43.06638157347178</v>
      </c>
      <c r="AP28" s="111">
        <v>37.979661829872036</v>
      </c>
      <c r="AQ28" s="112">
        <v>37.972965809460909</v>
      </c>
      <c r="AR28" s="112">
        <v>37.981314070779781</v>
      </c>
      <c r="AS28" s="112">
        <v>37.949213374544563</v>
      </c>
      <c r="AT28" s="112">
        <v>38.453327815518158</v>
      </c>
      <c r="AU28" s="111">
        <v>41.172814835132975</v>
      </c>
      <c r="AV28" s="112">
        <v>41.07942820789291</v>
      </c>
      <c r="AW28" s="112">
        <v>41.089868867424101</v>
      </c>
      <c r="AX28" s="112">
        <v>40.936114869115492</v>
      </c>
      <c r="AY28" s="112">
        <v>41.617137401386671</v>
      </c>
      <c r="AZ28" s="111">
        <v>37.906451717162547</v>
      </c>
      <c r="BA28" s="112">
        <v>37.80321072911601</v>
      </c>
      <c r="BB28" s="112">
        <v>37.805903161625316</v>
      </c>
      <c r="BC28" s="112">
        <v>37.473817875863745</v>
      </c>
      <c r="BD28" s="112">
        <v>38.453491581349596</v>
      </c>
      <c r="BE28" s="111">
        <v>32.158655644514177</v>
      </c>
      <c r="BF28" s="112">
        <v>31.82078425168838</v>
      </c>
      <c r="BG28" s="112">
        <v>31.125606933239624</v>
      </c>
      <c r="BH28" s="112">
        <v>27.819771123264555</v>
      </c>
      <c r="BI28" s="113">
        <v>33.250347488422243</v>
      </c>
      <c r="BJ28" s="114"/>
      <c r="BK28" s="111"/>
      <c r="BL28" s="112"/>
      <c r="BM28" s="112"/>
      <c r="BN28" s="112"/>
      <c r="BO28" s="112"/>
      <c r="BP28" s="111"/>
      <c r="BQ28" s="112"/>
      <c r="BR28" s="112"/>
      <c r="BS28" s="112"/>
      <c r="BT28" s="112"/>
      <c r="BU28" s="111"/>
      <c r="BV28" s="112"/>
      <c r="BW28" s="112"/>
      <c r="BX28" s="112"/>
      <c r="BY28" s="112"/>
      <c r="BZ28" s="111"/>
      <c r="CA28" s="112"/>
      <c r="CB28" s="112"/>
      <c r="CC28" s="112"/>
      <c r="CD28" s="112"/>
      <c r="CE28" s="111"/>
      <c r="CF28" s="112"/>
      <c r="CG28" s="112"/>
      <c r="CH28" s="112"/>
      <c r="CI28" s="112"/>
      <c r="CJ28" s="111"/>
      <c r="CK28" s="112"/>
      <c r="CL28" s="112"/>
      <c r="CM28" s="112"/>
      <c r="CN28" s="112"/>
      <c r="CO28" s="111"/>
      <c r="CP28" s="112"/>
      <c r="CQ28" s="112"/>
      <c r="CR28" s="112"/>
      <c r="CS28" s="112"/>
      <c r="CT28" s="111"/>
      <c r="CU28" s="112"/>
      <c r="CV28" s="112"/>
      <c r="CW28" s="112"/>
      <c r="CX28" s="112"/>
      <c r="CY28" s="111"/>
      <c r="CZ28" s="112"/>
      <c r="DA28" s="112"/>
      <c r="DB28" s="112"/>
      <c r="DC28" s="112"/>
      <c r="DD28" s="111"/>
      <c r="DE28" s="112"/>
      <c r="DF28" s="112"/>
      <c r="DG28" s="112"/>
      <c r="DH28" s="112"/>
      <c r="DI28" s="111"/>
      <c r="DJ28" s="112"/>
      <c r="DK28" s="112"/>
      <c r="DL28" s="112"/>
      <c r="DM28" s="112"/>
      <c r="DN28" s="111"/>
      <c r="DO28" s="112"/>
      <c r="DP28" s="112"/>
      <c r="DQ28" s="112"/>
      <c r="DR28" s="113"/>
      <c r="DS28" s="114"/>
      <c r="DT28" s="111"/>
      <c r="DU28" s="112"/>
      <c r="DV28" s="112"/>
      <c r="DW28" s="112"/>
      <c r="DX28" s="112"/>
      <c r="DY28" s="111"/>
      <c r="DZ28" s="112"/>
      <c r="EA28" s="112"/>
      <c r="EB28" s="112"/>
      <c r="EC28" s="112"/>
      <c r="ED28" s="111"/>
      <c r="EE28" s="112"/>
      <c r="EF28" s="112"/>
      <c r="EG28" s="112"/>
      <c r="EH28" s="112"/>
      <c r="EI28" s="111"/>
      <c r="EJ28" s="112"/>
      <c r="EK28" s="112"/>
      <c r="EL28" s="112"/>
      <c r="EM28" s="112"/>
      <c r="EN28" s="111"/>
      <c r="EO28" s="112"/>
      <c r="EP28" s="112"/>
      <c r="EQ28" s="112"/>
      <c r="ER28" s="112"/>
      <c r="ES28" s="111"/>
      <c r="ET28" s="112"/>
      <c r="EU28" s="112"/>
      <c r="EV28" s="112"/>
      <c r="EW28" s="112"/>
      <c r="EX28" s="111"/>
      <c r="EY28" s="112"/>
      <c r="EZ28" s="112"/>
      <c r="FA28" s="112"/>
      <c r="FB28" s="112"/>
      <c r="FC28" s="111"/>
      <c r="FD28" s="112"/>
      <c r="FE28" s="112"/>
      <c r="FF28" s="112"/>
      <c r="FG28" s="112"/>
      <c r="FH28" s="111"/>
      <c r="FI28" s="112"/>
      <c r="FJ28" s="112"/>
      <c r="FK28" s="112"/>
      <c r="FL28" s="112"/>
      <c r="FM28" s="111"/>
      <c r="FN28" s="112"/>
      <c r="FO28" s="112"/>
      <c r="FP28" s="112"/>
      <c r="FQ28" s="112"/>
      <c r="FR28" s="111"/>
      <c r="FS28" s="112"/>
      <c r="FT28" s="112"/>
      <c r="FU28" s="112"/>
      <c r="FV28" s="112"/>
      <c r="FW28" s="111"/>
      <c r="FX28" s="112"/>
      <c r="FY28" s="112"/>
      <c r="FZ28" s="112"/>
      <c r="GA28" s="113"/>
      <c r="GB28" s="114"/>
      <c r="GC28" s="111"/>
      <c r="GD28" s="112"/>
      <c r="GE28" s="112"/>
      <c r="GF28" s="112"/>
      <c r="GG28" s="112"/>
      <c r="GH28" s="111"/>
      <c r="GI28" s="112"/>
      <c r="GJ28" s="112"/>
      <c r="GK28" s="112"/>
      <c r="GL28" s="112"/>
      <c r="GM28" s="111"/>
      <c r="GN28" s="112"/>
      <c r="GO28" s="112"/>
      <c r="GP28" s="112"/>
      <c r="GQ28" s="112"/>
      <c r="GR28" s="111"/>
      <c r="GS28" s="112"/>
      <c r="GT28" s="112"/>
      <c r="GU28" s="112"/>
      <c r="GV28" s="112"/>
      <c r="GW28" s="111"/>
      <c r="GX28" s="112"/>
      <c r="GY28" s="112"/>
      <c r="GZ28" s="112"/>
      <c r="HA28" s="112"/>
      <c r="HB28" s="111"/>
      <c r="HC28" s="112"/>
      <c r="HD28" s="112"/>
      <c r="HE28" s="112"/>
      <c r="HF28" s="112"/>
      <c r="HG28" s="111"/>
      <c r="HH28" s="112"/>
      <c r="HI28" s="112"/>
      <c r="HJ28" s="112"/>
      <c r="HK28" s="112"/>
      <c r="HL28" s="111"/>
      <c r="HM28" s="112"/>
      <c r="HN28" s="112"/>
      <c r="HO28" s="112"/>
      <c r="HP28" s="112"/>
      <c r="HQ28" s="111"/>
      <c r="HR28" s="112"/>
      <c r="HS28" s="112"/>
      <c r="HT28" s="112"/>
      <c r="HU28" s="112"/>
      <c r="HV28" s="111"/>
      <c r="HW28" s="112"/>
      <c r="HX28" s="112"/>
      <c r="HY28" s="112"/>
      <c r="HZ28" s="112"/>
      <c r="IA28" s="111"/>
      <c r="IB28" s="112"/>
      <c r="IC28" s="112"/>
      <c r="ID28" s="112"/>
      <c r="IE28" s="112"/>
      <c r="IF28" s="111"/>
      <c r="IG28" s="112"/>
      <c r="IH28" s="112"/>
      <c r="II28" s="112"/>
      <c r="IJ28" s="113"/>
      <c r="IK28" s="114"/>
      <c r="IL28" s="111"/>
      <c r="IM28" s="112"/>
      <c r="IN28" s="112"/>
      <c r="IO28" s="112"/>
      <c r="IP28" s="112"/>
      <c r="IQ28" s="111"/>
      <c r="IR28" s="112"/>
      <c r="IS28" s="112"/>
      <c r="IT28" s="112"/>
      <c r="IU28" s="112"/>
      <c r="IV28" s="111"/>
      <c r="IW28" s="112"/>
      <c r="IX28" s="112"/>
      <c r="IY28" s="112"/>
      <c r="IZ28" s="112"/>
      <c r="JA28" s="111"/>
      <c r="JB28" s="112"/>
      <c r="JC28" s="112"/>
      <c r="JD28" s="112"/>
      <c r="JE28" s="112"/>
      <c r="JF28" s="111"/>
      <c r="JG28" s="112"/>
      <c r="JH28" s="112"/>
      <c r="JI28" s="112"/>
      <c r="JJ28" s="112"/>
      <c r="JK28" s="111"/>
      <c r="JL28" s="112"/>
      <c r="JM28" s="112"/>
      <c r="JN28" s="112"/>
      <c r="JO28" s="112"/>
      <c r="JP28" s="111"/>
      <c r="JQ28" s="112"/>
      <c r="JR28" s="112"/>
      <c r="JS28" s="112"/>
      <c r="JT28" s="112"/>
      <c r="JU28" s="111"/>
      <c r="JV28" s="112"/>
      <c r="JW28" s="112"/>
      <c r="JX28" s="112"/>
      <c r="JY28" s="112"/>
      <c r="JZ28" s="111"/>
      <c r="KA28" s="112"/>
      <c r="KB28" s="112"/>
      <c r="KC28" s="112"/>
      <c r="KD28" s="112"/>
      <c r="KE28" s="111"/>
      <c r="KF28" s="112"/>
      <c r="KG28" s="112"/>
      <c r="KH28" s="112"/>
      <c r="KI28" s="112"/>
      <c r="KJ28" s="111"/>
      <c r="KK28" s="112"/>
      <c r="KL28" s="112"/>
      <c r="KM28" s="112"/>
      <c r="KN28" s="112"/>
      <c r="KO28" s="111"/>
      <c r="KP28" s="112"/>
      <c r="KQ28" s="112"/>
    </row>
    <row r="29" spans="1:303" x14ac:dyDescent="0.25">
      <c r="A29" s="114" t="s">
        <v>1516</v>
      </c>
      <c r="B29" s="111">
        <v>34.194586748572888</v>
      </c>
      <c r="C29" s="112">
        <v>34.116098779082293</v>
      </c>
      <c r="D29" s="112">
        <v>34.082094019865011</v>
      </c>
      <c r="E29" s="112">
        <v>34.235417019676717</v>
      </c>
      <c r="F29" s="112">
        <v>34.754111822329449</v>
      </c>
      <c r="G29" s="111">
        <v>33.682782757189479</v>
      </c>
      <c r="H29" s="112">
        <v>33.513081809884554</v>
      </c>
      <c r="I29" s="112">
        <v>33.631034199464743</v>
      </c>
      <c r="J29" s="112">
        <v>33.748094043696966</v>
      </c>
      <c r="K29" s="112">
        <v>34.285292099002703</v>
      </c>
      <c r="L29" s="111">
        <v>34.532536804829519</v>
      </c>
      <c r="M29" s="112">
        <v>34.250954700242076</v>
      </c>
      <c r="N29" s="112">
        <v>34.349287861124054</v>
      </c>
      <c r="O29" s="112">
        <v>34.477189789912572</v>
      </c>
      <c r="P29" s="112">
        <v>34.803222432684649</v>
      </c>
      <c r="Q29" s="111">
        <v>35.489961782741695</v>
      </c>
      <c r="R29" s="112">
        <v>35.363247673358757</v>
      </c>
      <c r="S29" s="112">
        <v>35.483341270692321</v>
      </c>
      <c r="T29" s="112">
        <v>35.636509488914704</v>
      </c>
      <c r="U29" s="112">
        <v>36.182527259907388</v>
      </c>
      <c r="V29" s="111">
        <v>36.536826017576097</v>
      </c>
      <c r="W29" s="112">
        <v>36.537153137536663</v>
      </c>
      <c r="X29" s="112">
        <v>36.804323002145011</v>
      </c>
      <c r="Y29" s="112">
        <v>36.803674527734657</v>
      </c>
      <c r="Z29" s="112">
        <v>37.419691724899693</v>
      </c>
      <c r="AA29" s="111">
        <v>37.987208276200505</v>
      </c>
      <c r="AB29" s="112">
        <v>37.83258754846176</v>
      </c>
      <c r="AC29" s="112">
        <v>38.093755227651222</v>
      </c>
      <c r="AD29" s="112">
        <v>38.111485295817879</v>
      </c>
      <c r="AE29" s="112">
        <v>38.131474598506685</v>
      </c>
      <c r="AF29" s="111">
        <v>37.482122322232712</v>
      </c>
      <c r="AG29" s="112">
        <v>37.47510535471789</v>
      </c>
      <c r="AH29" s="112">
        <v>37.636727870285362</v>
      </c>
      <c r="AI29" s="112">
        <v>37.785549133162625</v>
      </c>
      <c r="AJ29" s="112">
        <v>37.743359865640691</v>
      </c>
      <c r="AK29" s="111">
        <v>43.200482374059504</v>
      </c>
      <c r="AL29" s="112">
        <v>43.18943224310658</v>
      </c>
      <c r="AM29" s="112">
        <v>43.357751851526189</v>
      </c>
      <c r="AN29" s="112">
        <v>43.355387334524544</v>
      </c>
      <c r="AO29" s="112">
        <v>43.408251266467786</v>
      </c>
      <c r="AP29" s="111">
        <v>38.402003433504547</v>
      </c>
      <c r="AQ29" s="112">
        <v>38.290309083989833</v>
      </c>
      <c r="AR29" s="112">
        <v>38.521133699176858</v>
      </c>
      <c r="AS29" s="112">
        <v>38.675459055702568</v>
      </c>
      <c r="AT29" s="112">
        <v>38.994645385626349</v>
      </c>
      <c r="AU29" s="111">
        <v>41.684090520270281</v>
      </c>
      <c r="AV29" s="112">
        <v>41.599916534003171</v>
      </c>
      <c r="AW29" s="112">
        <v>42.049177915633521</v>
      </c>
      <c r="AX29" s="112">
        <v>41.909594102416378</v>
      </c>
      <c r="AY29" s="112">
        <v>42.375450111837679</v>
      </c>
      <c r="AZ29" s="111">
        <v>38.477605994582078</v>
      </c>
      <c r="BA29" s="112">
        <v>38.329123384834091</v>
      </c>
      <c r="BB29" s="112">
        <v>38.678419375188831</v>
      </c>
      <c r="BC29" s="112">
        <v>38.36178898901489</v>
      </c>
      <c r="BD29" s="112">
        <v>39.17277950285758</v>
      </c>
      <c r="BE29" s="111">
        <v>32.456204842988882</v>
      </c>
      <c r="BF29" s="112">
        <v>32.154070238414612</v>
      </c>
      <c r="BG29" s="112">
        <v>31.728380082029201</v>
      </c>
      <c r="BH29" s="112">
        <v>28.531171585361566</v>
      </c>
      <c r="BI29" s="113">
        <v>33.812792676074899</v>
      </c>
      <c r="BJ29" s="114"/>
      <c r="BK29" s="111"/>
      <c r="BL29" s="112"/>
      <c r="BM29" s="112"/>
      <c r="BN29" s="112"/>
      <c r="BO29" s="112"/>
      <c r="BP29" s="111"/>
      <c r="BQ29" s="112"/>
      <c r="BR29" s="112"/>
      <c r="BS29" s="112"/>
      <c r="BT29" s="112"/>
      <c r="BU29" s="111"/>
      <c r="BV29" s="112"/>
      <c r="BW29" s="112"/>
      <c r="BX29" s="112"/>
      <c r="BY29" s="112"/>
      <c r="BZ29" s="111"/>
      <c r="CA29" s="112"/>
      <c r="CB29" s="112"/>
      <c r="CC29" s="112"/>
      <c r="CD29" s="112"/>
      <c r="CE29" s="111"/>
      <c r="CF29" s="112"/>
      <c r="CG29" s="112"/>
      <c r="CH29" s="112"/>
      <c r="CI29" s="112"/>
      <c r="CJ29" s="111"/>
      <c r="CK29" s="112"/>
      <c r="CL29" s="112"/>
      <c r="CM29" s="112"/>
      <c r="CN29" s="112"/>
      <c r="CO29" s="111"/>
      <c r="CP29" s="112"/>
      <c r="CQ29" s="112"/>
      <c r="CR29" s="112"/>
      <c r="CS29" s="112"/>
      <c r="CT29" s="111"/>
      <c r="CU29" s="112"/>
      <c r="CV29" s="112"/>
      <c r="CW29" s="112"/>
      <c r="CX29" s="112"/>
      <c r="CY29" s="111"/>
      <c r="CZ29" s="112"/>
      <c r="DA29" s="112"/>
      <c r="DB29" s="112"/>
      <c r="DC29" s="112"/>
      <c r="DD29" s="111"/>
      <c r="DE29" s="112"/>
      <c r="DF29" s="112"/>
      <c r="DG29" s="112"/>
      <c r="DH29" s="112"/>
      <c r="DI29" s="111"/>
      <c r="DJ29" s="112"/>
      <c r="DK29" s="112"/>
      <c r="DL29" s="112"/>
      <c r="DM29" s="112"/>
      <c r="DN29" s="111"/>
      <c r="DO29" s="112"/>
      <c r="DP29" s="112"/>
      <c r="DQ29" s="112"/>
      <c r="DR29" s="113"/>
      <c r="DS29" s="114"/>
      <c r="DT29" s="111"/>
      <c r="DU29" s="112"/>
      <c r="DV29" s="112"/>
      <c r="DW29" s="112"/>
      <c r="DX29" s="112"/>
      <c r="DY29" s="111"/>
      <c r="DZ29" s="112"/>
      <c r="EA29" s="112"/>
      <c r="EB29" s="112"/>
      <c r="EC29" s="112"/>
      <c r="ED29" s="111"/>
      <c r="EE29" s="112"/>
      <c r="EF29" s="112"/>
      <c r="EG29" s="112"/>
      <c r="EH29" s="112"/>
      <c r="EI29" s="111"/>
      <c r="EJ29" s="112"/>
      <c r="EK29" s="112"/>
      <c r="EL29" s="112"/>
      <c r="EM29" s="112"/>
      <c r="EN29" s="111"/>
      <c r="EO29" s="112"/>
      <c r="EP29" s="112"/>
      <c r="EQ29" s="112"/>
      <c r="ER29" s="112"/>
      <c r="ES29" s="111"/>
      <c r="ET29" s="112"/>
      <c r="EU29" s="112"/>
      <c r="EV29" s="112"/>
      <c r="EW29" s="112"/>
      <c r="EX29" s="111"/>
      <c r="EY29" s="112"/>
      <c r="EZ29" s="112"/>
      <c r="FA29" s="112"/>
      <c r="FB29" s="112"/>
      <c r="FC29" s="111"/>
      <c r="FD29" s="112"/>
      <c r="FE29" s="112"/>
      <c r="FF29" s="112"/>
      <c r="FG29" s="112"/>
      <c r="FH29" s="111"/>
      <c r="FI29" s="112"/>
      <c r="FJ29" s="112"/>
      <c r="FK29" s="112"/>
      <c r="FL29" s="112"/>
      <c r="FM29" s="111"/>
      <c r="FN29" s="112"/>
      <c r="FO29" s="112"/>
      <c r="FP29" s="112"/>
      <c r="FQ29" s="112"/>
      <c r="FR29" s="111"/>
      <c r="FS29" s="112"/>
      <c r="FT29" s="112"/>
      <c r="FU29" s="112"/>
      <c r="FV29" s="112"/>
      <c r="FW29" s="111"/>
      <c r="FX29" s="112"/>
      <c r="FY29" s="112"/>
      <c r="FZ29" s="112"/>
      <c r="GA29" s="113"/>
      <c r="GB29" s="114"/>
      <c r="GC29" s="111"/>
      <c r="GD29" s="112"/>
      <c r="GE29" s="112"/>
      <c r="GF29" s="112"/>
      <c r="GG29" s="112"/>
      <c r="GH29" s="111"/>
      <c r="GI29" s="112"/>
      <c r="GJ29" s="112"/>
      <c r="GK29" s="112"/>
      <c r="GL29" s="112"/>
      <c r="GM29" s="111"/>
      <c r="GN29" s="112"/>
      <c r="GO29" s="112"/>
      <c r="GP29" s="112"/>
      <c r="GQ29" s="112"/>
      <c r="GR29" s="111"/>
      <c r="GS29" s="112"/>
      <c r="GT29" s="112"/>
      <c r="GU29" s="112"/>
      <c r="GV29" s="112"/>
      <c r="GW29" s="111"/>
      <c r="GX29" s="112"/>
      <c r="GY29" s="112"/>
      <c r="GZ29" s="112"/>
      <c r="HA29" s="112"/>
      <c r="HB29" s="111"/>
      <c r="HC29" s="112"/>
      <c r="HD29" s="112"/>
      <c r="HE29" s="112"/>
      <c r="HF29" s="112"/>
      <c r="HG29" s="111"/>
      <c r="HH29" s="112"/>
      <c r="HI29" s="112"/>
      <c r="HJ29" s="112"/>
      <c r="HK29" s="112"/>
      <c r="HL29" s="111"/>
      <c r="HM29" s="112"/>
      <c r="HN29" s="112"/>
      <c r="HO29" s="112"/>
      <c r="HP29" s="112"/>
      <c r="HQ29" s="111"/>
      <c r="HR29" s="112"/>
      <c r="HS29" s="112"/>
      <c r="HT29" s="112"/>
      <c r="HU29" s="112"/>
      <c r="HV29" s="111"/>
      <c r="HW29" s="112"/>
      <c r="HX29" s="112"/>
      <c r="HY29" s="112"/>
      <c r="HZ29" s="112"/>
      <c r="IA29" s="111"/>
      <c r="IB29" s="112"/>
      <c r="IC29" s="112"/>
      <c r="ID29" s="112"/>
      <c r="IE29" s="112"/>
      <c r="IF29" s="111"/>
      <c r="IG29" s="112"/>
      <c r="IH29" s="112"/>
      <c r="II29" s="112"/>
      <c r="IJ29" s="113"/>
      <c r="IK29" s="114"/>
      <c r="IL29" s="111"/>
      <c r="IM29" s="112"/>
      <c r="IN29" s="112"/>
      <c r="IO29" s="112"/>
      <c r="IP29" s="112"/>
      <c r="IQ29" s="111"/>
      <c r="IR29" s="112"/>
      <c r="IS29" s="112"/>
      <c r="IT29" s="112"/>
      <c r="IU29" s="112"/>
      <c r="IV29" s="111"/>
      <c r="IW29" s="112"/>
      <c r="IX29" s="112"/>
      <c r="IY29" s="112"/>
      <c r="IZ29" s="112"/>
      <c r="JA29" s="111"/>
      <c r="JB29" s="112"/>
      <c r="JC29" s="112"/>
      <c r="JD29" s="112"/>
      <c r="JE29" s="112"/>
      <c r="JF29" s="111"/>
      <c r="JG29" s="112"/>
      <c r="JH29" s="112"/>
      <c r="JI29" s="112"/>
      <c r="JJ29" s="112"/>
      <c r="JK29" s="111"/>
      <c r="JL29" s="112"/>
      <c r="JM29" s="112"/>
      <c r="JN29" s="112"/>
      <c r="JO29" s="112"/>
      <c r="JP29" s="111"/>
      <c r="JQ29" s="112"/>
      <c r="JR29" s="112"/>
      <c r="JS29" s="112"/>
      <c r="JT29" s="112"/>
      <c r="JU29" s="111"/>
      <c r="JV29" s="112"/>
      <c r="JW29" s="112"/>
      <c r="JX29" s="112"/>
      <c r="JY29" s="112"/>
      <c r="JZ29" s="111"/>
      <c r="KA29" s="112"/>
      <c r="KB29" s="112"/>
      <c r="KC29" s="112"/>
      <c r="KD29" s="112"/>
      <c r="KE29" s="111"/>
      <c r="KF29" s="112"/>
      <c r="KG29" s="112"/>
      <c r="KH29" s="112"/>
      <c r="KI29" s="112"/>
      <c r="KJ29" s="111"/>
      <c r="KK29" s="112"/>
      <c r="KL29" s="112"/>
      <c r="KM29" s="112"/>
      <c r="KN29" s="112"/>
      <c r="KO29" s="111"/>
      <c r="KP29" s="112"/>
      <c r="KQ29" s="112"/>
    </row>
    <row r="30" spans="1:303" x14ac:dyDescent="0.25">
      <c r="A30" s="114" t="s">
        <v>1517</v>
      </c>
      <c r="B30" s="111">
        <v>37.61244211206153</v>
      </c>
      <c r="C30" s="112">
        <v>37.74790179561419</v>
      </c>
      <c r="D30" s="112">
        <v>32.588101607137595</v>
      </c>
      <c r="E30" s="112">
        <v>29.899416089189437</v>
      </c>
      <c r="F30" s="112">
        <v>37.91472882477116</v>
      </c>
      <c r="G30" s="111">
        <v>35.220940878227154</v>
      </c>
      <c r="H30" s="112">
        <v>35.30887910985124</v>
      </c>
      <c r="I30" s="112">
        <v>31.807596191384054</v>
      </c>
      <c r="J30" s="112">
        <v>28.091061728142158</v>
      </c>
      <c r="K30" s="112">
        <v>35.409436325584572</v>
      </c>
      <c r="L30" s="111">
        <v>36.759174381977004</v>
      </c>
      <c r="M30" s="112">
        <v>36.535494376750513</v>
      </c>
      <c r="N30" s="112">
        <v>34.6916104530589</v>
      </c>
      <c r="O30" s="112">
        <v>31.560602247741965</v>
      </c>
      <c r="P30" s="112">
        <v>36.918931282176324</v>
      </c>
      <c r="Q30" s="111">
        <v>37.928951363938971</v>
      </c>
      <c r="R30" s="112">
        <v>37.975227012424746</v>
      </c>
      <c r="S30" s="112">
        <v>35.619037669576123</v>
      </c>
      <c r="T30" s="112">
        <v>32.705179992850823</v>
      </c>
      <c r="U30" s="112">
        <v>38.361791038837502</v>
      </c>
      <c r="V30" s="111">
        <v>38.865285856979419</v>
      </c>
      <c r="W30" s="112">
        <v>38.764574829691909</v>
      </c>
      <c r="X30" s="112">
        <v>36.087349633713771</v>
      </c>
      <c r="Y30" s="112">
        <v>34.160315675993836</v>
      </c>
      <c r="Z30" s="112">
        <v>39.432588883394629</v>
      </c>
      <c r="AA30" s="111">
        <v>39.333099808033715</v>
      </c>
      <c r="AB30" s="112">
        <v>38.996581417274299</v>
      </c>
      <c r="AC30" s="112">
        <v>37.061620792890636</v>
      </c>
      <c r="AD30" s="112">
        <v>35.254134805593779</v>
      </c>
      <c r="AE30" s="112">
        <v>39.882797612254748</v>
      </c>
      <c r="AF30" s="111">
        <v>39.123467214790494</v>
      </c>
      <c r="AG30" s="112">
        <v>38.742314312679554</v>
      </c>
      <c r="AH30" s="112">
        <v>36.62232878181613</v>
      </c>
      <c r="AI30" s="112">
        <v>35.622393121414994</v>
      </c>
      <c r="AJ30" s="112">
        <v>39.609765949358739</v>
      </c>
      <c r="AK30" s="111">
        <v>43.588614919774066</v>
      </c>
      <c r="AL30" s="112">
        <v>43.300109488776727</v>
      </c>
      <c r="AM30" s="112">
        <v>40.393796241876196</v>
      </c>
      <c r="AN30" s="112">
        <v>39.15248695017884</v>
      </c>
      <c r="AO30" s="112">
        <v>44.493386735518619</v>
      </c>
      <c r="AP30" s="111">
        <v>40.121294535096375</v>
      </c>
      <c r="AQ30" s="112">
        <v>40.069128446720995</v>
      </c>
      <c r="AR30" s="112">
        <v>37.312667808406694</v>
      </c>
      <c r="AS30" s="112">
        <v>36.200234054135663</v>
      </c>
      <c r="AT30" s="112">
        <v>40.750335589997384</v>
      </c>
      <c r="AU30" s="111">
        <v>42.223287725851762</v>
      </c>
      <c r="AV30" s="112">
        <v>41.462332896265607</v>
      </c>
      <c r="AW30" s="112">
        <v>38.666624006945213</v>
      </c>
      <c r="AX30" s="112">
        <v>35.21491936017906</v>
      </c>
      <c r="AY30" s="112">
        <v>42.967481086136402</v>
      </c>
      <c r="AZ30" s="111">
        <v>39.259975561247842</v>
      </c>
      <c r="BA30" s="112">
        <v>39.114295207811168</v>
      </c>
      <c r="BB30" s="112">
        <v>36.207252092539811</v>
      </c>
      <c r="BC30" s="112">
        <v>22.589966714569243</v>
      </c>
      <c r="BD30" s="112">
        <v>39.982213464767192</v>
      </c>
      <c r="BE30" s="111">
        <v>36.049163698438107</v>
      </c>
      <c r="BF30" s="112">
        <v>35.760909961741689</v>
      </c>
      <c r="BG30" s="112">
        <v>31.580519342806653</v>
      </c>
      <c r="BH30" s="112">
        <v>8.6055264027410381</v>
      </c>
      <c r="BI30" s="113">
        <v>37.143049759629726</v>
      </c>
      <c r="BJ30" s="114"/>
      <c r="BK30" s="111"/>
      <c r="BL30" s="112"/>
      <c r="BM30" s="112"/>
      <c r="BN30" s="112"/>
      <c r="BO30" s="112"/>
      <c r="BP30" s="111"/>
      <c r="BQ30" s="112"/>
      <c r="BR30" s="112"/>
      <c r="BS30" s="112"/>
      <c r="BT30" s="112"/>
      <c r="BU30" s="111"/>
      <c r="BV30" s="112"/>
      <c r="BW30" s="112"/>
      <c r="BX30" s="112"/>
      <c r="BY30" s="112"/>
      <c r="BZ30" s="111"/>
      <c r="CA30" s="112"/>
      <c r="CB30" s="112"/>
      <c r="CC30" s="112"/>
      <c r="CD30" s="112"/>
      <c r="CE30" s="111"/>
      <c r="CF30" s="112"/>
      <c r="CG30" s="112"/>
      <c r="CH30" s="112"/>
      <c r="CI30" s="112"/>
      <c r="CJ30" s="111"/>
      <c r="CK30" s="112"/>
      <c r="CL30" s="112"/>
      <c r="CM30" s="112"/>
      <c r="CN30" s="112"/>
      <c r="CO30" s="111"/>
      <c r="CP30" s="112"/>
      <c r="CQ30" s="112"/>
      <c r="CR30" s="112"/>
      <c r="CS30" s="112"/>
      <c r="CT30" s="111"/>
      <c r="CU30" s="112"/>
      <c r="CV30" s="112"/>
      <c r="CW30" s="112"/>
      <c r="CX30" s="112"/>
      <c r="CY30" s="111"/>
      <c r="CZ30" s="112"/>
      <c r="DA30" s="112"/>
      <c r="DB30" s="112"/>
      <c r="DC30" s="112"/>
      <c r="DD30" s="111"/>
      <c r="DE30" s="112"/>
      <c r="DF30" s="112"/>
      <c r="DG30" s="112"/>
      <c r="DH30" s="112"/>
      <c r="DI30" s="111"/>
      <c r="DJ30" s="112"/>
      <c r="DK30" s="112"/>
      <c r="DL30" s="112"/>
      <c r="DM30" s="112"/>
      <c r="DN30" s="111"/>
      <c r="DO30" s="112"/>
      <c r="DP30" s="112"/>
      <c r="DQ30" s="112"/>
      <c r="DR30" s="113"/>
      <c r="DS30" s="114"/>
      <c r="DT30" s="111"/>
      <c r="DU30" s="112"/>
      <c r="DV30" s="112"/>
      <c r="DW30" s="112"/>
      <c r="DX30" s="112"/>
      <c r="DY30" s="111"/>
      <c r="DZ30" s="112"/>
      <c r="EA30" s="112"/>
      <c r="EB30" s="112"/>
      <c r="EC30" s="112"/>
      <c r="ED30" s="111"/>
      <c r="EE30" s="112"/>
      <c r="EF30" s="112"/>
      <c r="EG30" s="112"/>
      <c r="EH30" s="112"/>
      <c r="EI30" s="111"/>
      <c r="EJ30" s="112"/>
      <c r="EK30" s="112"/>
      <c r="EL30" s="112"/>
      <c r="EM30" s="112"/>
      <c r="EN30" s="111"/>
      <c r="EO30" s="112"/>
      <c r="EP30" s="112"/>
      <c r="EQ30" s="112"/>
      <c r="ER30" s="112"/>
      <c r="ES30" s="111"/>
      <c r="ET30" s="112"/>
      <c r="EU30" s="112"/>
      <c r="EV30" s="112"/>
      <c r="EW30" s="112"/>
      <c r="EX30" s="111"/>
      <c r="EY30" s="112"/>
      <c r="EZ30" s="112"/>
      <c r="FA30" s="112"/>
      <c r="FB30" s="112"/>
      <c r="FC30" s="111"/>
      <c r="FD30" s="112"/>
      <c r="FE30" s="112"/>
      <c r="FF30" s="112"/>
      <c r="FG30" s="112"/>
      <c r="FH30" s="111"/>
      <c r="FI30" s="112"/>
      <c r="FJ30" s="112"/>
      <c r="FK30" s="112"/>
      <c r="FL30" s="112"/>
      <c r="FM30" s="111"/>
      <c r="FN30" s="112"/>
      <c r="FO30" s="112"/>
      <c r="FP30" s="112"/>
      <c r="FQ30" s="112"/>
      <c r="FR30" s="111"/>
      <c r="FS30" s="112"/>
      <c r="FT30" s="112"/>
      <c r="FU30" s="112"/>
      <c r="FV30" s="112"/>
      <c r="FW30" s="111"/>
      <c r="FX30" s="112"/>
      <c r="FY30" s="112"/>
      <c r="FZ30" s="112"/>
      <c r="GA30" s="113"/>
      <c r="GB30" s="114"/>
      <c r="GC30" s="111"/>
      <c r="GD30" s="112"/>
      <c r="GE30" s="112"/>
      <c r="GF30" s="112"/>
      <c r="GG30" s="112"/>
      <c r="GH30" s="111"/>
      <c r="GI30" s="112"/>
      <c r="GJ30" s="112"/>
      <c r="GK30" s="112"/>
      <c r="GL30" s="112"/>
      <c r="GM30" s="111"/>
      <c r="GN30" s="112"/>
      <c r="GO30" s="112"/>
      <c r="GP30" s="112"/>
      <c r="GQ30" s="112"/>
      <c r="GR30" s="111"/>
      <c r="GS30" s="112"/>
      <c r="GT30" s="112"/>
      <c r="GU30" s="112"/>
      <c r="GV30" s="112"/>
      <c r="GW30" s="111"/>
      <c r="GX30" s="112"/>
      <c r="GY30" s="112"/>
      <c r="GZ30" s="112"/>
      <c r="HA30" s="112"/>
      <c r="HB30" s="111"/>
      <c r="HC30" s="112"/>
      <c r="HD30" s="112"/>
      <c r="HE30" s="112"/>
      <c r="HF30" s="112"/>
      <c r="HG30" s="111"/>
      <c r="HH30" s="112"/>
      <c r="HI30" s="112"/>
      <c r="HJ30" s="112"/>
      <c r="HK30" s="112"/>
      <c r="HL30" s="111"/>
      <c r="HM30" s="112"/>
      <c r="HN30" s="112"/>
      <c r="HO30" s="112"/>
      <c r="HP30" s="112"/>
      <c r="HQ30" s="111"/>
      <c r="HR30" s="112"/>
      <c r="HS30" s="112"/>
      <c r="HT30" s="112"/>
      <c r="HU30" s="112"/>
      <c r="HV30" s="111"/>
      <c r="HW30" s="112"/>
      <c r="HX30" s="112"/>
      <c r="HY30" s="112"/>
      <c r="HZ30" s="112"/>
      <c r="IA30" s="111"/>
      <c r="IB30" s="112"/>
      <c r="IC30" s="112"/>
      <c r="ID30" s="112"/>
      <c r="IE30" s="112"/>
      <c r="IF30" s="111"/>
      <c r="IG30" s="112"/>
      <c r="IH30" s="112"/>
      <c r="II30" s="112"/>
      <c r="IJ30" s="113"/>
      <c r="IK30" s="114"/>
      <c r="IL30" s="111"/>
      <c r="IM30" s="112"/>
      <c r="IN30" s="112"/>
      <c r="IO30" s="112"/>
      <c r="IP30" s="112"/>
      <c r="IQ30" s="111"/>
      <c r="IR30" s="112"/>
      <c r="IS30" s="112"/>
      <c r="IT30" s="112"/>
      <c r="IU30" s="112"/>
      <c r="IV30" s="111"/>
      <c r="IW30" s="112"/>
      <c r="IX30" s="112"/>
      <c r="IY30" s="112"/>
      <c r="IZ30" s="112"/>
      <c r="JA30" s="111"/>
      <c r="JB30" s="112"/>
      <c r="JC30" s="112"/>
      <c r="JD30" s="112"/>
      <c r="JE30" s="112"/>
      <c r="JF30" s="111"/>
      <c r="JG30" s="112"/>
      <c r="JH30" s="112"/>
      <c r="JI30" s="112"/>
      <c r="JJ30" s="112"/>
      <c r="JK30" s="111"/>
      <c r="JL30" s="112"/>
      <c r="JM30" s="112"/>
      <c r="JN30" s="112"/>
      <c r="JO30" s="112"/>
      <c r="JP30" s="111"/>
      <c r="JQ30" s="112"/>
      <c r="JR30" s="112"/>
      <c r="JS30" s="112"/>
      <c r="JT30" s="112"/>
      <c r="JU30" s="111"/>
      <c r="JV30" s="112"/>
      <c r="JW30" s="112"/>
      <c r="JX30" s="112"/>
      <c r="JY30" s="112"/>
      <c r="JZ30" s="111"/>
      <c r="KA30" s="112"/>
      <c r="KB30" s="112"/>
      <c r="KC30" s="112"/>
      <c r="KD30" s="112"/>
      <c r="KE30" s="111"/>
      <c r="KF30" s="112"/>
      <c r="KG30" s="112"/>
      <c r="KH30" s="112"/>
      <c r="KI30" s="112"/>
      <c r="KJ30" s="111"/>
      <c r="KK30" s="112"/>
      <c r="KL30" s="112"/>
      <c r="KM30" s="112"/>
      <c r="KN30" s="112"/>
      <c r="KO30" s="111"/>
      <c r="KP30" s="112"/>
      <c r="KQ30" s="112"/>
    </row>
    <row r="31" spans="1:303" x14ac:dyDescent="0.25">
      <c r="A31" s="114" t="s">
        <v>1518</v>
      </c>
      <c r="B31" s="111">
        <v>38.086161508836469</v>
      </c>
      <c r="C31" s="112">
        <v>38.224045613410425</v>
      </c>
      <c r="D31" s="112">
        <v>32.184772891289789</v>
      </c>
      <c r="E31" s="112">
        <v>28.801912949653261</v>
      </c>
      <c r="F31" s="112">
        <v>38.39206868877497</v>
      </c>
      <c r="G31" s="111">
        <v>35.663169718063422</v>
      </c>
      <c r="H31" s="112">
        <v>35.751113176179842</v>
      </c>
      <c r="I31" s="112">
        <v>31.410158728914411</v>
      </c>
      <c r="J31" s="112">
        <v>27.059056214513102</v>
      </c>
      <c r="K31" s="112">
        <v>35.854309638979167</v>
      </c>
      <c r="L31" s="111">
        <v>37.221387312400935</v>
      </c>
      <c r="M31" s="112">
        <v>36.995906628439499</v>
      </c>
      <c r="N31" s="112">
        <v>34.263801778750995</v>
      </c>
      <c r="O31" s="112">
        <v>30.404070824707301</v>
      </c>
      <c r="P31" s="112">
        <v>37.381571105471558</v>
      </c>
      <c r="Q31" s="111">
        <v>38.404106747080675</v>
      </c>
      <c r="R31" s="112">
        <v>38.450263860905231</v>
      </c>
      <c r="S31" s="112">
        <v>35.176464991171777</v>
      </c>
      <c r="T31" s="112">
        <v>31.500068481854893</v>
      </c>
      <c r="U31" s="112">
        <v>38.846774642179014</v>
      </c>
      <c r="V31" s="111">
        <v>39.353065976922792</v>
      </c>
      <c r="W31" s="112">
        <v>39.254963962158151</v>
      </c>
      <c r="X31" s="112">
        <v>35.639554893450473</v>
      </c>
      <c r="Y31" s="112">
        <v>32.902882277615838</v>
      </c>
      <c r="Z31" s="112">
        <v>39.92780876393617</v>
      </c>
      <c r="AA31" s="111">
        <v>39.830859691410588</v>
      </c>
      <c r="AB31" s="112">
        <v>39.48435787218483</v>
      </c>
      <c r="AC31" s="112">
        <v>36.603807824731618</v>
      </c>
      <c r="AD31" s="112">
        <v>34.81636008126145</v>
      </c>
      <c r="AE31" s="112">
        <v>40.380996347178936</v>
      </c>
      <c r="AF31" s="111">
        <v>39.616069173007105</v>
      </c>
      <c r="AG31" s="112">
        <v>39.230064452472035</v>
      </c>
      <c r="AH31" s="112">
        <v>36.167536937887355</v>
      </c>
      <c r="AI31" s="112">
        <v>35.177202296712622</v>
      </c>
      <c r="AJ31" s="112">
        <v>40.107199050859684</v>
      </c>
      <c r="AK31" s="111">
        <v>44.138614919774071</v>
      </c>
      <c r="AL31" s="112">
        <v>43.842440823887252</v>
      </c>
      <c r="AM31" s="112">
        <v>39.894082736726169</v>
      </c>
      <c r="AN31" s="112">
        <v>38.665097088084465</v>
      </c>
      <c r="AO31" s="112">
        <v>45.056093647408709</v>
      </c>
      <c r="AP31" s="111">
        <v>40.626597714095134</v>
      </c>
      <c r="AQ31" s="112">
        <v>40.572138785972683</v>
      </c>
      <c r="AR31" s="112">
        <v>36.852212232841964</v>
      </c>
      <c r="AS31" s="112">
        <v>35.752714607767352</v>
      </c>
      <c r="AT31" s="112">
        <v>41.262791820503004</v>
      </c>
      <c r="AU31" s="111">
        <v>42.754022073700597</v>
      </c>
      <c r="AV31" s="112">
        <v>41.982728557049285</v>
      </c>
      <c r="AW31" s="112">
        <v>38.186555842369515</v>
      </c>
      <c r="AX31" s="112">
        <v>33.924078970240579</v>
      </c>
      <c r="AY31" s="112">
        <v>43.507854138738224</v>
      </c>
      <c r="AZ31" s="111">
        <v>39.752411455594192</v>
      </c>
      <c r="BA31" s="112">
        <v>39.606678672702117</v>
      </c>
      <c r="BB31" s="112">
        <v>35.759352334080035</v>
      </c>
      <c r="BC31" s="112">
        <v>21.760887292323019</v>
      </c>
      <c r="BD31" s="112">
        <v>40.484676383902858</v>
      </c>
      <c r="BE31" s="111">
        <v>36.501350901931751</v>
      </c>
      <c r="BF31" s="112">
        <v>36.207950337093074</v>
      </c>
      <c r="BG31" s="112">
        <v>31.188256194566637</v>
      </c>
      <c r="BH31" s="112">
        <v>8.2890922378137404</v>
      </c>
      <c r="BI31" s="113">
        <v>37.610112389464845</v>
      </c>
      <c r="BJ31" s="114"/>
      <c r="BK31" s="111"/>
      <c r="BL31" s="112"/>
      <c r="BM31" s="112"/>
      <c r="BN31" s="112"/>
      <c r="BO31" s="112"/>
      <c r="BP31" s="111"/>
      <c r="BQ31" s="112"/>
      <c r="BR31" s="112"/>
      <c r="BS31" s="112"/>
      <c r="BT31" s="112"/>
      <c r="BU31" s="111"/>
      <c r="BV31" s="112"/>
      <c r="BW31" s="112"/>
      <c r="BX31" s="112"/>
      <c r="BY31" s="112"/>
      <c r="BZ31" s="111"/>
      <c r="CA31" s="112"/>
      <c r="CB31" s="112"/>
      <c r="CC31" s="112"/>
      <c r="CD31" s="112"/>
      <c r="CE31" s="111"/>
      <c r="CF31" s="112"/>
      <c r="CG31" s="112"/>
      <c r="CH31" s="112"/>
      <c r="CI31" s="112"/>
      <c r="CJ31" s="111"/>
      <c r="CK31" s="112"/>
      <c r="CL31" s="112"/>
      <c r="CM31" s="112"/>
      <c r="CN31" s="112"/>
      <c r="CO31" s="111"/>
      <c r="CP31" s="112"/>
      <c r="CQ31" s="112"/>
      <c r="CR31" s="112"/>
      <c r="CS31" s="112"/>
      <c r="CT31" s="111"/>
      <c r="CU31" s="112"/>
      <c r="CV31" s="112"/>
      <c r="CW31" s="112"/>
      <c r="CX31" s="112"/>
      <c r="CY31" s="111"/>
      <c r="CZ31" s="112"/>
      <c r="DA31" s="112"/>
      <c r="DB31" s="112"/>
      <c r="DC31" s="112"/>
      <c r="DD31" s="111"/>
      <c r="DE31" s="112"/>
      <c r="DF31" s="112"/>
      <c r="DG31" s="112"/>
      <c r="DH31" s="112"/>
      <c r="DI31" s="111"/>
      <c r="DJ31" s="112"/>
      <c r="DK31" s="112"/>
      <c r="DL31" s="112"/>
      <c r="DM31" s="112"/>
      <c r="DN31" s="111"/>
      <c r="DO31" s="112"/>
      <c r="DP31" s="112"/>
      <c r="DQ31" s="112"/>
      <c r="DR31" s="113"/>
      <c r="DS31" s="114"/>
      <c r="DT31" s="111"/>
      <c r="DU31" s="112"/>
      <c r="DV31" s="112"/>
      <c r="DW31" s="112"/>
      <c r="DX31" s="112"/>
      <c r="DY31" s="111"/>
      <c r="DZ31" s="112"/>
      <c r="EA31" s="112"/>
      <c r="EB31" s="112"/>
      <c r="EC31" s="112"/>
      <c r="ED31" s="111"/>
      <c r="EE31" s="112"/>
      <c r="EF31" s="112"/>
      <c r="EG31" s="112"/>
      <c r="EH31" s="112"/>
      <c r="EI31" s="111"/>
      <c r="EJ31" s="112"/>
      <c r="EK31" s="112"/>
      <c r="EL31" s="112"/>
      <c r="EM31" s="112"/>
      <c r="EN31" s="111"/>
      <c r="EO31" s="112"/>
      <c r="EP31" s="112"/>
      <c r="EQ31" s="112"/>
      <c r="ER31" s="112"/>
      <c r="ES31" s="111"/>
      <c r="ET31" s="112"/>
      <c r="EU31" s="112"/>
      <c r="EV31" s="112"/>
      <c r="EW31" s="112"/>
      <c r="EX31" s="111"/>
      <c r="EY31" s="112"/>
      <c r="EZ31" s="112"/>
      <c r="FA31" s="112"/>
      <c r="FB31" s="112"/>
      <c r="FC31" s="111"/>
      <c r="FD31" s="112"/>
      <c r="FE31" s="112"/>
      <c r="FF31" s="112"/>
      <c r="FG31" s="112"/>
      <c r="FH31" s="111"/>
      <c r="FI31" s="112"/>
      <c r="FJ31" s="112"/>
      <c r="FK31" s="112"/>
      <c r="FL31" s="112"/>
      <c r="FM31" s="111"/>
      <c r="FN31" s="112"/>
      <c r="FO31" s="112"/>
      <c r="FP31" s="112"/>
      <c r="FQ31" s="112"/>
      <c r="FR31" s="111"/>
      <c r="FS31" s="112"/>
      <c r="FT31" s="112"/>
      <c r="FU31" s="112"/>
      <c r="FV31" s="112"/>
      <c r="FW31" s="111"/>
      <c r="FX31" s="112"/>
      <c r="FY31" s="112"/>
      <c r="FZ31" s="112"/>
      <c r="GA31" s="113"/>
      <c r="GB31" s="114"/>
      <c r="GC31" s="111"/>
      <c r="GD31" s="112"/>
      <c r="GE31" s="112"/>
      <c r="GF31" s="112"/>
      <c r="GG31" s="112"/>
      <c r="GH31" s="111"/>
      <c r="GI31" s="112"/>
      <c r="GJ31" s="112"/>
      <c r="GK31" s="112"/>
      <c r="GL31" s="112"/>
      <c r="GM31" s="111"/>
      <c r="GN31" s="112"/>
      <c r="GO31" s="112"/>
      <c r="GP31" s="112"/>
      <c r="GQ31" s="112"/>
      <c r="GR31" s="111"/>
      <c r="GS31" s="112"/>
      <c r="GT31" s="112"/>
      <c r="GU31" s="112"/>
      <c r="GV31" s="112"/>
      <c r="GW31" s="111"/>
      <c r="GX31" s="112"/>
      <c r="GY31" s="112"/>
      <c r="GZ31" s="112"/>
      <c r="HA31" s="112"/>
      <c r="HB31" s="111"/>
      <c r="HC31" s="112"/>
      <c r="HD31" s="112"/>
      <c r="HE31" s="112"/>
      <c r="HF31" s="112"/>
      <c r="HG31" s="111"/>
      <c r="HH31" s="112"/>
      <c r="HI31" s="112"/>
      <c r="HJ31" s="112"/>
      <c r="HK31" s="112"/>
      <c r="HL31" s="111"/>
      <c r="HM31" s="112"/>
      <c r="HN31" s="112"/>
      <c r="HO31" s="112"/>
      <c r="HP31" s="112"/>
      <c r="HQ31" s="111"/>
      <c r="HR31" s="112"/>
      <c r="HS31" s="112"/>
      <c r="HT31" s="112"/>
      <c r="HU31" s="112"/>
      <c r="HV31" s="111"/>
      <c r="HW31" s="112"/>
      <c r="HX31" s="112"/>
      <c r="HY31" s="112"/>
      <c r="HZ31" s="112"/>
      <c r="IA31" s="111"/>
      <c r="IB31" s="112"/>
      <c r="IC31" s="112"/>
      <c r="ID31" s="112"/>
      <c r="IE31" s="112"/>
      <c r="IF31" s="111"/>
      <c r="IG31" s="112"/>
      <c r="IH31" s="112"/>
      <c r="II31" s="112"/>
      <c r="IJ31" s="113"/>
      <c r="IK31" s="114"/>
      <c r="IL31" s="111"/>
      <c r="IM31" s="112"/>
      <c r="IN31" s="112"/>
      <c r="IO31" s="112"/>
      <c r="IP31" s="112"/>
      <c r="IQ31" s="111"/>
      <c r="IR31" s="112"/>
      <c r="IS31" s="112"/>
      <c r="IT31" s="112"/>
      <c r="IU31" s="112"/>
      <c r="IV31" s="111"/>
      <c r="IW31" s="112"/>
      <c r="IX31" s="112"/>
      <c r="IY31" s="112"/>
      <c r="IZ31" s="112"/>
      <c r="JA31" s="111"/>
      <c r="JB31" s="112"/>
      <c r="JC31" s="112"/>
      <c r="JD31" s="112"/>
      <c r="JE31" s="112"/>
      <c r="JF31" s="111"/>
      <c r="JG31" s="112"/>
      <c r="JH31" s="112"/>
      <c r="JI31" s="112"/>
      <c r="JJ31" s="112"/>
      <c r="JK31" s="111"/>
      <c r="JL31" s="112"/>
      <c r="JM31" s="112"/>
      <c r="JN31" s="112"/>
      <c r="JO31" s="112"/>
      <c r="JP31" s="111"/>
      <c r="JQ31" s="112"/>
      <c r="JR31" s="112"/>
      <c r="JS31" s="112"/>
      <c r="JT31" s="112"/>
      <c r="JU31" s="111"/>
      <c r="JV31" s="112"/>
      <c r="JW31" s="112"/>
      <c r="JX31" s="112"/>
      <c r="JY31" s="112"/>
      <c r="JZ31" s="111"/>
      <c r="KA31" s="112"/>
      <c r="KB31" s="112"/>
      <c r="KC31" s="112"/>
      <c r="KD31" s="112"/>
      <c r="KE31" s="111"/>
      <c r="KF31" s="112"/>
      <c r="KG31" s="112"/>
      <c r="KH31" s="112"/>
      <c r="KI31" s="112"/>
      <c r="KJ31" s="111"/>
      <c r="KK31" s="112"/>
      <c r="KL31" s="112"/>
      <c r="KM31" s="112"/>
      <c r="KN31" s="112"/>
      <c r="KO31" s="111"/>
      <c r="KP31" s="112"/>
      <c r="KQ31" s="112"/>
    </row>
    <row r="32" spans="1:303" x14ac:dyDescent="0.25">
      <c r="A32" s="114" t="s">
        <v>1519</v>
      </c>
      <c r="B32" s="111">
        <v>40.01799444335316</v>
      </c>
      <c r="C32" s="112">
        <v>39.95600707751219</v>
      </c>
      <c r="D32" s="112">
        <v>34.023543441556527</v>
      </c>
      <c r="E32" s="112">
        <v>30.969791099597337</v>
      </c>
      <c r="F32" s="112">
        <v>40.311374592643752</v>
      </c>
      <c r="G32" s="111">
        <v>36.566294567166437</v>
      </c>
      <c r="H32" s="112">
        <v>36.466837532279712</v>
      </c>
      <c r="I32" s="112">
        <v>32.653186431217733</v>
      </c>
      <c r="J32" s="112">
        <v>29.575737258793502</v>
      </c>
      <c r="K32" s="112">
        <v>36.584958925827145</v>
      </c>
      <c r="L32" s="111">
        <v>40.230249016896565</v>
      </c>
      <c r="M32" s="112">
        <v>39.927695388849067</v>
      </c>
      <c r="N32" s="112">
        <v>37.071678486382694</v>
      </c>
      <c r="O32" s="112">
        <v>33.393050861663141</v>
      </c>
      <c r="P32" s="112">
        <v>40.202764920446093</v>
      </c>
      <c r="Q32" s="111">
        <v>41.56934825599523</v>
      </c>
      <c r="R32" s="112">
        <v>41.301029883548004</v>
      </c>
      <c r="S32" s="112">
        <v>38.003229773854848</v>
      </c>
      <c r="T32" s="112">
        <v>34.81053522597103</v>
      </c>
      <c r="U32" s="112">
        <v>41.653888256587337</v>
      </c>
      <c r="V32" s="111">
        <v>42.177599532702111</v>
      </c>
      <c r="W32" s="112">
        <v>42.03863770464497</v>
      </c>
      <c r="X32" s="112">
        <v>38.226598257750638</v>
      </c>
      <c r="Y32" s="112">
        <v>35.096669048692057</v>
      </c>
      <c r="Z32" s="112">
        <v>42.711320082767514</v>
      </c>
      <c r="AA32" s="111">
        <v>42.302994760619491</v>
      </c>
      <c r="AB32" s="112">
        <v>41.4601503334532</v>
      </c>
      <c r="AC32" s="112">
        <v>39.339146189459406</v>
      </c>
      <c r="AD32" s="112">
        <v>36.909603619582199</v>
      </c>
      <c r="AE32" s="112">
        <v>43.217793813125773</v>
      </c>
      <c r="AF32" s="111">
        <v>41.890824078218159</v>
      </c>
      <c r="AG32" s="112">
        <v>40.788943435078593</v>
      </c>
      <c r="AH32" s="112">
        <v>38.772025730653382</v>
      </c>
      <c r="AI32" s="112">
        <v>37.246980147200198</v>
      </c>
      <c r="AJ32" s="112">
        <v>42.877483700011439</v>
      </c>
      <c r="AK32" s="111">
        <v>45.020608961709677</v>
      </c>
      <c r="AL32" s="112">
        <v>44.424874385610387</v>
      </c>
      <c r="AM32" s="112">
        <v>40.601001652142934</v>
      </c>
      <c r="AN32" s="112">
        <v>39.34149104001137</v>
      </c>
      <c r="AO32" s="112">
        <v>46.000249511260883</v>
      </c>
      <c r="AP32" s="111">
        <v>42.410040239798583</v>
      </c>
      <c r="AQ32" s="112">
        <v>42.191068962852476</v>
      </c>
      <c r="AR32" s="112">
        <v>38.699156790514031</v>
      </c>
      <c r="AS32" s="112">
        <v>37.34990235524463</v>
      </c>
      <c r="AT32" s="112">
        <v>43.40156516453176</v>
      </c>
      <c r="AU32" s="111">
        <v>42.450249764233313</v>
      </c>
      <c r="AV32" s="112">
        <v>41.770773565068836</v>
      </c>
      <c r="AW32" s="112">
        <v>39.061349968542984</v>
      </c>
      <c r="AX32" s="112">
        <v>35.779464124302201</v>
      </c>
      <c r="AY32" s="112">
        <v>44.648432440924971</v>
      </c>
      <c r="AZ32" s="111">
        <v>40.886828178845164</v>
      </c>
      <c r="BA32" s="112">
        <v>40.431142478769971</v>
      </c>
      <c r="BB32" s="112">
        <v>37.275275086605397</v>
      </c>
      <c r="BC32" s="112">
        <v>23.636946613965435</v>
      </c>
      <c r="BD32" s="112">
        <v>42.083423183631901</v>
      </c>
      <c r="BE32" s="111">
        <v>39.241719850785231</v>
      </c>
      <c r="BF32" s="112">
        <v>38.155868000069987</v>
      </c>
      <c r="BG32" s="112">
        <v>34.12147380878482</v>
      </c>
      <c r="BH32" s="112">
        <v>8.9245320206208678</v>
      </c>
      <c r="BI32" s="113">
        <v>40.488821896267247</v>
      </c>
      <c r="BJ32" s="114"/>
      <c r="BK32" s="111"/>
      <c r="BL32" s="112"/>
      <c r="BM32" s="112"/>
      <c r="BN32" s="112"/>
      <c r="BO32" s="112"/>
      <c r="BP32" s="111"/>
      <c r="BQ32" s="112"/>
      <c r="BR32" s="112"/>
      <c r="BS32" s="112"/>
      <c r="BT32" s="112"/>
      <c r="BU32" s="111"/>
      <c r="BV32" s="112"/>
      <c r="BW32" s="112"/>
      <c r="BX32" s="112"/>
      <c r="BY32" s="112"/>
      <c r="BZ32" s="111"/>
      <c r="CA32" s="112"/>
      <c r="CB32" s="112"/>
      <c r="CC32" s="112"/>
      <c r="CD32" s="112"/>
      <c r="CE32" s="111"/>
      <c r="CF32" s="112"/>
      <c r="CG32" s="112"/>
      <c r="CH32" s="112"/>
      <c r="CI32" s="112"/>
      <c r="CJ32" s="111"/>
      <c r="CK32" s="112"/>
      <c r="CL32" s="112"/>
      <c r="CM32" s="112"/>
      <c r="CN32" s="112"/>
      <c r="CO32" s="111"/>
      <c r="CP32" s="112"/>
      <c r="CQ32" s="112"/>
      <c r="CR32" s="112"/>
      <c r="CS32" s="112"/>
      <c r="CT32" s="111"/>
      <c r="CU32" s="112"/>
      <c r="CV32" s="112"/>
      <c r="CW32" s="112"/>
      <c r="CX32" s="112"/>
      <c r="CY32" s="111"/>
      <c r="CZ32" s="112"/>
      <c r="DA32" s="112"/>
      <c r="DB32" s="112"/>
      <c r="DC32" s="112"/>
      <c r="DD32" s="111"/>
      <c r="DE32" s="112"/>
      <c r="DF32" s="112"/>
      <c r="DG32" s="112"/>
      <c r="DH32" s="112"/>
      <c r="DI32" s="111"/>
      <c r="DJ32" s="112"/>
      <c r="DK32" s="112"/>
      <c r="DL32" s="112"/>
      <c r="DM32" s="112"/>
      <c r="DN32" s="111"/>
      <c r="DO32" s="112"/>
      <c r="DP32" s="112"/>
      <c r="DQ32" s="112"/>
      <c r="DR32" s="113"/>
      <c r="DS32" s="114"/>
      <c r="DT32" s="111"/>
      <c r="DU32" s="112"/>
      <c r="DV32" s="112"/>
      <c r="DW32" s="112"/>
      <c r="DX32" s="112"/>
      <c r="DY32" s="111"/>
      <c r="DZ32" s="112"/>
      <c r="EA32" s="112"/>
      <c r="EB32" s="112"/>
      <c r="EC32" s="112"/>
      <c r="ED32" s="111"/>
      <c r="EE32" s="112"/>
      <c r="EF32" s="112"/>
      <c r="EG32" s="112"/>
      <c r="EH32" s="112"/>
      <c r="EI32" s="111"/>
      <c r="EJ32" s="112"/>
      <c r="EK32" s="112"/>
      <c r="EL32" s="112"/>
      <c r="EM32" s="112"/>
      <c r="EN32" s="111"/>
      <c r="EO32" s="112"/>
      <c r="EP32" s="112"/>
      <c r="EQ32" s="112"/>
      <c r="ER32" s="112"/>
      <c r="ES32" s="111"/>
      <c r="ET32" s="112"/>
      <c r="EU32" s="112"/>
      <c r="EV32" s="112"/>
      <c r="EW32" s="112"/>
      <c r="EX32" s="111"/>
      <c r="EY32" s="112"/>
      <c r="EZ32" s="112"/>
      <c r="FA32" s="112"/>
      <c r="FB32" s="112"/>
      <c r="FC32" s="111"/>
      <c r="FD32" s="112"/>
      <c r="FE32" s="112"/>
      <c r="FF32" s="112"/>
      <c r="FG32" s="112"/>
      <c r="FH32" s="111"/>
      <c r="FI32" s="112"/>
      <c r="FJ32" s="112"/>
      <c r="FK32" s="112"/>
      <c r="FL32" s="112"/>
      <c r="FM32" s="111"/>
      <c r="FN32" s="112"/>
      <c r="FO32" s="112"/>
      <c r="FP32" s="112"/>
      <c r="FQ32" s="112"/>
      <c r="FR32" s="111"/>
      <c r="FS32" s="112"/>
      <c r="FT32" s="112"/>
      <c r="FU32" s="112"/>
      <c r="FV32" s="112"/>
      <c r="FW32" s="111"/>
      <c r="FX32" s="112"/>
      <c r="FY32" s="112"/>
      <c r="FZ32" s="112"/>
      <c r="GA32" s="113"/>
      <c r="GB32" s="114"/>
      <c r="GC32" s="111"/>
      <c r="GD32" s="112"/>
      <c r="GE32" s="112"/>
      <c r="GF32" s="112"/>
      <c r="GG32" s="112"/>
      <c r="GH32" s="111"/>
      <c r="GI32" s="112"/>
      <c r="GJ32" s="112"/>
      <c r="GK32" s="112"/>
      <c r="GL32" s="112"/>
      <c r="GM32" s="111"/>
      <c r="GN32" s="112"/>
      <c r="GO32" s="112"/>
      <c r="GP32" s="112"/>
      <c r="GQ32" s="112"/>
      <c r="GR32" s="111"/>
      <c r="GS32" s="112"/>
      <c r="GT32" s="112"/>
      <c r="GU32" s="112"/>
      <c r="GV32" s="112"/>
      <c r="GW32" s="111"/>
      <c r="GX32" s="112"/>
      <c r="GY32" s="112"/>
      <c r="GZ32" s="112"/>
      <c r="HA32" s="112"/>
      <c r="HB32" s="111"/>
      <c r="HC32" s="112"/>
      <c r="HD32" s="112"/>
      <c r="HE32" s="112"/>
      <c r="HF32" s="112"/>
      <c r="HG32" s="111"/>
      <c r="HH32" s="112"/>
      <c r="HI32" s="112"/>
      <c r="HJ32" s="112"/>
      <c r="HK32" s="112"/>
      <c r="HL32" s="111"/>
      <c r="HM32" s="112"/>
      <c r="HN32" s="112"/>
      <c r="HO32" s="112"/>
      <c r="HP32" s="112"/>
      <c r="HQ32" s="111"/>
      <c r="HR32" s="112"/>
      <c r="HS32" s="112"/>
      <c r="HT32" s="112"/>
      <c r="HU32" s="112"/>
      <c r="HV32" s="111"/>
      <c r="HW32" s="112"/>
      <c r="HX32" s="112"/>
      <c r="HY32" s="112"/>
      <c r="HZ32" s="112"/>
      <c r="IA32" s="111"/>
      <c r="IB32" s="112"/>
      <c r="IC32" s="112"/>
      <c r="ID32" s="112"/>
      <c r="IE32" s="112"/>
      <c r="IF32" s="111"/>
      <c r="IG32" s="112"/>
      <c r="IH32" s="112"/>
      <c r="II32" s="112"/>
      <c r="IJ32" s="113"/>
      <c r="IK32" s="114"/>
      <c r="IL32" s="111"/>
      <c r="IM32" s="112"/>
      <c r="IN32" s="112"/>
      <c r="IO32" s="112"/>
      <c r="IP32" s="112"/>
      <c r="IQ32" s="111"/>
      <c r="IR32" s="112"/>
      <c r="IS32" s="112"/>
      <c r="IT32" s="112"/>
      <c r="IU32" s="112"/>
      <c r="IV32" s="111"/>
      <c r="IW32" s="112"/>
      <c r="IX32" s="112"/>
      <c r="IY32" s="112"/>
      <c r="IZ32" s="112"/>
      <c r="JA32" s="111"/>
      <c r="JB32" s="112"/>
      <c r="JC32" s="112"/>
      <c r="JD32" s="112"/>
      <c r="JE32" s="112"/>
      <c r="JF32" s="111"/>
      <c r="JG32" s="112"/>
      <c r="JH32" s="112"/>
      <c r="JI32" s="112"/>
      <c r="JJ32" s="112"/>
      <c r="JK32" s="111"/>
      <c r="JL32" s="112"/>
      <c r="JM32" s="112"/>
      <c r="JN32" s="112"/>
      <c r="JO32" s="112"/>
      <c r="JP32" s="111"/>
      <c r="JQ32" s="112"/>
      <c r="JR32" s="112"/>
      <c r="JS32" s="112"/>
      <c r="JT32" s="112"/>
      <c r="JU32" s="111"/>
      <c r="JV32" s="112"/>
      <c r="JW32" s="112"/>
      <c r="JX32" s="112"/>
      <c r="JY32" s="112"/>
      <c r="JZ32" s="111"/>
      <c r="KA32" s="112"/>
      <c r="KB32" s="112"/>
      <c r="KC32" s="112"/>
      <c r="KD32" s="112"/>
      <c r="KE32" s="111"/>
      <c r="KF32" s="112"/>
      <c r="KG32" s="112"/>
      <c r="KH32" s="112"/>
      <c r="KI32" s="112"/>
      <c r="KJ32" s="111"/>
      <c r="KK32" s="112"/>
      <c r="KL32" s="112"/>
      <c r="KM32" s="112"/>
      <c r="KN32" s="112"/>
      <c r="KO32" s="111"/>
      <c r="KP32" s="112"/>
      <c r="KQ32" s="112"/>
    </row>
    <row r="33" spans="1:303" x14ac:dyDescent="0.25">
      <c r="A33" s="114" t="s">
        <v>1520</v>
      </c>
      <c r="B33" s="111">
        <v>34.338302678024007</v>
      </c>
      <c r="C33" s="112">
        <v>34.25437675102836</v>
      </c>
      <c r="D33" s="112">
        <v>34.20471975511888</v>
      </c>
      <c r="E33" s="112">
        <v>34.352277208812851</v>
      </c>
      <c r="F33" s="112">
        <v>34.889080965397831</v>
      </c>
      <c r="G33" s="111">
        <v>33.693046328422334</v>
      </c>
      <c r="H33" s="112">
        <v>33.53308180988455</v>
      </c>
      <c r="I33" s="112">
        <v>33.641227468066859</v>
      </c>
      <c r="J33" s="112">
        <v>33.745532758937884</v>
      </c>
      <c r="K33" s="112">
        <v>34.282719641102609</v>
      </c>
      <c r="L33" s="111">
        <v>34.542152453542883</v>
      </c>
      <c r="M33" s="112">
        <v>34.270954700242086</v>
      </c>
      <c r="N33" s="112">
        <v>34.36928786112405</v>
      </c>
      <c r="O33" s="112">
        <v>34.475007511794459</v>
      </c>
      <c r="P33" s="112">
        <v>34.803222432684649</v>
      </c>
      <c r="Q33" s="111">
        <v>35.505032290142161</v>
      </c>
      <c r="R33" s="112">
        <v>35.383247673358767</v>
      </c>
      <c r="S33" s="112">
        <v>35.498332401532686</v>
      </c>
      <c r="T33" s="112">
        <v>35.633996628510616</v>
      </c>
      <c r="U33" s="112">
        <v>36.180070657383858</v>
      </c>
      <c r="V33" s="111">
        <v>36.582032302168045</v>
      </c>
      <c r="W33" s="112">
        <v>36.582359568167007</v>
      </c>
      <c r="X33" s="112">
        <v>36.826901100845483</v>
      </c>
      <c r="Y33" s="112">
        <v>36.823674527734653</v>
      </c>
      <c r="Z33" s="112">
        <v>37.382834457148867</v>
      </c>
      <c r="AA33" s="111">
        <v>37.970381348960061</v>
      </c>
      <c r="AB33" s="112">
        <v>37.828683547325575</v>
      </c>
      <c r="AC33" s="112">
        <v>38.048375862049745</v>
      </c>
      <c r="AD33" s="112">
        <v>38.079137683286135</v>
      </c>
      <c r="AE33" s="112">
        <v>38.107919754983008</v>
      </c>
      <c r="AF33" s="111">
        <v>37.529569291804108</v>
      </c>
      <c r="AG33" s="112">
        <v>37.525105354717887</v>
      </c>
      <c r="AH33" s="112">
        <v>37.671103402071672</v>
      </c>
      <c r="AI33" s="112">
        <v>37.805549133162629</v>
      </c>
      <c r="AJ33" s="112">
        <v>37.782989754824001</v>
      </c>
      <c r="AK33" s="111">
        <v>43.252841694002747</v>
      </c>
      <c r="AL33" s="112">
        <v>43.242146969362089</v>
      </c>
      <c r="AM33" s="112">
        <v>43.398114104302515</v>
      </c>
      <c r="AN33" s="112">
        <v>43.393384806954728</v>
      </c>
      <c r="AO33" s="112">
        <v>43.489180231450568</v>
      </c>
      <c r="AP33" s="111">
        <v>38.449737525525755</v>
      </c>
      <c r="AQ33" s="112">
        <v>38.324960741171687</v>
      </c>
      <c r="AR33" s="112">
        <v>38.556371791517869</v>
      </c>
      <c r="AS33" s="112">
        <v>38.695459055702564</v>
      </c>
      <c r="AT33" s="112">
        <v>39.044692181115643</v>
      </c>
      <c r="AU33" s="111">
        <v>41.734090520270279</v>
      </c>
      <c r="AV33" s="112">
        <v>41.655107270755991</v>
      </c>
      <c r="AW33" s="112">
        <v>42.077017057720539</v>
      </c>
      <c r="AX33" s="112">
        <v>41.934428675725606</v>
      </c>
      <c r="AY33" s="112">
        <v>42.408427894904172</v>
      </c>
      <c r="AZ33" s="111">
        <v>38.51790487314954</v>
      </c>
      <c r="BA33" s="112">
        <v>38.376838412330251</v>
      </c>
      <c r="BB33" s="112">
        <v>38.698419375188827</v>
      </c>
      <c r="BC33" s="112">
        <v>38.381788989014886</v>
      </c>
      <c r="BD33" s="112">
        <v>39.200488630288731</v>
      </c>
      <c r="BE33" s="111">
        <v>32.496204842988881</v>
      </c>
      <c r="BF33" s="112">
        <v>32.196309122508254</v>
      </c>
      <c r="BG33" s="112">
        <v>31.761590637309119</v>
      </c>
      <c r="BH33" s="112">
        <v>28.548555592987423</v>
      </c>
      <c r="BI33" s="113">
        <v>33.832792676074895</v>
      </c>
      <c r="BJ33" s="114"/>
      <c r="BK33" s="111"/>
      <c r="BL33" s="112"/>
      <c r="BM33" s="112"/>
      <c r="BN33" s="112"/>
      <c r="BO33" s="112"/>
      <c r="BP33" s="111"/>
      <c r="BQ33" s="112"/>
      <c r="BR33" s="112"/>
      <c r="BS33" s="112"/>
      <c r="BT33" s="112"/>
      <c r="BU33" s="111"/>
      <c r="BV33" s="112"/>
      <c r="BW33" s="112"/>
      <c r="BX33" s="112"/>
      <c r="BY33" s="112"/>
      <c r="BZ33" s="111"/>
      <c r="CA33" s="112"/>
      <c r="CB33" s="112"/>
      <c r="CC33" s="112"/>
      <c r="CD33" s="112"/>
      <c r="CE33" s="111"/>
      <c r="CF33" s="112"/>
      <c r="CG33" s="112"/>
      <c r="CH33" s="112"/>
      <c r="CI33" s="112"/>
      <c r="CJ33" s="111"/>
      <c r="CK33" s="112"/>
      <c r="CL33" s="112"/>
      <c r="CM33" s="112"/>
      <c r="CN33" s="112"/>
      <c r="CO33" s="111"/>
      <c r="CP33" s="112"/>
      <c r="CQ33" s="112"/>
      <c r="CR33" s="112"/>
      <c r="CS33" s="112"/>
      <c r="CT33" s="111"/>
      <c r="CU33" s="112"/>
      <c r="CV33" s="112"/>
      <c r="CW33" s="112"/>
      <c r="CX33" s="112"/>
      <c r="CY33" s="111"/>
      <c r="CZ33" s="112"/>
      <c r="DA33" s="112"/>
      <c r="DB33" s="112"/>
      <c r="DC33" s="112"/>
      <c r="DD33" s="111"/>
      <c r="DE33" s="112"/>
      <c r="DF33" s="112"/>
      <c r="DG33" s="112"/>
      <c r="DH33" s="112"/>
      <c r="DI33" s="111"/>
      <c r="DJ33" s="112"/>
      <c r="DK33" s="112"/>
      <c r="DL33" s="112"/>
      <c r="DM33" s="112"/>
      <c r="DN33" s="111"/>
      <c r="DO33" s="112"/>
      <c r="DP33" s="112"/>
      <c r="DQ33" s="112"/>
      <c r="DR33" s="113"/>
      <c r="DS33" s="114"/>
      <c r="DT33" s="111"/>
      <c r="DU33" s="112"/>
      <c r="DV33" s="112"/>
      <c r="DW33" s="112"/>
      <c r="DX33" s="112"/>
      <c r="DY33" s="111"/>
      <c r="DZ33" s="112"/>
      <c r="EA33" s="112"/>
      <c r="EB33" s="112"/>
      <c r="EC33" s="112"/>
      <c r="ED33" s="111"/>
      <c r="EE33" s="112"/>
      <c r="EF33" s="112"/>
      <c r="EG33" s="112"/>
      <c r="EH33" s="112"/>
      <c r="EI33" s="111"/>
      <c r="EJ33" s="112"/>
      <c r="EK33" s="112"/>
      <c r="EL33" s="112"/>
      <c r="EM33" s="112"/>
      <c r="EN33" s="111"/>
      <c r="EO33" s="112"/>
      <c r="EP33" s="112"/>
      <c r="EQ33" s="112"/>
      <c r="ER33" s="112"/>
      <c r="ES33" s="111"/>
      <c r="ET33" s="112"/>
      <c r="EU33" s="112"/>
      <c r="EV33" s="112"/>
      <c r="EW33" s="112"/>
      <c r="EX33" s="111"/>
      <c r="EY33" s="112"/>
      <c r="EZ33" s="112"/>
      <c r="FA33" s="112"/>
      <c r="FB33" s="112"/>
      <c r="FC33" s="111"/>
      <c r="FD33" s="112"/>
      <c r="FE33" s="112"/>
      <c r="FF33" s="112"/>
      <c r="FG33" s="112"/>
      <c r="FH33" s="111"/>
      <c r="FI33" s="112"/>
      <c r="FJ33" s="112"/>
      <c r="FK33" s="112"/>
      <c r="FL33" s="112"/>
      <c r="FM33" s="111"/>
      <c r="FN33" s="112"/>
      <c r="FO33" s="112"/>
      <c r="FP33" s="112"/>
      <c r="FQ33" s="112"/>
      <c r="FR33" s="111"/>
      <c r="FS33" s="112"/>
      <c r="FT33" s="112"/>
      <c r="FU33" s="112"/>
      <c r="FV33" s="112"/>
      <c r="FW33" s="111"/>
      <c r="FX33" s="112"/>
      <c r="FY33" s="112"/>
      <c r="FZ33" s="112"/>
      <c r="GA33" s="113"/>
      <c r="GB33" s="114"/>
      <c r="GC33" s="111"/>
      <c r="GD33" s="112"/>
      <c r="GE33" s="112"/>
      <c r="GF33" s="112"/>
      <c r="GG33" s="112"/>
      <c r="GH33" s="111"/>
      <c r="GI33" s="112"/>
      <c r="GJ33" s="112"/>
      <c r="GK33" s="112"/>
      <c r="GL33" s="112"/>
      <c r="GM33" s="111"/>
      <c r="GN33" s="112"/>
      <c r="GO33" s="112"/>
      <c r="GP33" s="112"/>
      <c r="GQ33" s="112"/>
      <c r="GR33" s="111"/>
      <c r="GS33" s="112"/>
      <c r="GT33" s="112"/>
      <c r="GU33" s="112"/>
      <c r="GV33" s="112"/>
      <c r="GW33" s="111"/>
      <c r="GX33" s="112"/>
      <c r="GY33" s="112"/>
      <c r="GZ33" s="112"/>
      <c r="HA33" s="112"/>
      <c r="HB33" s="111"/>
      <c r="HC33" s="112"/>
      <c r="HD33" s="112"/>
      <c r="HE33" s="112"/>
      <c r="HF33" s="112"/>
      <c r="HG33" s="111"/>
      <c r="HH33" s="112"/>
      <c r="HI33" s="112"/>
      <c r="HJ33" s="112"/>
      <c r="HK33" s="112"/>
      <c r="HL33" s="111"/>
      <c r="HM33" s="112"/>
      <c r="HN33" s="112"/>
      <c r="HO33" s="112"/>
      <c r="HP33" s="112"/>
      <c r="HQ33" s="111"/>
      <c r="HR33" s="112"/>
      <c r="HS33" s="112"/>
      <c r="HT33" s="112"/>
      <c r="HU33" s="112"/>
      <c r="HV33" s="111"/>
      <c r="HW33" s="112"/>
      <c r="HX33" s="112"/>
      <c r="HY33" s="112"/>
      <c r="HZ33" s="112"/>
      <c r="IA33" s="111"/>
      <c r="IB33" s="112"/>
      <c r="IC33" s="112"/>
      <c r="ID33" s="112"/>
      <c r="IE33" s="112"/>
      <c r="IF33" s="111"/>
      <c r="IG33" s="112"/>
      <c r="IH33" s="112"/>
      <c r="II33" s="112"/>
      <c r="IJ33" s="113"/>
      <c r="IK33" s="114"/>
      <c r="IL33" s="111"/>
      <c r="IM33" s="112"/>
      <c r="IN33" s="112"/>
      <c r="IO33" s="112"/>
      <c r="IP33" s="112"/>
      <c r="IQ33" s="111"/>
      <c r="IR33" s="112"/>
      <c r="IS33" s="112"/>
      <c r="IT33" s="112"/>
      <c r="IU33" s="112"/>
      <c r="IV33" s="111"/>
      <c r="IW33" s="112"/>
      <c r="IX33" s="112"/>
      <c r="IY33" s="112"/>
      <c r="IZ33" s="112"/>
      <c r="JA33" s="111"/>
      <c r="JB33" s="112"/>
      <c r="JC33" s="112"/>
      <c r="JD33" s="112"/>
      <c r="JE33" s="112"/>
      <c r="JF33" s="111"/>
      <c r="JG33" s="112"/>
      <c r="JH33" s="112"/>
      <c r="JI33" s="112"/>
      <c r="JJ33" s="112"/>
      <c r="JK33" s="111"/>
      <c r="JL33" s="112"/>
      <c r="JM33" s="112"/>
      <c r="JN33" s="112"/>
      <c r="JO33" s="112"/>
      <c r="JP33" s="111"/>
      <c r="JQ33" s="112"/>
      <c r="JR33" s="112"/>
      <c r="JS33" s="112"/>
      <c r="JT33" s="112"/>
      <c r="JU33" s="111"/>
      <c r="JV33" s="112"/>
      <c r="JW33" s="112"/>
      <c r="JX33" s="112"/>
      <c r="JY33" s="112"/>
      <c r="JZ33" s="111"/>
      <c r="KA33" s="112"/>
      <c r="KB33" s="112"/>
      <c r="KC33" s="112"/>
      <c r="KD33" s="112"/>
      <c r="KE33" s="111"/>
      <c r="KF33" s="112"/>
      <c r="KG33" s="112"/>
      <c r="KH33" s="112"/>
      <c r="KI33" s="112"/>
      <c r="KJ33" s="111"/>
      <c r="KK33" s="112"/>
      <c r="KL33" s="112"/>
      <c r="KM33" s="112"/>
      <c r="KN33" s="112"/>
      <c r="KO33" s="111"/>
      <c r="KP33" s="112"/>
      <c r="KQ33" s="112"/>
    </row>
    <row r="34" spans="1:303" x14ac:dyDescent="0.25">
      <c r="A34" s="114" t="s">
        <v>1521</v>
      </c>
      <c r="B34" s="111">
        <v>34.611211971047105</v>
      </c>
      <c r="C34" s="112">
        <v>34.50880831685766</v>
      </c>
      <c r="D34" s="112">
        <v>34.456786053228797</v>
      </c>
      <c r="E34" s="112">
        <v>34.59546419211987</v>
      </c>
      <c r="F34" s="112">
        <v>35.147662169129454</v>
      </c>
      <c r="G34" s="111">
        <v>33.803483732967294</v>
      </c>
      <c r="H34" s="112">
        <v>33.673081809884543</v>
      </c>
      <c r="I34" s="112">
        <v>33.756710639572169</v>
      </c>
      <c r="J34" s="112">
        <v>33.83553275893788</v>
      </c>
      <c r="K34" s="112">
        <v>34.372719641102606</v>
      </c>
      <c r="L34" s="111">
        <v>34.65363356379212</v>
      </c>
      <c r="M34" s="112">
        <v>34.413584170272046</v>
      </c>
      <c r="N34" s="112">
        <v>34.511850875305349</v>
      </c>
      <c r="O34" s="112">
        <v>34.565007511794462</v>
      </c>
      <c r="P34" s="112">
        <v>34.893222432684645</v>
      </c>
      <c r="Q34" s="111">
        <v>35.637440230230538</v>
      </c>
      <c r="R34" s="112">
        <v>35.533247673358758</v>
      </c>
      <c r="S34" s="112">
        <v>35.630733115649427</v>
      </c>
      <c r="T34" s="112">
        <v>35.726509488914701</v>
      </c>
      <c r="U34" s="112">
        <v>36.272527259907385</v>
      </c>
      <c r="V34" s="111">
        <v>36.794617860297294</v>
      </c>
      <c r="W34" s="112">
        <v>36.794950919084961</v>
      </c>
      <c r="X34" s="112">
        <v>36.976901100845488</v>
      </c>
      <c r="Y34" s="112">
        <v>36.973674527734659</v>
      </c>
      <c r="Z34" s="112">
        <v>37.535438366271457</v>
      </c>
      <c r="AA34" s="111">
        <v>38.081476437221255</v>
      </c>
      <c r="AB34" s="112">
        <v>37.972686224620837</v>
      </c>
      <c r="AC34" s="112">
        <v>38.146188830208757</v>
      </c>
      <c r="AD34" s="112">
        <v>38.20416551791898</v>
      </c>
      <c r="AE34" s="112">
        <v>38.205181085312148</v>
      </c>
      <c r="AF34" s="111">
        <v>37.74212232223271</v>
      </c>
      <c r="AG34" s="112">
        <v>37.740248505181945</v>
      </c>
      <c r="AH34" s="112">
        <v>37.849854465644306</v>
      </c>
      <c r="AI34" s="112">
        <v>37.960698908005241</v>
      </c>
      <c r="AJ34" s="112">
        <v>37.982565030332154</v>
      </c>
      <c r="AK34" s="111">
        <v>43.498151274293051</v>
      </c>
      <c r="AL34" s="112">
        <v>43.489432243106585</v>
      </c>
      <c r="AM34" s="112">
        <v>43.608552115005196</v>
      </c>
      <c r="AN34" s="112">
        <v>43.601451716873399</v>
      </c>
      <c r="AO34" s="112">
        <v>43.79565355101105</v>
      </c>
      <c r="AP34" s="111">
        <v>38.664933571528152</v>
      </c>
      <c r="AQ34" s="112">
        <v>38.514657693636792</v>
      </c>
      <c r="AR34" s="112">
        <v>38.742021473027158</v>
      </c>
      <c r="AS34" s="112">
        <v>38.845816873609742</v>
      </c>
      <c r="AT34" s="112">
        <v>39.264738976604939</v>
      </c>
      <c r="AU34" s="111">
        <v>41.971872150121527</v>
      </c>
      <c r="AV34" s="112">
        <v>41.895480411102511</v>
      </c>
      <c r="AW34" s="112">
        <v>42.260175735230625</v>
      </c>
      <c r="AX34" s="112">
        <v>42.102202728609171</v>
      </c>
      <c r="AY34" s="112">
        <v>42.596632253878063</v>
      </c>
      <c r="AZ34" s="111">
        <v>38.716607577997749</v>
      </c>
      <c r="BA34" s="112">
        <v>38.593841068422435</v>
      </c>
      <c r="BB34" s="112">
        <v>38.855839958861459</v>
      </c>
      <c r="BC34" s="112">
        <v>38.534249528183437</v>
      </c>
      <c r="BD34" s="112">
        <v>39.355572525538754</v>
      </c>
      <c r="BE34" s="111">
        <v>32.678440509517898</v>
      </c>
      <c r="BF34" s="112">
        <v>32.381082226213948</v>
      </c>
      <c r="BG34" s="112">
        <v>31.925086622924987</v>
      </c>
      <c r="BH34" s="112">
        <v>28.665609249381532</v>
      </c>
      <c r="BI34" s="113">
        <v>33.970166206762073</v>
      </c>
      <c r="BJ34" s="114"/>
      <c r="BK34" s="111"/>
      <c r="BL34" s="112"/>
      <c r="BM34" s="112"/>
      <c r="BN34" s="112"/>
      <c r="BO34" s="112"/>
      <c r="BP34" s="111"/>
      <c r="BQ34" s="112"/>
      <c r="BR34" s="112"/>
      <c r="BS34" s="112"/>
      <c r="BT34" s="112"/>
      <c r="BU34" s="111"/>
      <c r="BV34" s="112"/>
      <c r="BW34" s="112"/>
      <c r="BX34" s="112"/>
      <c r="BY34" s="112"/>
      <c r="BZ34" s="111"/>
      <c r="CA34" s="112"/>
      <c r="CB34" s="112"/>
      <c r="CC34" s="112"/>
      <c r="CD34" s="112"/>
      <c r="CE34" s="111"/>
      <c r="CF34" s="112"/>
      <c r="CG34" s="112"/>
      <c r="CH34" s="112"/>
      <c r="CI34" s="112"/>
      <c r="CJ34" s="111"/>
      <c r="CK34" s="112"/>
      <c r="CL34" s="112"/>
      <c r="CM34" s="112"/>
      <c r="CN34" s="112"/>
      <c r="CO34" s="111"/>
      <c r="CP34" s="112"/>
      <c r="CQ34" s="112"/>
      <c r="CR34" s="112"/>
      <c r="CS34" s="112"/>
      <c r="CT34" s="111"/>
      <c r="CU34" s="112"/>
      <c r="CV34" s="112"/>
      <c r="CW34" s="112"/>
      <c r="CX34" s="112"/>
      <c r="CY34" s="111"/>
      <c r="CZ34" s="112"/>
      <c r="DA34" s="112"/>
      <c r="DB34" s="112"/>
      <c r="DC34" s="112"/>
      <c r="DD34" s="111"/>
      <c r="DE34" s="112"/>
      <c r="DF34" s="112"/>
      <c r="DG34" s="112"/>
      <c r="DH34" s="112"/>
      <c r="DI34" s="111"/>
      <c r="DJ34" s="112"/>
      <c r="DK34" s="112"/>
      <c r="DL34" s="112"/>
      <c r="DM34" s="112"/>
      <c r="DN34" s="111"/>
      <c r="DO34" s="112"/>
      <c r="DP34" s="112"/>
      <c r="DQ34" s="112"/>
      <c r="DR34" s="113"/>
      <c r="DS34" s="114"/>
      <c r="DT34" s="111"/>
      <c r="DU34" s="112"/>
      <c r="DV34" s="112"/>
      <c r="DW34" s="112"/>
      <c r="DX34" s="112"/>
      <c r="DY34" s="111"/>
      <c r="DZ34" s="112"/>
      <c r="EA34" s="112"/>
      <c r="EB34" s="112"/>
      <c r="EC34" s="112"/>
      <c r="ED34" s="111"/>
      <c r="EE34" s="112"/>
      <c r="EF34" s="112"/>
      <c r="EG34" s="112"/>
      <c r="EH34" s="112"/>
      <c r="EI34" s="111"/>
      <c r="EJ34" s="112"/>
      <c r="EK34" s="112"/>
      <c r="EL34" s="112"/>
      <c r="EM34" s="112"/>
      <c r="EN34" s="111"/>
      <c r="EO34" s="112"/>
      <c r="EP34" s="112"/>
      <c r="EQ34" s="112"/>
      <c r="ER34" s="112"/>
      <c r="ES34" s="111"/>
      <c r="ET34" s="112"/>
      <c r="EU34" s="112"/>
      <c r="EV34" s="112"/>
      <c r="EW34" s="112"/>
      <c r="EX34" s="111"/>
      <c r="EY34" s="112"/>
      <c r="EZ34" s="112"/>
      <c r="FA34" s="112"/>
      <c r="FB34" s="112"/>
      <c r="FC34" s="111"/>
      <c r="FD34" s="112"/>
      <c r="FE34" s="112"/>
      <c r="FF34" s="112"/>
      <c r="FG34" s="112"/>
      <c r="FH34" s="111"/>
      <c r="FI34" s="112"/>
      <c r="FJ34" s="112"/>
      <c r="FK34" s="112"/>
      <c r="FL34" s="112"/>
      <c r="FM34" s="111"/>
      <c r="FN34" s="112"/>
      <c r="FO34" s="112"/>
      <c r="FP34" s="112"/>
      <c r="FQ34" s="112"/>
      <c r="FR34" s="111"/>
      <c r="FS34" s="112"/>
      <c r="FT34" s="112"/>
      <c r="FU34" s="112"/>
      <c r="FV34" s="112"/>
      <c r="FW34" s="111"/>
      <c r="FX34" s="112"/>
      <c r="FY34" s="112"/>
      <c r="FZ34" s="112"/>
      <c r="GA34" s="113"/>
      <c r="GB34" s="114"/>
      <c r="GC34" s="111"/>
      <c r="GD34" s="112"/>
      <c r="GE34" s="112"/>
      <c r="GF34" s="112"/>
      <c r="GG34" s="112"/>
      <c r="GH34" s="111"/>
      <c r="GI34" s="112"/>
      <c r="GJ34" s="112"/>
      <c r="GK34" s="112"/>
      <c r="GL34" s="112"/>
      <c r="GM34" s="111"/>
      <c r="GN34" s="112"/>
      <c r="GO34" s="112"/>
      <c r="GP34" s="112"/>
      <c r="GQ34" s="112"/>
      <c r="GR34" s="111"/>
      <c r="GS34" s="112"/>
      <c r="GT34" s="112"/>
      <c r="GU34" s="112"/>
      <c r="GV34" s="112"/>
      <c r="GW34" s="111"/>
      <c r="GX34" s="112"/>
      <c r="GY34" s="112"/>
      <c r="GZ34" s="112"/>
      <c r="HA34" s="112"/>
      <c r="HB34" s="111"/>
      <c r="HC34" s="112"/>
      <c r="HD34" s="112"/>
      <c r="HE34" s="112"/>
      <c r="HF34" s="112"/>
      <c r="HG34" s="111"/>
      <c r="HH34" s="112"/>
      <c r="HI34" s="112"/>
      <c r="HJ34" s="112"/>
      <c r="HK34" s="112"/>
      <c r="HL34" s="111"/>
      <c r="HM34" s="112"/>
      <c r="HN34" s="112"/>
      <c r="HO34" s="112"/>
      <c r="HP34" s="112"/>
      <c r="HQ34" s="111"/>
      <c r="HR34" s="112"/>
      <c r="HS34" s="112"/>
      <c r="HT34" s="112"/>
      <c r="HU34" s="112"/>
      <c r="HV34" s="111"/>
      <c r="HW34" s="112"/>
      <c r="HX34" s="112"/>
      <c r="HY34" s="112"/>
      <c r="HZ34" s="112"/>
      <c r="IA34" s="111"/>
      <c r="IB34" s="112"/>
      <c r="IC34" s="112"/>
      <c r="ID34" s="112"/>
      <c r="IE34" s="112"/>
      <c r="IF34" s="111"/>
      <c r="IG34" s="112"/>
      <c r="IH34" s="112"/>
      <c r="II34" s="112"/>
      <c r="IJ34" s="113"/>
      <c r="IK34" s="114"/>
      <c r="IL34" s="111"/>
      <c r="IM34" s="112"/>
      <c r="IN34" s="112"/>
      <c r="IO34" s="112"/>
      <c r="IP34" s="112"/>
      <c r="IQ34" s="111"/>
      <c r="IR34" s="112"/>
      <c r="IS34" s="112"/>
      <c r="IT34" s="112"/>
      <c r="IU34" s="112"/>
      <c r="IV34" s="111"/>
      <c r="IW34" s="112"/>
      <c r="IX34" s="112"/>
      <c r="IY34" s="112"/>
      <c r="IZ34" s="112"/>
      <c r="JA34" s="111"/>
      <c r="JB34" s="112"/>
      <c r="JC34" s="112"/>
      <c r="JD34" s="112"/>
      <c r="JE34" s="112"/>
      <c r="JF34" s="111"/>
      <c r="JG34" s="112"/>
      <c r="JH34" s="112"/>
      <c r="JI34" s="112"/>
      <c r="JJ34" s="112"/>
      <c r="JK34" s="111"/>
      <c r="JL34" s="112"/>
      <c r="JM34" s="112"/>
      <c r="JN34" s="112"/>
      <c r="JO34" s="112"/>
      <c r="JP34" s="111"/>
      <c r="JQ34" s="112"/>
      <c r="JR34" s="112"/>
      <c r="JS34" s="112"/>
      <c r="JT34" s="112"/>
      <c r="JU34" s="111"/>
      <c r="JV34" s="112"/>
      <c r="JW34" s="112"/>
      <c r="JX34" s="112"/>
      <c r="JY34" s="112"/>
      <c r="JZ34" s="111"/>
      <c r="KA34" s="112"/>
      <c r="KB34" s="112"/>
      <c r="KC34" s="112"/>
      <c r="KD34" s="112"/>
      <c r="KE34" s="111"/>
      <c r="KF34" s="112"/>
      <c r="KG34" s="112"/>
      <c r="KH34" s="112"/>
      <c r="KI34" s="112"/>
      <c r="KJ34" s="111"/>
      <c r="KK34" s="112"/>
      <c r="KL34" s="112"/>
      <c r="KM34" s="112"/>
      <c r="KN34" s="112"/>
      <c r="KO34" s="111"/>
      <c r="KP34" s="112"/>
      <c r="KQ34" s="112"/>
    </row>
    <row r="35" spans="1:303" x14ac:dyDescent="0.25">
      <c r="A35" s="114" t="s">
        <v>1522</v>
      </c>
      <c r="B35" s="111">
        <v>36.86538749203855</v>
      </c>
      <c r="C35" s="112">
        <v>37.090560860045791</v>
      </c>
      <c r="D35" s="112">
        <v>33.18466666947365</v>
      </c>
      <c r="E35" s="112">
        <v>30.493665870945538</v>
      </c>
      <c r="F35" s="112">
        <v>36.547594326682685</v>
      </c>
      <c r="G35" s="111">
        <v>34.398239612184611</v>
      </c>
      <c r="H35" s="112">
        <v>34.384742173205275</v>
      </c>
      <c r="I35" s="112">
        <v>32.653284170851521</v>
      </c>
      <c r="J35" s="112">
        <v>29.060746041757188</v>
      </c>
      <c r="K35" s="112">
        <v>34.482337205912522</v>
      </c>
      <c r="L35" s="111">
        <v>37.082825739435442</v>
      </c>
      <c r="M35" s="112">
        <v>36.928842721727584</v>
      </c>
      <c r="N35" s="112">
        <v>35.249419482076519</v>
      </c>
      <c r="O35" s="112">
        <v>33.075878194568794</v>
      </c>
      <c r="P35" s="112">
        <v>35.856134950736553</v>
      </c>
      <c r="Q35" s="111">
        <v>37.239919745162091</v>
      </c>
      <c r="R35" s="112">
        <v>37.17111122604399</v>
      </c>
      <c r="S35" s="112">
        <v>36.179037669576132</v>
      </c>
      <c r="T35" s="112">
        <v>33.867991234127594</v>
      </c>
      <c r="U35" s="112">
        <v>36.810214729603175</v>
      </c>
      <c r="V35" s="111">
        <v>39.122116647016675</v>
      </c>
      <c r="W35" s="112">
        <v>38.982983518298418</v>
      </c>
      <c r="X35" s="112">
        <v>36.717667366675343</v>
      </c>
      <c r="Y35" s="112">
        <v>35.378163370058793</v>
      </c>
      <c r="Z35" s="112">
        <v>38.252882549906886</v>
      </c>
      <c r="AA35" s="111">
        <v>38.364820230070869</v>
      </c>
      <c r="AB35" s="112">
        <v>38.069212554883038</v>
      </c>
      <c r="AC35" s="112">
        <v>37.64676666536581</v>
      </c>
      <c r="AD35" s="112">
        <v>36.089684254258408</v>
      </c>
      <c r="AE35" s="112">
        <v>38.362099352831308</v>
      </c>
      <c r="AF35" s="111">
        <v>38.208082768356896</v>
      </c>
      <c r="AG35" s="112">
        <v>37.917618779234388</v>
      </c>
      <c r="AH35" s="112">
        <v>37.367650999298021</v>
      </c>
      <c r="AI35" s="112">
        <v>36.440491042804247</v>
      </c>
      <c r="AJ35" s="112">
        <v>38.312832029489151</v>
      </c>
      <c r="AK35" s="111">
        <v>42.77655661504992</v>
      </c>
      <c r="AL35" s="112">
        <v>42.786119117534298</v>
      </c>
      <c r="AM35" s="112">
        <v>41.410445430690984</v>
      </c>
      <c r="AN35" s="112">
        <v>40.561341457799507</v>
      </c>
      <c r="AO35" s="112">
        <v>43.7547187969897</v>
      </c>
      <c r="AP35" s="111">
        <v>39.642601809150726</v>
      </c>
      <c r="AQ35" s="112">
        <v>39.522143131053774</v>
      </c>
      <c r="AR35" s="112">
        <v>38.159920270854002</v>
      </c>
      <c r="AS35" s="112">
        <v>37.093844166523112</v>
      </c>
      <c r="AT35" s="112">
        <v>39.441883413250636</v>
      </c>
      <c r="AU35" s="111">
        <v>42.26451481547987</v>
      </c>
      <c r="AV35" s="112">
        <v>41.786882099239264</v>
      </c>
      <c r="AW35" s="112">
        <v>40.016887436314967</v>
      </c>
      <c r="AX35" s="112">
        <v>37.789247281654973</v>
      </c>
      <c r="AY35" s="112">
        <v>43.120073219754083</v>
      </c>
      <c r="AZ35" s="111">
        <v>38.628869112337455</v>
      </c>
      <c r="BA35" s="112">
        <v>38.424568912498607</v>
      </c>
      <c r="BB35" s="112">
        <v>37.196479320368745</v>
      </c>
      <c r="BC35" s="112">
        <v>23.547060324488857</v>
      </c>
      <c r="BD35" s="112">
        <v>39.023120392197022</v>
      </c>
      <c r="BE35" s="111">
        <v>36.31074940232606</v>
      </c>
      <c r="BF35" s="112">
        <v>35.992355146209746</v>
      </c>
      <c r="BG35" s="112">
        <v>32.454396580749375</v>
      </c>
      <c r="BH35" s="112">
        <v>8.6907840240455467</v>
      </c>
      <c r="BI35" s="113">
        <v>37.200360791374273</v>
      </c>
      <c r="BJ35" s="114"/>
      <c r="BK35" s="111"/>
      <c r="BL35" s="112"/>
      <c r="BM35" s="112"/>
      <c r="BN35" s="112"/>
      <c r="BO35" s="112"/>
      <c r="BP35" s="111"/>
      <c r="BQ35" s="112"/>
      <c r="BR35" s="112"/>
      <c r="BS35" s="112"/>
      <c r="BT35" s="112"/>
      <c r="BU35" s="111"/>
      <c r="BV35" s="112"/>
      <c r="BW35" s="112"/>
      <c r="BX35" s="112"/>
      <c r="BY35" s="112"/>
      <c r="BZ35" s="111"/>
      <c r="CA35" s="112"/>
      <c r="CB35" s="112"/>
      <c r="CC35" s="112"/>
      <c r="CD35" s="112"/>
      <c r="CE35" s="111"/>
      <c r="CF35" s="112"/>
      <c r="CG35" s="112"/>
      <c r="CH35" s="112"/>
      <c r="CI35" s="112"/>
      <c r="CJ35" s="111"/>
      <c r="CK35" s="112"/>
      <c r="CL35" s="112"/>
      <c r="CM35" s="112"/>
      <c r="CN35" s="112"/>
      <c r="CO35" s="111"/>
      <c r="CP35" s="112"/>
      <c r="CQ35" s="112"/>
      <c r="CR35" s="112"/>
      <c r="CS35" s="112"/>
      <c r="CT35" s="111"/>
      <c r="CU35" s="112"/>
      <c r="CV35" s="112"/>
      <c r="CW35" s="112"/>
      <c r="CX35" s="112"/>
      <c r="CY35" s="111"/>
      <c r="CZ35" s="112"/>
      <c r="DA35" s="112"/>
      <c r="DB35" s="112"/>
      <c r="DC35" s="112"/>
      <c r="DD35" s="111"/>
      <c r="DE35" s="112"/>
      <c r="DF35" s="112"/>
      <c r="DG35" s="112"/>
      <c r="DH35" s="112"/>
      <c r="DI35" s="111"/>
      <c r="DJ35" s="112"/>
      <c r="DK35" s="112"/>
      <c r="DL35" s="112"/>
      <c r="DM35" s="112"/>
      <c r="DN35" s="111"/>
      <c r="DO35" s="112"/>
      <c r="DP35" s="112"/>
      <c r="DQ35" s="112"/>
      <c r="DR35" s="113"/>
      <c r="DS35" s="114"/>
      <c r="DT35" s="111"/>
      <c r="DU35" s="112"/>
      <c r="DV35" s="112"/>
      <c r="DW35" s="112"/>
      <c r="DX35" s="112"/>
      <c r="DY35" s="111"/>
      <c r="DZ35" s="112"/>
      <c r="EA35" s="112"/>
      <c r="EB35" s="112"/>
      <c r="EC35" s="112"/>
      <c r="ED35" s="111"/>
      <c r="EE35" s="112"/>
      <c r="EF35" s="112"/>
      <c r="EG35" s="112"/>
      <c r="EH35" s="112"/>
      <c r="EI35" s="111"/>
      <c r="EJ35" s="112"/>
      <c r="EK35" s="112"/>
      <c r="EL35" s="112"/>
      <c r="EM35" s="112"/>
      <c r="EN35" s="111"/>
      <c r="EO35" s="112"/>
      <c r="EP35" s="112"/>
      <c r="EQ35" s="112"/>
      <c r="ER35" s="112"/>
      <c r="ES35" s="111"/>
      <c r="ET35" s="112"/>
      <c r="EU35" s="112"/>
      <c r="EV35" s="112"/>
      <c r="EW35" s="112"/>
      <c r="EX35" s="111"/>
      <c r="EY35" s="112"/>
      <c r="EZ35" s="112"/>
      <c r="FA35" s="112"/>
      <c r="FB35" s="112"/>
      <c r="FC35" s="111"/>
      <c r="FD35" s="112"/>
      <c r="FE35" s="112"/>
      <c r="FF35" s="112"/>
      <c r="FG35" s="112"/>
      <c r="FH35" s="111"/>
      <c r="FI35" s="112"/>
      <c r="FJ35" s="112"/>
      <c r="FK35" s="112"/>
      <c r="FL35" s="112"/>
      <c r="FM35" s="111"/>
      <c r="FN35" s="112"/>
      <c r="FO35" s="112"/>
      <c r="FP35" s="112"/>
      <c r="FQ35" s="112"/>
      <c r="FR35" s="111"/>
      <c r="FS35" s="112"/>
      <c r="FT35" s="112"/>
      <c r="FU35" s="112"/>
      <c r="FV35" s="112"/>
      <c r="FW35" s="111"/>
      <c r="FX35" s="112"/>
      <c r="FY35" s="112"/>
      <c r="FZ35" s="112"/>
      <c r="GA35" s="113"/>
      <c r="GB35" s="114"/>
      <c r="GC35" s="111"/>
      <c r="GD35" s="112"/>
      <c r="GE35" s="112"/>
      <c r="GF35" s="112"/>
      <c r="GG35" s="112"/>
      <c r="GH35" s="111"/>
      <c r="GI35" s="112"/>
      <c r="GJ35" s="112"/>
      <c r="GK35" s="112"/>
      <c r="GL35" s="112"/>
      <c r="GM35" s="111"/>
      <c r="GN35" s="112"/>
      <c r="GO35" s="112"/>
      <c r="GP35" s="112"/>
      <c r="GQ35" s="112"/>
      <c r="GR35" s="111"/>
      <c r="GS35" s="112"/>
      <c r="GT35" s="112"/>
      <c r="GU35" s="112"/>
      <c r="GV35" s="112"/>
      <c r="GW35" s="111"/>
      <c r="GX35" s="112"/>
      <c r="GY35" s="112"/>
      <c r="GZ35" s="112"/>
      <c r="HA35" s="112"/>
      <c r="HB35" s="111"/>
      <c r="HC35" s="112"/>
      <c r="HD35" s="112"/>
      <c r="HE35" s="112"/>
      <c r="HF35" s="112"/>
      <c r="HG35" s="111"/>
      <c r="HH35" s="112"/>
      <c r="HI35" s="112"/>
      <c r="HJ35" s="112"/>
      <c r="HK35" s="112"/>
      <c r="HL35" s="111"/>
      <c r="HM35" s="112"/>
      <c r="HN35" s="112"/>
      <c r="HO35" s="112"/>
      <c r="HP35" s="112"/>
      <c r="HQ35" s="111"/>
      <c r="HR35" s="112"/>
      <c r="HS35" s="112"/>
      <c r="HT35" s="112"/>
      <c r="HU35" s="112"/>
      <c r="HV35" s="111"/>
      <c r="HW35" s="112"/>
      <c r="HX35" s="112"/>
      <c r="HY35" s="112"/>
      <c r="HZ35" s="112"/>
      <c r="IA35" s="111"/>
      <c r="IB35" s="112"/>
      <c r="IC35" s="112"/>
      <c r="ID35" s="112"/>
      <c r="IE35" s="112"/>
      <c r="IF35" s="111"/>
      <c r="IG35" s="112"/>
      <c r="IH35" s="112"/>
      <c r="II35" s="112"/>
      <c r="IJ35" s="113"/>
      <c r="IK35" s="114"/>
      <c r="IL35" s="111"/>
      <c r="IM35" s="112"/>
      <c r="IN35" s="112"/>
      <c r="IO35" s="112"/>
      <c r="IP35" s="112"/>
      <c r="IQ35" s="111"/>
      <c r="IR35" s="112"/>
      <c r="IS35" s="112"/>
      <c r="IT35" s="112"/>
      <c r="IU35" s="112"/>
      <c r="IV35" s="111"/>
      <c r="IW35" s="112"/>
      <c r="IX35" s="112"/>
      <c r="IY35" s="112"/>
      <c r="IZ35" s="112"/>
      <c r="JA35" s="111"/>
      <c r="JB35" s="112"/>
      <c r="JC35" s="112"/>
      <c r="JD35" s="112"/>
      <c r="JE35" s="112"/>
      <c r="JF35" s="111"/>
      <c r="JG35" s="112"/>
      <c r="JH35" s="112"/>
      <c r="JI35" s="112"/>
      <c r="JJ35" s="112"/>
      <c r="JK35" s="111"/>
      <c r="JL35" s="112"/>
      <c r="JM35" s="112"/>
      <c r="JN35" s="112"/>
      <c r="JO35" s="112"/>
      <c r="JP35" s="111"/>
      <c r="JQ35" s="112"/>
      <c r="JR35" s="112"/>
      <c r="JS35" s="112"/>
      <c r="JT35" s="112"/>
      <c r="JU35" s="111"/>
      <c r="JV35" s="112"/>
      <c r="JW35" s="112"/>
      <c r="JX35" s="112"/>
      <c r="JY35" s="112"/>
      <c r="JZ35" s="111"/>
      <c r="KA35" s="112"/>
      <c r="KB35" s="112"/>
      <c r="KC35" s="112"/>
      <c r="KD35" s="112"/>
      <c r="KE35" s="111"/>
      <c r="KF35" s="112"/>
      <c r="KG35" s="112"/>
      <c r="KH35" s="112"/>
      <c r="KI35" s="112"/>
      <c r="KJ35" s="111"/>
      <c r="KK35" s="112"/>
      <c r="KL35" s="112"/>
      <c r="KM35" s="112"/>
      <c r="KN35" s="112"/>
      <c r="KO35" s="111"/>
      <c r="KP35" s="112"/>
      <c r="KQ35" s="112"/>
    </row>
    <row r="36" spans="1:303" x14ac:dyDescent="0.25">
      <c r="A36" s="114" t="s">
        <v>1523</v>
      </c>
      <c r="B36" s="111">
        <v>34.15222490580188</v>
      </c>
      <c r="C36" s="112">
        <v>34.143506023381399</v>
      </c>
      <c r="D36" s="112">
        <v>34.107798933066107</v>
      </c>
      <c r="E36" s="112">
        <v>34.148075311957875</v>
      </c>
      <c r="F36" s="112">
        <v>35.092328015409016</v>
      </c>
      <c r="G36" s="111">
        <v>33.046161750703277</v>
      </c>
      <c r="H36" s="112">
        <v>33.009235221261143</v>
      </c>
      <c r="I36" s="112">
        <v>32.840842138105444</v>
      </c>
      <c r="J36" s="112">
        <v>32.85476276149457</v>
      </c>
      <c r="K36" s="112">
        <v>33.683805447883941</v>
      </c>
      <c r="L36" s="111">
        <v>33.827665063572901</v>
      </c>
      <c r="M36" s="112">
        <v>33.683724902633003</v>
      </c>
      <c r="N36" s="112">
        <v>33.628250358848</v>
      </c>
      <c r="O36" s="112">
        <v>33.364209526584624</v>
      </c>
      <c r="P36" s="112">
        <v>33.917053220299174</v>
      </c>
      <c r="Q36" s="111">
        <v>34.752573562252977</v>
      </c>
      <c r="R36" s="112">
        <v>34.690600624235451</v>
      </c>
      <c r="S36" s="112">
        <v>34.635721537037242</v>
      </c>
      <c r="T36" s="112">
        <v>34.503425311355016</v>
      </c>
      <c r="U36" s="112">
        <v>35.506486127612632</v>
      </c>
      <c r="V36" s="111">
        <v>35.865726617292978</v>
      </c>
      <c r="W36" s="112">
        <v>35.813019570256145</v>
      </c>
      <c r="X36" s="112">
        <v>35.804615956149121</v>
      </c>
      <c r="Y36" s="112">
        <v>35.659599785156679</v>
      </c>
      <c r="Z36" s="112">
        <v>36.735314145475812</v>
      </c>
      <c r="AA36" s="111">
        <v>37.276815596899674</v>
      </c>
      <c r="AB36" s="112">
        <v>37.225682060610815</v>
      </c>
      <c r="AC36" s="112">
        <v>37.314959297792342</v>
      </c>
      <c r="AD36" s="112">
        <v>37.106495932056809</v>
      </c>
      <c r="AE36" s="112">
        <v>37.518590157378554</v>
      </c>
      <c r="AF36" s="111">
        <v>36.932922958763619</v>
      </c>
      <c r="AG36" s="112">
        <v>36.781598220123612</v>
      </c>
      <c r="AH36" s="112">
        <v>36.773998897006145</v>
      </c>
      <c r="AI36" s="112">
        <v>36.814091143149263</v>
      </c>
      <c r="AJ36" s="112">
        <v>37.180128076317864</v>
      </c>
      <c r="AK36" s="111">
        <v>42.839260588931751</v>
      </c>
      <c r="AL36" s="112">
        <v>42.839305553676112</v>
      </c>
      <c r="AM36" s="112">
        <v>42.850114091961579</v>
      </c>
      <c r="AN36" s="112">
        <v>42.882486332220729</v>
      </c>
      <c r="AO36" s="112">
        <v>43.041356771233104</v>
      </c>
      <c r="AP36" s="111">
        <v>37.980065376004291</v>
      </c>
      <c r="AQ36" s="112">
        <v>37.98374376852675</v>
      </c>
      <c r="AR36" s="112">
        <v>38.00485941692169</v>
      </c>
      <c r="AS36" s="112">
        <v>37.992290703940199</v>
      </c>
      <c r="AT36" s="112">
        <v>38.421650268400377</v>
      </c>
      <c r="AU36" s="111">
        <v>41.219036672147858</v>
      </c>
      <c r="AV36" s="112">
        <v>41.168801966506074</v>
      </c>
      <c r="AW36" s="112">
        <v>41.176934051293443</v>
      </c>
      <c r="AX36" s="112">
        <v>41.188063849653332</v>
      </c>
      <c r="AY36" s="112">
        <v>41.603837185520412</v>
      </c>
      <c r="AZ36" s="111">
        <v>37.936896590340453</v>
      </c>
      <c r="BA36" s="112">
        <v>37.803736650331075</v>
      </c>
      <c r="BB36" s="112">
        <v>37.771854693910782</v>
      </c>
      <c r="BC36" s="112">
        <v>37.513335241317279</v>
      </c>
      <c r="BD36" s="112">
        <v>38.485897151629665</v>
      </c>
      <c r="BE36" s="111">
        <v>31.765743152818082</v>
      </c>
      <c r="BF36" s="112">
        <v>31.415251434686759</v>
      </c>
      <c r="BG36" s="112">
        <v>30.695867750172415</v>
      </c>
      <c r="BH36" s="112">
        <v>27.511047406396646</v>
      </c>
      <c r="BI36" s="113">
        <v>33.254980815789736</v>
      </c>
      <c r="BJ36" s="114"/>
      <c r="BK36" s="111"/>
      <c r="BL36" s="112"/>
      <c r="BM36" s="112"/>
      <c r="BN36" s="112"/>
      <c r="BO36" s="112"/>
      <c r="BP36" s="111"/>
      <c r="BQ36" s="112"/>
      <c r="BR36" s="112"/>
      <c r="BS36" s="112"/>
      <c r="BT36" s="112"/>
      <c r="BU36" s="111"/>
      <c r="BV36" s="112"/>
      <c r="BW36" s="112"/>
      <c r="BX36" s="112"/>
      <c r="BY36" s="112"/>
      <c r="BZ36" s="111"/>
      <c r="CA36" s="112"/>
      <c r="CB36" s="112"/>
      <c r="CC36" s="112"/>
      <c r="CD36" s="112"/>
      <c r="CE36" s="111"/>
      <c r="CF36" s="112"/>
      <c r="CG36" s="112"/>
      <c r="CH36" s="112"/>
      <c r="CI36" s="112"/>
      <c r="CJ36" s="111"/>
      <c r="CK36" s="112"/>
      <c r="CL36" s="112"/>
      <c r="CM36" s="112"/>
      <c r="CN36" s="112"/>
      <c r="CO36" s="111"/>
      <c r="CP36" s="112"/>
      <c r="CQ36" s="112"/>
      <c r="CR36" s="112"/>
      <c r="CS36" s="112"/>
      <c r="CT36" s="111"/>
      <c r="CU36" s="112"/>
      <c r="CV36" s="112"/>
      <c r="CW36" s="112"/>
      <c r="CX36" s="112"/>
      <c r="CY36" s="111"/>
      <c r="CZ36" s="112"/>
      <c r="DA36" s="112"/>
      <c r="DB36" s="112"/>
      <c r="DC36" s="112"/>
      <c r="DD36" s="111"/>
      <c r="DE36" s="112"/>
      <c r="DF36" s="112"/>
      <c r="DG36" s="112"/>
      <c r="DH36" s="112"/>
      <c r="DI36" s="111"/>
      <c r="DJ36" s="112"/>
      <c r="DK36" s="112"/>
      <c r="DL36" s="112"/>
      <c r="DM36" s="112"/>
      <c r="DN36" s="111"/>
      <c r="DO36" s="112"/>
      <c r="DP36" s="112"/>
      <c r="DQ36" s="112"/>
      <c r="DR36" s="113"/>
      <c r="DS36" s="114"/>
      <c r="DT36" s="111"/>
      <c r="DU36" s="112"/>
      <c r="DV36" s="112"/>
      <c r="DW36" s="112"/>
      <c r="DX36" s="112"/>
      <c r="DY36" s="111"/>
      <c r="DZ36" s="112"/>
      <c r="EA36" s="112"/>
      <c r="EB36" s="112"/>
      <c r="EC36" s="112"/>
      <c r="ED36" s="111"/>
      <c r="EE36" s="112"/>
      <c r="EF36" s="112"/>
      <c r="EG36" s="112"/>
      <c r="EH36" s="112"/>
      <c r="EI36" s="111"/>
      <c r="EJ36" s="112"/>
      <c r="EK36" s="112"/>
      <c r="EL36" s="112"/>
      <c r="EM36" s="112"/>
      <c r="EN36" s="111"/>
      <c r="EO36" s="112"/>
      <c r="EP36" s="112"/>
      <c r="EQ36" s="112"/>
      <c r="ER36" s="112"/>
      <c r="ES36" s="111"/>
      <c r="ET36" s="112"/>
      <c r="EU36" s="112"/>
      <c r="EV36" s="112"/>
      <c r="EW36" s="112"/>
      <c r="EX36" s="111"/>
      <c r="EY36" s="112"/>
      <c r="EZ36" s="112"/>
      <c r="FA36" s="112"/>
      <c r="FB36" s="112"/>
      <c r="FC36" s="111"/>
      <c r="FD36" s="112"/>
      <c r="FE36" s="112"/>
      <c r="FF36" s="112"/>
      <c r="FG36" s="112"/>
      <c r="FH36" s="111"/>
      <c r="FI36" s="112"/>
      <c r="FJ36" s="112"/>
      <c r="FK36" s="112"/>
      <c r="FL36" s="112"/>
      <c r="FM36" s="111"/>
      <c r="FN36" s="112"/>
      <c r="FO36" s="112"/>
      <c r="FP36" s="112"/>
      <c r="FQ36" s="112"/>
      <c r="FR36" s="111"/>
      <c r="FS36" s="112"/>
      <c r="FT36" s="112"/>
      <c r="FU36" s="112"/>
      <c r="FV36" s="112"/>
      <c r="FW36" s="111"/>
      <c r="FX36" s="112"/>
      <c r="FY36" s="112"/>
      <c r="FZ36" s="112"/>
      <c r="GA36" s="113"/>
      <c r="GB36" s="114"/>
      <c r="GC36" s="111"/>
      <c r="GD36" s="112"/>
      <c r="GE36" s="112"/>
      <c r="GF36" s="112"/>
      <c r="GG36" s="112"/>
      <c r="GH36" s="111"/>
      <c r="GI36" s="112"/>
      <c r="GJ36" s="112"/>
      <c r="GK36" s="112"/>
      <c r="GL36" s="112"/>
      <c r="GM36" s="111"/>
      <c r="GN36" s="112"/>
      <c r="GO36" s="112"/>
      <c r="GP36" s="112"/>
      <c r="GQ36" s="112"/>
      <c r="GR36" s="111"/>
      <c r="GS36" s="112"/>
      <c r="GT36" s="112"/>
      <c r="GU36" s="112"/>
      <c r="GV36" s="112"/>
      <c r="GW36" s="111"/>
      <c r="GX36" s="112"/>
      <c r="GY36" s="112"/>
      <c r="GZ36" s="112"/>
      <c r="HA36" s="112"/>
      <c r="HB36" s="111"/>
      <c r="HC36" s="112"/>
      <c r="HD36" s="112"/>
      <c r="HE36" s="112"/>
      <c r="HF36" s="112"/>
      <c r="HG36" s="111"/>
      <c r="HH36" s="112"/>
      <c r="HI36" s="112"/>
      <c r="HJ36" s="112"/>
      <c r="HK36" s="112"/>
      <c r="HL36" s="111"/>
      <c r="HM36" s="112"/>
      <c r="HN36" s="112"/>
      <c r="HO36" s="112"/>
      <c r="HP36" s="112"/>
      <c r="HQ36" s="111"/>
      <c r="HR36" s="112"/>
      <c r="HS36" s="112"/>
      <c r="HT36" s="112"/>
      <c r="HU36" s="112"/>
      <c r="HV36" s="111"/>
      <c r="HW36" s="112"/>
      <c r="HX36" s="112"/>
      <c r="HY36" s="112"/>
      <c r="HZ36" s="112"/>
      <c r="IA36" s="111"/>
      <c r="IB36" s="112"/>
      <c r="IC36" s="112"/>
      <c r="ID36" s="112"/>
      <c r="IE36" s="112"/>
      <c r="IF36" s="111"/>
      <c r="IG36" s="112"/>
      <c r="IH36" s="112"/>
      <c r="II36" s="112"/>
      <c r="IJ36" s="113"/>
      <c r="IK36" s="114"/>
      <c r="IL36" s="111"/>
      <c r="IM36" s="112"/>
      <c r="IN36" s="112"/>
      <c r="IO36" s="112"/>
      <c r="IP36" s="112"/>
      <c r="IQ36" s="111"/>
      <c r="IR36" s="112"/>
      <c r="IS36" s="112"/>
      <c r="IT36" s="112"/>
      <c r="IU36" s="112"/>
      <c r="IV36" s="111"/>
      <c r="IW36" s="112"/>
      <c r="IX36" s="112"/>
      <c r="IY36" s="112"/>
      <c r="IZ36" s="112"/>
      <c r="JA36" s="111"/>
      <c r="JB36" s="112"/>
      <c r="JC36" s="112"/>
      <c r="JD36" s="112"/>
      <c r="JE36" s="112"/>
      <c r="JF36" s="111"/>
      <c r="JG36" s="112"/>
      <c r="JH36" s="112"/>
      <c r="JI36" s="112"/>
      <c r="JJ36" s="112"/>
      <c r="JK36" s="111"/>
      <c r="JL36" s="112"/>
      <c r="JM36" s="112"/>
      <c r="JN36" s="112"/>
      <c r="JO36" s="112"/>
      <c r="JP36" s="111"/>
      <c r="JQ36" s="112"/>
      <c r="JR36" s="112"/>
      <c r="JS36" s="112"/>
      <c r="JT36" s="112"/>
      <c r="JU36" s="111"/>
      <c r="JV36" s="112"/>
      <c r="JW36" s="112"/>
      <c r="JX36" s="112"/>
      <c r="JY36" s="112"/>
      <c r="JZ36" s="111"/>
      <c r="KA36" s="112"/>
      <c r="KB36" s="112"/>
      <c r="KC36" s="112"/>
      <c r="KD36" s="112"/>
      <c r="KE36" s="111"/>
      <c r="KF36" s="112"/>
      <c r="KG36" s="112"/>
      <c r="KH36" s="112"/>
      <c r="KI36" s="112"/>
      <c r="KJ36" s="111"/>
      <c r="KK36" s="112"/>
      <c r="KL36" s="112"/>
      <c r="KM36" s="112"/>
      <c r="KN36" s="112"/>
      <c r="KO36" s="111"/>
      <c r="KP36" s="112"/>
      <c r="KQ36" s="112"/>
    </row>
    <row r="37" spans="1:303" x14ac:dyDescent="0.25">
      <c r="A37" s="114" t="s">
        <v>1524</v>
      </c>
      <c r="B37" s="111">
        <v>34.281541084066973</v>
      </c>
      <c r="C37" s="112">
        <v>33.703941918174465</v>
      </c>
      <c r="D37" s="112">
        <v>34.421231243394821</v>
      </c>
      <c r="E37" s="112">
        <v>34.439719201429035</v>
      </c>
      <c r="F37" s="112">
        <v>35.676960008560563</v>
      </c>
      <c r="G37" s="111">
        <v>33.524448944602831</v>
      </c>
      <c r="H37" s="112">
        <v>33.344847313880678</v>
      </c>
      <c r="I37" s="112">
        <v>33.316524880961154</v>
      </c>
      <c r="J37" s="112">
        <v>33.357100321969774</v>
      </c>
      <c r="K37" s="112">
        <v>34.219629405688657</v>
      </c>
      <c r="L37" s="111">
        <v>34.323470048227726</v>
      </c>
      <c r="M37" s="112">
        <v>34.028246789695928</v>
      </c>
      <c r="N37" s="112">
        <v>33.984732749875256</v>
      </c>
      <c r="O37" s="112">
        <v>33.228957634732538</v>
      </c>
      <c r="P37" s="112">
        <v>34.479284368996709</v>
      </c>
      <c r="Q37" s="111">
        <v>35.33002964962597</v>
      </c>
      <c r="R37" s="112">
        <v>35.120210387133909</v>
      </c>
      <c r="S37" s="112">
        <v>35.15013271406108</v>
      </c>
      <c r="T37" s="112">
        <v>34.849759210665283</v>
      </c>
      <c r="U37" s="112">
        <v>36.098997333229683</v>
      </c>
      <c r="V37" s="111">
        <v>36.460921179107103</v>
      </c>
      <c r="W37" s="112">
        <v>36.341596378994446</v>
      </c>
      <c r="X37" s="112">
        <v>36.307194054849596</v>
      </c>
      <c r="Y37" s="112">
        <v>35.801971272005396</v>
      </c>
      <c r="Z37" s="112">
        <v>37.57697761262127</v>
      </c>
      <c r="AA37" s="111">
        <v>37.874326948890776</v>
      </c>
      <c r="AB37" s="112">
        <v>37.340505890956109</v>
      </c>
      <c r="AC37" s="112">
        <v>37.913430366610569</v>
      </c>
      <c r="AD37" s="112">
        <v>36.775792407211888</v>
      </c>
      <c r="AE37" s="112">
        <v>38.136320190005222</v>
      </c>
      <c r="AF37" s="111">
        <v>37.538373917704064</v>
      </c>
      <c r="AG37" s="112">
        <v>37.133983420167397</v>
      </c>
      <c r="AH37" s="112">
        <v>37.312878629854318</v>
      </c>
      <c r="AI37" s="112">
        <v>37.332178699954369</v>
      </c>
      <c r="AJ37" s="112">
        <v>37.795261873315972</v>
      </c>
      <c r="AK37" s="111">
        <v>43.549260588931752</v>
      </c>
      <c r="AL37" s="112">
        <v>43.467664966147488</v>
      </c>
      <c r="AM37" s="112">
        <v>43.589473705320032</v>
      </c>
      <c r="AN37" s="112">
        <v>43.622486332220731</v>
      </c>
      <c r="AO37" s="112">
        <v>43.804748001117126</v>
      </c>
      <c r="AP37" s="111">
        <v>38.610805301702804</v>
      </c>
      <c r="AQ37" s="112">
        <v>38.435455934607987</v>
      </c>
      <c r="AR37" s="112">
        <v>38.582588748486636</v>
      </c>
      <c r="AS37" s="112">
        <v>38.546770911473246</v>
      </c>
      <c r="AT37" s="112">
        <v>39.057247078751068</v>
      </c>
      <c r="AU37" s="111">
        <v>41.852889050386914</v>
      </c>
      <c r="AV37" s="112">
        <v>41.749193460710195</v>
      </c>
      <c r="AW37" s="112">
        <v>41.757444294869423</v>
      </c>
      <c r="AX37" s="112">
        <v>41.763696527074188</v>
      </c>
      <c r="AY37" s="112">
        <v>42.362381185237801</v>
      </c>
      <c r="AZ37" s="111">
        <v>38.543747379284035</v>
      </c>
      <c r="BA37" s="112">
        <v>38.333884388911756</v>
      </c>
      <c r="BB37" s="112">
        <v>38.305424135550567</v>
      </c>
      <c r="BC37" s="112">
        <v>38.038704749074221</v>
      </c>
      <c r="BD37" s="112">
        <v>39.250822989900996</v>
      </c>
      <c r="BE37" s="111">
        <v>31.588906619230251</v>
      </c>
      <c r="BF37" s="112">
        <v>31.036530463765413</v>
      </c>
      <c r="BG37" s="112">
        <v>30.362496108682887</v>
      </c>
      <c r="BH37" s="112">
        <v>27.437816431904189</v>
      </c>
      <c r="BI37" s="113">
        <v>33.800039873239072</v>
      </c>
      <c r="BJ37" s="114"/>
      <c r="BK37" s="111"/>
      <c r="BL37" s="112"/>
      <c r="BM37" s="112"/>
      <c r="BN37" s="112"/>
      <c r="BO37" s="112"/>
      <c r="BP37" s="111"/>
      <c r="BQ37" s="112"/>
      <c r="BR37" s="112"/>
      <c r="BS37" s="112"/>
      <c r="BT37" s="112"/>
      <c r="BU37" s="111"/>
      <c r="BV37" s="112"/>
      <c r="BW37" s="112"/>
      <c r="BX37" s="112"/>
      <c r="BY37" s="112"/>
      <c r="BZ37" s="111"/>
      <c r="CA37" s="112"/>
      <c r="CB37" s="112"/>
      <c r="CC37" s="112"/>
      <c r="CD37" s="112"/>
      <c r="CE37" s="111"/>
      <c r="CF37" s="112"/>
      <c r="CG37" s="112"/>
      <c r="CH37" s="112"/>
      <c r="CI37" s="112"/>
      <c r="CJ37" s="111"/>
      <c r="CK37" s="112"/>
      <c r="CL37" s="112"/>
      <c r="CM37" s="112"/>
      <c r="CN37" s="112"/>
      <c r="CO37" s="111"/>
      <c r="CP37" s="112"/>
      <c r="CQ37" s="112"/>
      <c r="CR37" s="112"/>
      <c r="CS37" s="112"/>
      <c r="CT37" s="111"/>
      <c r="CU37" s="112"/>
      <c r="CV37" s="112"/>
      <c r="CW37" s="112"/>
      <c r="CX37" s="112"/>
      <c r="CY37" s="111"/>
      <c r="CZ37" s="112"/>
      <c r="DA37" s="112"/>
      <c r="DB37" s="112"/>
      <c r="DC37" s="112"/>
      <c r="DD37" s="111"/>
      <c r="DE37" s="112"/>
      <c r="DF37" s="112"/>
      <c r="DG37" s="112"/>
      <c r="DH37" s="112"/>
      <c r="DI37" s="111"/>
      <c r="DJ37" s="112"/>
      <c r="DK37" s="112"/>
      <c r="DL37" s="112"/>
      <c r="DM37" s="112"/>
      <c r="DN37" s="111"/>
      <c r="DO37" s="112"/>
      <c r="DP37" s="112"/>
      <c r="DQ37" s="112"/>
      <c r="DR37" s="113"/>
      <c r="DS37" s="114"/>
      <c r="DT37" s="111"/>
      <c r="DU37" s="112"/>
      <c r="DV37" s="112"/>
      <c r="DW37" s="112"/>
      <c r="DX37" s="112"/>
      <c r="DY37" s="111"/>
      <c r="DZ37" s="112"/>
      <c r="EA37" s="112"/>
      <c r="EB37" s="112"/>
      <c r="EC37" s="112"/>
      <c r="ED37" s="111"/>
      <c r="EE37" s="112"/>
      <c r="EF37" s="112"/>
      <c r="EG37" s="112"/>
      <c r="EH37" s="112"/>
      <c r="EI37" s="111"/>
      <c r="EJ37" s="112"/>
      <c r="EK37" s="112"/>
      <c r="EL37" s="112"/>
      <c r="EM37" s="112"/>
      <c r="EN37" s="111"/>
      <c r="EO37" s="112"/>
      <c r="EP37" s="112"/>
      <c r="EQ37" s="112"/>
      <c r="ER37" s="112"/>
      <c r="ES37" s="111"/>
      <c r="ET37" s="112"/>
      <c r="EU37" s="112"/>
      <c r="EV37" s="112"/>
      <c r="EW37" s="112"/>
      <c r="EX37" s="111"/>
      <c r="EY37" s="112"/>
      <c r="EZ37" s="112"/>
      <c r="FA37" s="112"/>
      <c r="FB37" s="112"/>
      <c r="FC37" s="111"/>
      <c r="FD37" s="112"/>
      <c r="FE37" s="112"/>
      <c r="FF37" s="112"/>
      <c r="FG37" s="112"/>
      <c r="FH37" s="111"/>
      <c r="FI37" s="112"/>
      <c r="FJ37" s="112"/>
      <c r="FK37" s="112"/>
      <c r="FL37" s="112"/>
      <c r="FM37" s="111"/>
      <c r="FN37" s="112"/>
      <c r="FO37" s="112"/>
      <c r="FP37" s="112"/>
      <c r="FQ37" s="112"/>
      <c r="FR37" s="111"/>
      <c r="FS37" s="112"/>
      <c r="FT37" s="112"/>
      <c r="FU37" s="112"/>
      <c r="FV37" s="112"/>
      <c r="FW37" s="111"/>
      <c r="FX37" s="112"/>
      <c r="FY37" s="112"/>
      <c r="FZ37" s="112"/>
      <c r="GA37" s="113"/>
      <c r="GB37" s="114"/>
      <c r="GC37" s="111"/>
      <c r="GD37" s="112"/>
      <c r="GE37" s="112"/>
      <c r="GF37" s="112"/>
      <c r="GG37" s="112"/>
      <c r="GH37" s="111"/>
      <c r="GI37" s="112"/>
      <c r="GJ37" s="112"/>
      <c r="GK37" s="112"/>
      <c r="GL37" s="112"/>
      <c r="GM37" s="111"/>
      <c r="GN37" s="112"/>
      <c r="GO37" s="112"/>
      <c r="GP37" s="112"/>
      <c r="GQ37" s="112"/>
      <c r="GR37" s="111"/>
      <c r="GS37" s="112"/>
      <c r="GT37" s="112"/>
      <c r="GU37" s="112"/>
      <c r="GV37" s="112"/>
      <c r="GW37" s="111"/>
      <c r="GX37" s="112"/>
      <c r="GY37" s="112"/>
      <c r="GZ37" s="112"/>
      <c r="HA37" s="112"/>
      <c r="HB37" s="111"/>
      <c r="HC37" s="112"/>
      <c r="HD37" s="112"/>
      <c r="HE37" s="112"/>
      <c r="HF37" s="112"/>
      <c r="HG37" s="111"/>
      <c r="HH37" s="112"/>
      <c r="HI37" s="112"/>
      <c r="HJ37" s="112"/>
      <c r="HK37" s="112"/>
      <c r="HL37" s="111"/>
      <c r="HM37" s="112"/>
      <c r="HN37" s="112"/>
      <c r="HO37" s="112"/>
      <c r="HP37" s="112"/>
      <c r="HQ37" s="111"/>
      <c r="HR37" s="112"/>
      <c r="HS37" s="112"/>
      <c r="HT37" s="112"/>
      <c r="HU37" s="112"/>
      <c r="HV37" s="111"/>
      <c r="HW37" s="112"/>
      <c r="HX37" s="112"/>
      <c r="HY37" s="112"/>
      <c r="HZ37" s="112"/>
      <c r="IA37" s="111"/>
      <c r="IB37" s="112"/>
      <c r="IC37" s="112"/>
      <c r="ID37" s="112"/>
      <c r="IE37" s="112"/>
      <c r="IF37" s="111"/>
      <c r="IG37" s="112"/>
      <c r="IH37" s="112"/>
      <c r="II37" s="112"/>
      <c r="IJ37" s="113"/>
      <c r="IK37" s="114"/>
      <c r="IL37" s="111"/>
      <c r="IM37" s="112"/>
      <c r="IN37" s="112"/>
      <c r="IO37" s="112"/>
      <c r="IP37" s="112"/>
      <c r="IQ37" s="111"/>
      <c r="IR37" s="112"/>
      <c r="IS37" s="112"/>
      <c r="IT37" s="112"/>
      <c r="IU37" s="112"/>
      <c r="IV37" s="111"/>
      <c r="IW37" s="112"/>
      <c r="IX37" s="112"/>
      <c r="IY37" s="112"/>
      <c r="IZ37" s="112"/>
      <c r="JA37" s="111"/>
      <c r="JB37" s="112"/>
      <c r="JC37" s="112"/>
      <c r="JD37" s="112"/>
      <c r="JE37" s="112"/>
      <c r="JF37" s="111"/>
      <c r="JG37" s="112"/>
      <c r="JH37" s="112"/>
      <c r="JI37" s="112"/>
      <c r="JJ37" s="112"/>
      <c r="JK37" s="111"/>
      <c r="JL37" s="112"/>
      <c r="JM37" s="112"/>
      <c r="JN37" s="112"/>
      <c r="JO37" s="112"/>
      <c r="JP37" s="111"/>
      <c r="JQ37" s="112"/>
      <c r="JR37" s="112"/>
      <c r="JS37" s="112"/>
      <c r="JT37" s="112"/>
      <c r="JU37" s="111"/>
      <c r="JV37" s="112"/>
      <c r="JW37" s="112"/>
      <c r="JX37" s="112"/>
      <c r="JY37" s="112"/>
      <c r="JZ37" s="111"/>
      <c r="KA37" s="112"/>
      <c r="KB37" s="112"/>
      <c r="KC37" s="112"/>
      <c r="KD37" s="112"/>
      <c r="KE37" s="111"/>
      <c r="KF37" s="112"/>
      <c r="KG37" s="112"/>
      <c r="KH37" s="112"/>
      <c r="KI37" s="112"/>
      <c r="KJ37" s="111"/>
      <c r="KK37" s="112"/>
      <c r="KL37" s="112"/>
      <c r="KM37" s="112"/>
      <c r="KN37" s="112"/>
      <c r="KO37" s="111"/>
      <c r="KP37" s="112"/>
      <c r="KQ37" s="112"/>
    </row>
    <row r="38" spans="1:303" x14ac:dyDescent="0.25">
      <c r="A38" s="114" t="s">
        <v>1525</v>
      </c>
      <c r="B38" s="111">
        <v>36.039515080626437</v>
      </c>
      <c r="C38" s="112">
        <v>35.88005044211026</v>
      </c>
      <c r="D38" s="112">
        <v>35.314324568531759</v>
      </c>
      <c r="E38" s="112">
        <v>35.271366623146648</v>
      </c>
      <c r="F38" s="112">
        <v>36.906098456180629</v>
      </c>
      <c r="G38" s="111">
        <v>35.4638184190609</v>
      </c>
      <c r="H38" s="112">
        <v>35.427626332461962</v>
      </c>
      <c r="I38" s="112">
        <v>34.910903785882155</v>
      </c>
      <c r="J38" s="112">
        <v>35.768702721399038</v>
      </c>
      <c r="K38" s="112">
        <v>36.298591088389102</v>
      </c>
      <c r="L38" s="111">
        <v>35.590097305318544</v>
      </c>
      <c r="M38" s="112">
        <v>35.485740679971315</v>
      </c>
      <c r="N38" s="112">
        <v>35.403630595841378</v>
      </c>
      <c r="O38" s="112">
        <v>34.553904492115748</v>
      </c>
      <c r="P38" s="112">
        <v>35.948204768482867</v>
      </c>
      <c r="Q38" s="111">
        <v>36.892427449008537</v>
      </c>
      <c r="R38" s="112">
        <v>36.378706975126519</v>
      </c>
      <c r="S38" s="112">
        <v>36.340918095132075</v>
      </c>
      <c r="T38" s="112">
        <v>35.319602212996891</v>
      </c>
      <c r="U38" s="112">
        <v>37.162267772608324</v>
      </c>
      <c r="V38" s="111">
        <v>37.334788983277562</v>
      </c>
      <c r="W38" s="112">
        <v>37.204650363766227</v>
      </c>
      <c r="X38" s="112">
        <v>36.936006794157713</v>
      </c>
      <c r="Y38" s="112">
        <v>36.383165350597643</v>
      </c>
      <c r="Z38" s="112">
        <v>37.88775629989928</v>
      </c>
      <c r="AA38" s="111">
        <v>38.070928640503439</v>
      </c>
      <c r="AB38" s="112">
        <v>37.818869915480867</v>
      </c>
      <c r="AC38" s="112">
        <v>37.668980147071132</v>
      </c>
      <c r="AD38" s="112">
        <v>37.398269657772708</v>
      </c>
      <c r="AE38" s="112">
        <v>38.359048657137151</v>
      </c>
      <c r="AF38" s="111">
        <v>38.379578795564171</v>
      </c>
      <c r="AG38" s="112">
        <v>38.128071381445615</v>
      </c>
      <c r="AH38" s="112">
        <v>37.944588254316123</v>
      </c>
      <c r="AI38" s="112">
        <v>37.531993111182445</v>
      </c>
      <c r="AJ38" s="112">
        <v>38.708044410323808</v>
      </c>
      <c r="AK38" s="111">
        <v>43.523473642071963</v>
      </c>
      <c r="AL38" s="112">
        <v>43.558862456415739</v>
      </c>
      <c r="AM38" s="112">
        <v>43.278265620155224</v>
      </c>
      <c r="AN38" s="112">
        <v>43.154270167244498</v>
      </c>
      <c r="AO38" s="112">
        <v>44.647910813665099</v>
      </c>
      <c r="AP38" s="111">
        <v>39.587450404174881</v>
      </c>
      <c r="AQ38" s="112">
        <v>39.397532679238246</v>
      </c>
      <c r="AR38" s="112">
        <v>39.394432648492113</v>
      </c>
      <c r="AS38" s="112">
        <v>38.884142773180436</v>
      </c>
      <c r="AT38" s="112">
        <v>40.355656488699971</v>
      </c>
      <c r="AU38" s="111">
        <v>42.575134878341558</v>
      </c>
      <c r="AV38" s="112">
        <v>42.097559235619329</v>
      </c>
      <c r="AW38" s="112">
        <v>41.791160031395336</v>
      </c>
      <c r="AX38" s="112">
        <v>41.394916603757338</v>
      </c>
      <c r="AY38" s="112">
        <v>43.282301337032123</v>
      </c>
      <c r="AZ38" s="111">
        <v>39.910875074599147</v>
      </c>
      <c r="BA38" s="112">
        <v>39.718045355579662</v>
      </c>
      <c r="BB38" s="112">
        <v>39.203004412844365</v>
      </c>
      <c r="BC38" s="112">
        <v>37.815852448868696</v>
      </c>
      <c r="BD38" s="112">
        <v>40.177463947920032</v>
      </c>
      <c r="BE38" s="111">
        <v>34.858043938529704</v>
      </c>
      <c r="BF38" s="112">
        <v>34.455973385394195</v>
      </c>
      <c r="BG38" s="112">
        <v>33.105698474975213</v>
      </c>
      <c r="BH38" s="112">
        <v>29.835467215014226</v>
      </c>
      <c r="BI38" s="113">
        <v>36.225696530636412</v>
      </c>
      <c r="BJ38" s="114"/>
      <c r="BK38" s="111"/>
      <c r="BL38" s="112"/>
      <c r="BM38" s="112"/>
      <c r="BN38" s="112"/>
      <c r="BO38" s="112"/>
      <c r="BP38" s="111"/>
      <c r="BQ38" s="112"/>
      <c r="BR38" s="112"/>
      <c r="BS38" s="112"/>
      <c r="BT38" s="112"/>
      <c r="BU38" s="111"/>
      <c r="BV38" s="112"/>
      <c r="BW38" s="112"/>
      <c r="BX38" s="112"/>
      <c r="BY38" s="112"/>
      <c r="BZ38" s="111"/>
      <c r="CA38" s="112"/>
      <c r="CB38" s="112"/>
      <c r="CC38" s="112"/>
      <c r="CD38" s="112"/>
      <c r="CE38" s="111"/>
      <c r="CF38" s="112"/>
      <c r="CG38" s="112"/>
      <c r="CH38" s="112"/>
      <c r="CI38" s="112"/>
      <c r="CJ38" s="111"/>
      <c r="CK38" s="112"/>
      <c r="CL38" s="112"/>
      <c r="CM38" s="112"/>
      <c r="CN38" s="112"/>
      <c r="CO38" s="111"/>
      <c r="CP38" s="112"/>
      <c r="CQ38" s="112"/>
      <c r="CR38" s="112"/>
      <c r="CS38" s="112"/>
      <c r="CT38" s="111"/>
      <c r="CU38" s="112"/>
      <c r="CV38" s="112"/>
      <c r="CW38" s="112"/>
      <c r="CX38" s="112"/>
      <c r="CY38" s="111"/>
      <c r="CZ38" s="112"/>
      <c r="DA38" s="112"/>
      <c r="DB38" s="112"/>
      <c r="DC38" s="112"/>
      <c r="DD38" s="111"/>
      <c r="DE38" s="112"/>
      <c r="DF38" s="112"/>
      <c r="DG38" s="112"/>
      <c r="DH38" s="112"/>
      <c r="DI38" s="111"/>
      <c r="DJ38" s="112"/>
      <c r="DK38" s="112"/>
      <c r="DL38" s="112"/>
      <c r="DM38" s="112"/>
      <c r="DN38" s="111"/>
      <c r="DO38" s="112"/>
      <c r="DP38" s="112"/>
      <c r="DQ38" s="112"/>
      <c r="DR38" s="113"/>
      <c r="DS38" s="114"/>
      <c r="DT38" s="111"/>
      <c r="DU38" s="112"/>
      <c r="DV38" s="112"/>
      <c r="DW38" s="112"/>
      <c r="DX38" s="112"/>
      <c r="DY38" s="111"/>
      <c r="DZ38" s="112"/>
      <c r="EA38" s="112"/>
      <c r="EB38" s="112"/>
      <c r="EC38" s="112"/>
      <c r="ED38" s="111"/>
      <c r="EE38" s="112"/>
      <c r="EF38" s="112"/>
      <c r="EG38" s="112"/>
      <c r="EH38" s="112"/>
      <c r="EI38" s="111"/>
      <c r="EJ38" s="112"/>
      <c r="EK38" s="112"/>
      <c r="EL38" s="112"/>
      <c r="EM38" s="112"/>
      <c r="EN38" s="111"/>
      <c r="EO38" s="112"/>
      <c r="EP38" s="112"/>
      <c r="EQ38" s="112"/>
      <c r="ER38" s="112"/>
      <c r="ES38" s="111"/>
      <c r="ET38" s="112"/>
      <c r="EU38" s="112"/>
      <c r="EV38" s="112"/>
      <c r="EW38" s="112"/>
      <c r="EX38" s="111"/>
      <c r="EY38" s="112"/>
      <c r="EZ38" s="112"/>
      <c r="FA38" s="112"/>
      <c r="FB38" s="112"/>
      <c r="FC38" s="111"/>
      <c r="FD38" s="112"/>
      <c r="FE38" s="112"/>
      <c r="FF38" s="112"/>
      <c r="FG38" s="112"/>
      <c r="FH38" s="111"/>
      <c r="FI38" s="112"/>
      <c r="FJ38" s="112"/>
      <c r="FK38" s="112"/>
      <c r="FL38" s="112"/>
      <c r="FM38" s="111"/>
      <c r="FN38" s="112"/>
      <c r="FO38" s="112"/>
      <c r="FP38" s="112"/>
      <c r="FQ38" s="112"/>
      <c r="FR38" s="111"/>
      <c r="FS38" s="112"/>
      <c r="FT38" s="112"/>
      <c r="FU38" s="112"/>
      <c r="FV38" s="112"/>
      <c r="FW38" s="111"/>
      <c r="FX38" s="112"/>
      <c r="FY38" s="112"/>
      <c r="FZ38" s="112"/>
      <c r="GA38" s="113"/>
      <c r="GB38" s="114"/>
      <c r="GC38" s="111"/>
      <c r="GD38" s="112"/>
      <c r="GE38" s="112"/>
      <c r="GF38" s="112"/>
      <c r="GG38" s="112"/>
      <c r="GH38" s="111"/>
      <c r="GI38" s="112"/>
      <c r="GJ38" s="112"/>
      <c r="GK38" s="112"/>
      <c r="GL38" s="112"/>
      <c r="GM38" s="111"/>
      <c r="GN38" s="112"/>
      <c r="GO38" s="112"/>
      <c r="GP38" s="112"/>
      <c r="GQ38" s="112"/>
      <c r="GR38" s="111"/>
      <c r="GS38" s="112"/>
      <c r="GT38" s="112"/>
      <c r="GU38" s="112"/>
      <c r="GV38" s="112"/>
      <c r="GW38" s="111"/>
      <c r="GX38" s="112"/>
      <c r="GY38" s="112"/>
      <c r="GZ38" s="112"/>
      <c r="HA38" s="112"/>
      <c r="HB38" s="111"/>
      <c r="HC38" s="112"/>
      <c r="HD38" s="112"/>
      <c r="HE38" s="112"/>
      <c r="HF38" s="112"/>
      <c r="HG38" s="111"/>
      <c r="HH38" s="112"/>
      <c r="HI38" s="112"/>
      <c r="HJ38" s="112"/>
      <c r="HK38" s="112"/>
      <c r="HL38" s="111"/>
      <c r="HM38" s="112"/>
      <c r="HN38" s="112"/>
      <c r="HO38" s="112"/>
      <c r="HP38" s="112"/>
      <c r="HQ38" s="111"/>
      <c r="HR38" s="112"/>
      <c r="HS38" s="112"/>
      <c r="HT38" s="112"/>
      <c r="HU38" s="112"/>
      <c r="HV38" s="111"/>
      <c r="HW38" s="112"/>
      <c r="HX38" s="112"/>
      <c r="HY38" s="112"/>
      <c r="HZ38" s="112"/>
      <c r="IA38" s="111"/>
      <c r="IB38" s="112"/>
      <c r="IC38" s="112"/>
      <c r="ID38" s="112"/>
      <c r="IE38" s="112"/>
      <c r="IF38" s="111"/>
      <c r="IG38" s="112"/>
      <c r="IH38" s="112"/>
      <c r="II38" s="112"/>
      <c r="IJ38" s="113"/>
      <c r="IK38" s="114"/>
      <c r="IL38" s="111"/>
      <c r="IM38" s="112"/>
      <c r="IN38" s="112"/>
      <c r="IO38" s="112"/>
      <c r="IP38" s="112"/>
      <c r="IQ38" s="111"/>
      <c r="IR38" s="112"/>
      <c r="IS38" s="112"/>
      <c r="IT38" s="112"/>
      <c r="IU38" s="112"/>
      <c r="IV38" s="111"/>
      <c r="IW38" s="112"/>
      <c r="IX38" s="112"/>
      <c r="IY38" s="112"/>
      <c r="IZ38" s="112"/>
      <c r="JA38" s="111"/>
      <c r="JB38" s="112"/>
      <c r="JC38" s="112"/>
      <c r="JD38" s="112"/>
      <c r="JE38" s="112"/>
      <c r="JF38" s="111"/>
      <c r="JG38" s="112"/>
      <c r="JH38" s="112"/>
      <c r="JI38" s="112"/>
      <c r="JJ38" s="112"/>
      <c r="JK38" s="111"/>
      <c r="JL38" s="112"/>
      <c r="JM38" s="112"/>
      <c r="JN38" s="112"/>
      <c r="JO38" s="112"/>
      <c r="JP38" s="111"/>
      <c r="JQ38" s="112"/>
      <c r="JR38" s="112"/>
      <c r="JS38" s="112"/>
      <c r="JT38" s="112"/>
      <c r="JU38" s="111"/>
      <c r="JV38" s="112"/>
      <c r="JW38" s="112"/>
      <c r="JX38" s="112"/>
      <c r="JY38" s="112"/>
      <c r="JZ38" s="111"/>
      <c r="KA38" s="112"/>
      <c r="KB38" s="112"/>
      <c r="KC38" s="112"/>
      <c r="KD38" s="112"/>
      <c r="KE38" s="111"/>
      <c r="KF38" s="112"/>
      <c r="KG38" s="112"/>
      <c r="KH38" s="112"/>
      <c r="KI38" s="112"/>
      <c r="KJ38" s="111"/>
      <c r="KK38" s="112"/>
      <c r="KL38" s="112"/>
      <c r="KM38" s="112"/>
      <c r="KN38" s="112"/>
      <c r="KO38" s="111"/>
      <c r="KP38" s="112"/>
      <c r="KQ38" s="112"/>
    </row>
    <row r="39" spans="1:303" x14ac:dyDescent="0.25">
      <c r="A39" s="114" t="s">
        <v>1526</v>
      </c>
      <c r="B39" s="111">
        <v>35.363627832639871</v>
      </c>
      <c r="C39" s="112">
        <v>35.472306094593797</v>
      </c>
      <c r="D39" s="112">
        <v>33.778709422617816</v>
      </c>
      <c r="E39" s="112">
        <v>34.61817021050129</v>
      </c>
      <c r="F39" s="112">
        <v>35.902966185783633</v>
      </c>
      <c r="G39" s="111">
        <v>34.310214144844814</v>
      </c>
      <c r="H39" s="112">
        <v>34.298973061667056</v>
      </c>
      <c r="I39" s="112">
        <v>33.341155237317288</v>
      </c>
      <c r="J39" s="112">
        <v>44.737391138720405</v>
      </c>
      <c r="K39" s="112">
        <v>33.932874310331805</v>
      </c>
      <c r="L39" s="111">
        <v>35.203441732150687</v>
      </c>
      <c r="M39" s="112">
        <v>35.059785792623416</v>
      </c>
      <c r="N39" s="112">
        <v>34.575667741042992</v>
      </c>
      <c r="O39" s="112">
        <v>33.271945049539461</v>
      </c>
      <c r="P39" s="112">
        <v>34.906130352037998</v>
      </c>
      <c r="Q39" s="111">
        <v>36.062090502287973</v>
      </c>
      <c r="R39" s="112">
        <v>36.301185762514692</v>
      </c>
      <c r="S39" s="112">
        <v>35.478823974807824</v>
      </c>
      <c r="T39" s="112">
        <v>34.165655900918836</v>
      </c>
      <c r="U39" s="112">
        <v>36.252904669901575</v>
      </c>
      <c r="V39" s="111">
        <v>37.32747531427664</v>
      </c>
      <c r="W39" s="112">
        <v>37.215833147474243</v>
      </c>
      <c r="X39" s="112">
        <v>36.626550289287763</v>
      </c>
      <c r="Y39" s="112">
        <v>36.053060291752011</v>
      </c>
      <c r="Z39" s="112">
        <v>37.856407608284748</v>
      </c>
      <c r="AA39" s="111">
        <v>37.951270917829774</v>
      </c>
      <c r="AB39" s="112">
        <v>37.734926570795722</v>
      </c>
      <c r="AC39" s="112">
        <v>37.183525541521355</v>
      </c>
      <c r="AD39" s="112">
        <v>36.654620523642606</v>
      </c>
      <c r="AE39" s="112">
        <v>38.122538286344103</v>
      </c>
      <c r="AF39" s="111">
        <v>37.898801752670167</v>
      </c>
      <c r="AG39" s="112">
        <v>37.912605598800006</v>
      </c>
      <c r="AH39" s="112">
        <v>36.995441953948003</v>
      </c>
      <c r="AI39" s="112">
        <v>36.757616475727808</v>
      </c>
      <c r="AJ39" s="112">
        <v>37.802709864385946</v>
      </c>
      <c r="AK39" s="111">
        <v>42.632483743339264</v>
      </c>
      <c r="AL39" s="112">
        <v>42.485068088426999</v>
      </c>
      <c r="AM39" s="112">
        <v>42.443613719419552</v>
      </c>
      <c r="AN39" s="112">
        <v>41.444975398805113</v>
      </c>
      <c r="AO39" s="112">
        <v>43.476063943907363</v>
      </c>
      <c r="AP39" s="111">
        <v>38.657921253557198</v>
      </c>
      <c r="AQ39" s="112">
        <v>38.564158009311313</v>
      </c>
      <c r="AR39" s="112">
        <v>38.68136362391936</v>
      </c>
      <c r="AS39" s="112">
        <v>37.71919599471628</v>
      </c>
      <c r="AT39" s="112">
        <v>39.536380211783829</v>
      </c>
      <c r="AU39" s="111">
        <v>41.40116029731346</v>
      </c>
      <c r="AV39" s="112">
        <v>40.94054942100972</v>
      </c>
      <c r="AW39" s="112">
        <v>41.03304749084046</v>
      </c>
      <c r="AX39" s="112">
        <v>40.451081667891749</v>
      </c>
      <c r="AY39" s="112">
        <v>42.263400609482872</v>
      </c>
      <c r="AZ39" s="111">
        <v>38.552764031373457</v>
      </c>
      <c r="BA39" s="112">
        <v>38.359921649021736</v>
      </c>
      <c r="BB39" s="112">
        <v>38.031880569865869</v>
      </c>
      <c r="BC39" s="112">
        <v>35.686407185050371</v>
      </c>
      <c r="BD39" s="112">
        <v>39.035444843535515</v>
      </c>
      <c r="BE39" s="111">
        <v>34.199819682704536</v>
      </c>
      <c r="BF39" s="112">
        <v>33.737776352163117</v>
      </c>
      <c r="BG39" s="112">
        <v>32.621502516681772</v>
      </c>
      <c r="BH39" s="112">
        <v>36.252211206560112</v>
      </c>
      <c r="BI39" s="113">
        <v>35.510098596778974</v>
      </c>
      <c r="BJ39" s="114"/>
      <c r="BK39" s="111"/>
      <c r="BL39" s="112"/>
      <c r="BM39" s="112"/>
      <c r="BN39" s="112"/>
      <c r="BO39" s="112"/>
      <c r="BP39" s="111"/>
      <c r="BQ39" s="112"/>
      <c r="BR39" s="112"/>
      <c r="BS39" s="112"/>
      <c r="BT39" s="112"/>
      <c r="BU39" s="111"/>
      <c r="BV39" s="112"/>
      <c r="BW39" s="112"/>
      <c r="BX39" s="112"/>
      <c r="BY39" s="112"/>
      <c r="BZ39" s="111"/>
      <c r="CA39" s="112"/>
      <c r="CB39" s="112"/>
      <c r="CC39" s="112"/>
      <c r="CD39" s="112"/>
      <c r="CE39" s="111"/>
      <c r="CF39" s="112"/>
      <c r="CG39" s="112"/>
      <c r="CH39" s="112"/>
      <c r="CI39" s="112"/>
      <c r="CJ39" s="111"/>
      <c r="CK39" s="112"/>
      <c r="CL39" s="112"/>
      <c r="CM39" s="112"/>
      <c r="CN39" s="112"/>
      <c r="CO39" s="111"/>
      <c r="CP39" s="112"/>
      <c r="CQ39" s="112"/>
      <c r="CR39" s="112"/>
      <c r="CS39" s="112"/>
      <c r="CT39" s="111"/>
      <c r="CU39" s="112"/>
      <c r="CV39" s="112"/>
      <c r="CW39" s="112"/>
      <c r="CX39" s="112"/>
      <c r="CY39" s="111"/>
      <c r="CZ39" s="112"/>
      <c r="DA39" s="112"/>
      <c r="DB39" s="112"/>
      <c r="DC39" s="112"/>
      <c r="DD39" s="111"/>
      <c r="DE39" s="112"/>
      <c r="DF39" s="112"/>
      <c r="DG39" s="112"/>
      <c r="DH39" s="112"/>
      <c r="DI39" s="111"/>
      <c r="DJ39" s="112"/>
      <c r="DK39" s="112"/>
      <c r="DL39" s="112"/>
      <c r="DM39" s="112"/>
      <c r="DN39" s="111"/>
      <c r="DO39" s="112"/>
      <c r="DP39" s="112"/>
      <c r="DQ39" s="112"/>
      <c r="DR39" s="113"/>
      <c r="DS39" s="114"/>
      <c r="DT39" s="111"/>
      <c r="DU39" s="112"/>
      <c r="DV39" s="112"/>
      <c r="DW39" s="112"/>
      <c r="DX39" s="112"/>
      <c r="DY39" s="111"/>
      <c r="DZ39" s="112"/>
      <c r="EA39" s="112"/>
      <c r="EB39" s="112"/>
      <c r="EC39" s="112"/>
      <c r="ED39" s="111"/>
      <c r="EE39" s="112"/>
      <c r="EF39" s="112"/>
      <c r="EG39" s="112"/>
      <c r="EH39" s="112"/>
      <c r="EI39" s="111"/>
      <c r="EJ39" s="112"/>
      <c r="EK39" s="112"/>
      <c r="EL39" s="112"/>
      <c r="EM39" s="112"/>
      <c r="EN39" s="111"/>
      <c r="EO39" s="112"/>
      <c r="EP39" s="112"/>
      <c r="EQ39" s="112"/>
      <c r="ER39" s="112"/>
      <c r="ES39" s="111"/>
      <c r="ET39" s="112"/>
      <c r="EU39" s="112"/>
      <c r="EV39" s="112"/>
      <c r="EW39" s="112"/>
      <c r="EX39" s="111"/>
      <c r="EY39" s="112"/>
      <c r="EZ39" s="112"/>
      <c r="FA39" s="112"/>
      <c r="FB39" s="112"/>
      <c r="FC39" s="111"/>
      <c r="FD39" s="112"/>
      <c r="FE39" s="112"/>
      <c r="FF39" s="112"/>
      <c r="FG39" s="112"/>
      <c r="FH39" s="111"/>
      <c r="FI39" s="112"/>
      <c r="FJ39" s="112"/>
      <c r="FK39" s="112"/>
      <c r="FL39" s="112"/>
      <c r="FM39" s="111"/>
      <c r="FN39" s="112"/>
      <c r="FO39" s="112"/>
      <c r="FP39" s="112"/>
      <c r="FQ39" s="112"/>
      <c r="FR39" s="111"/>
      <c r="FS39" s="112"/>
      <c r="FT39" s="112"/>
      <c r="FU39" s="112"/>
      <c r="FV39" s="112"/>
      <c r="FW39" s="111"/>
      <c r="FX39" s="112"/>
      <c r="FY39" s="112"/>
      <c r="FZ39" s="112"/>
      <c r="GA39" s="113"/>
      <c r="GB39" s="114"/>
      <c r="GC39" s="111"/>
      <c r="GD39" s="112"/>
      <c r="GE39" s="112"/>
      <c r="GF39" s="112"/>
      <c r="GG39" s="112"/>
      <c r="GH39" s="111"/>
      <c r="GI39" s="112"/>
      <c r="GJ39" s="112"/>
      <c r="GK39" s="112"/>
      <c r="GL39" s="112"/>
      <c r="GM39" s="111"/>
      <c r="GN39" s="112"/>
      <c r="GO39" s="112"/>
      <c r="GP39" s="112"/>
      <c r="GQ39" s="112"/>
      <c r="GR39" s="111"/>
      <c r="GS39" s="112"/>
      <c r="GT39" s="112"/>
      <c r="GU39" s="112"/>
      <c r="GV39" s="112"/>
      <c r="GW39" s="111"/>
      <c r="GX39" s="112"/>
      <c r="GY39" s="112"/>
      <c r="GZ39" s="112"/>
      <c r="HA39" s="112"/>
      <c r="HB39" s="111"/>
      <c r="HC39" s="112"/>
      <c r="HD39" s="112"/>
      <c r="HE39" s="112"/>
      <c r="HF39" s="112"/>
      <c r="HG39" s="111"/>
      <c r="HH39" s="112"/>
      <c r="HI39" s="112"/>
      <c r="HJ39" s="112"/>
      <c r="HK39" s="112"/>
      <c r="HL39" s="111"/>
      <c r="HM39" s="112"/>
      <c r="HN39" s="112"/>
      <c r="HO39" s="112"/>
      <c r="HP39" s="112"/>
      <c r="HQ39" s="111"/>
      <c r="HR39" s="112"/>
      <c r="HS39" s="112"/>
      <c r="HT39" s="112"/>
      <c r="HU39" s="112"/>
      <c r="HV39" s="111"/>
      <c r="HW39" s="112"/>
      <c r="HX39" s="112"/>
      <c r="HY39" s="112"/>
      <c r="HZ39" s="112"/>
      <c r="IA39" s="111"/>
      <c r="IB39" s="112"/>
      <c r="IC39" s="112"/>
      <c r="ID39" s="112"/>
      <c r="IE39" s="112"/>
      <c r="IF39" s="111"/>
      <c r="IG39" s="112"/>
      <c r="IH39" s="112"/>
      <c r="II39" s="112"/>
      <c r="IJ39" s="113"/>
      <c r="IK39" s="114"/>
      <c r="IL39" s="111"/>
      <c r="IM39" s="112"/>
      <c r="IN39" s="112"/>
      <c r="IO39" s="112"/>
      <c r="IP39" s="112"/>
      <c r="IQ39" s="111"/>
      <c r="IR39" s="112"/>
      <c r="IS39" s="112"/>
      <c r="IT39" s="112"/>
      <c r="IU39" s="112"/>
      <c r="IV39" s="111"/>
      <c r="IW39" s="112"/>
      <c r="IX39" s="112"/>
      <c r="IY39" s="112"/>
      <c r="IZ39" s="112"/>
      <c r="JA39" s="111"/>
      <c r="JB39" s="112"/>
      <c r="JC39" s="112"/>
      <c r="JD39" s="112"/>
      <c r="JE39" s="112"/>
      <c r="JF39" s="111"/>
      <c r="JG39" s="112"/>
      <c r="JH39" s="112"/>
      <c r="JI39" s="112"/>
      <c r="JJ39" s="112"/>
      <c r="JK39" s="111"/>
      <c r="JL39" s="112"/>
      <c r="JM39" s="112"/>
      <c r="JN39" s="112"/>
      <c r="JO39" s="112"/>
      <c r="JP39" s="111"/>
      <c r="JQ39" s="112"/>
      <c r="JR39" s="112"/>
      <c r="JS39" s="112"/>
      <c r="JT39" s="112"/>
      <c r="JU39" s="111"/>
      <c r="JV39" s="112"/>
      <c r="JW39" s="112"/>
      <c r="JX39" s="112"/>
      <c r="JY39" s="112"/>
      <c r="JZ39" s="111"/>
      <c r="KA39" s="112"/>
      <c r="KB39" s="112"/>
      <c r="KC39" s="112"/>
      <c r="KD39" s="112"/>
      <c r="KE39" s="111"/>
      <c r="KF39" s="112"/>
      <c r="KG39" s="112"/>
      <c r="KH39" s="112"/>
      <c r="KI39" s="112"/>
      <c r="KJ39" s="111"/>
      <c r="KK39" s="112"/>
      <c r="KL39" s="112"/>
      <c r="KM39" s="112"/>
      <c r="KN39" s="112"/>
      <c r="KO39" s="111"/>
      <c r="KP39" s="112"/>
      <c r="KQ39" s="112"/>
    </row>
    <row r="40" spans="1:303" x14ac:dyDescent="0.25">
      <c r="A40" s="114" t="s">
        <v>1527</v>
      </c>
      <c r="B40" s="111">
        <v>34.440677601385737</v>
      </c>
      <c r="C40" s="112">
        <v>34.344070631447771</v>
      </c>
      <c r="D40" s="112">
        <v>34.299488115939589</v>
      </c>
      <c r="E40" s="112">
        <v>34.44133548959168</v>
      </c>
      <c r="F40" s="112">
        <v>35.001992577604405</v>
      </c>
      <c r="G40" s="111">
        <v>33.73585953628173</v>
      </c>
      <c r="H40" s="112">
        <v>33.588204908967953</v>
      </c>
      <c r="I40" s="112">
        <v>33.681420736668983</v>
      </c>
      <c r="J40" s="112">
        <v>33.777766763563555</v>
      </c>
      <c r="K40" s="112">
        <v>34.317846327708018</v>
      </c>
      <c r="L40" s="111">
        <v>34.581768102256248</v>
      </c>
      <c r="M40" s="112">
        <v>34.320954700242083</v>
      </c>
      <c r="N40" s="112">
        <v>34.424042200997441</v>
      </c>
      <c r="O40" s="112">
        <v>34.507637779548027</v>
      </c>
      <c r="P40" s="112">
        <v>34.835777740326819</v>
      </c>
      <c r="Q40" s="111">
        <v>35.557449809124385</v>
      </c>
      <c r="R40" s="112">
        <v>35.438162433139048</v>
      </c>
      <c r="S40" s="112">
        <v>35.548246419388882</v>
      </c>
      <c r="T40" s="112">
        <v>35.668967495592689</v>
      </c>
      <c r="U40" s="112">
        <v>36.21252725990739</v>
      </c>
      <c r="V40" s="111">
        <v>36.662032302168043</v>
      </c>
      <c r="W40" s="112">
        <v>36.662359568166998</v>
      </c>
      <c r="X40" s="112">
        <v>36.879106360582192</v>
      </c>
      <c r="Y40" s="112">
        <v>36.881107926112655</v>
      </c>
      <c r="Z40" s="112">
        <v>37.440218485729908</v>
      </c>
      <c r="AA40" s="111">
        <v>38.009852575667914</v>
      </c>
      <c r="AB40" s="112">
        <v>37.88068488597321</v>
      </c>
      <c r="AC40" s="112">
        <v>38.086188830208762</v>
      </c>
      <c r="AD40" s="112">
        <v>38.126424127385846</v>
      </c>
      <c r="AE40" s="112">
        <v>38.142520475793354</v>
      </c>
      <c r="AF40" s="111">
        <v>37.604724280449325</v>
      </c>
      <c r="AG40" s="112">
        <v>37.605105354717878</v>
      </c>
      <c r="AH40" s="112">
        <v>37.735895246000446</v>
      </c>
      <c r="AI40" s="112">
        <v>37.863294910378528</v>
      </c>
      <c r="AJ40" s="112">
        <v>37.852948023135532</v>
      </c>
      <c r="AK40" s="111">
        <v>43.34284169400275</v>
      </c>
      <c r="AL40" s="112">
        <v>43.332146969362093</v>
      </c>
      <c r="AM40" s="112">
        <v>43.473151983265694</v>
      </c>
      <c r="AN40" s="112">
        <v>43.473737422735034</v>
      </c>
      <c r="AO40" s="112">
        <v>43.602090268311763</v>
      </c>
      <c r="AP40" s="111">
        <v>38.527161631680094</v>
      </c>
      <c r="AQ40" s="112">
        <v>38.394772634154378</v>
      </c>
      <c r="AR40" s="112">
        <v>38.621704016572473</v>
      </c>
      <c r="AS40" s="112">
        <v>38.750624077349499</v>
      </c>
      <c r="AT40" s="112">
        <v>39.124692181115641</v>
      </c>
      <c r="AU40" s="111">
        <v>41.821864076791364</v>
      </c>
      <c r="AV40" s="112">
        <v>41.740293840929255</v>
      </c>
      <c r="AW40" s="112">
        <v>42.144871365481166</v>
      </c>
      <c r="AX40" s="112">
        <v>41.994428675725608</v>
      </c>
      <c r="AY40" s="112">
        <v>42.476226579626015</v>
      </c>
      <c r="AZ40" s="111">
        <v>38.590937844201534</v>
      </c>
      <c r="BA40" s="112">
        <v>38.456480864913395</v>
      </c>
      <c r="BB40" s="112">
        <v>38.758419375188829</v>
      </c>
      <c r="BC40" s="112">
        <v>38.436839618481606</v>
      </c>
      <c r="BD40" s="112">
        <v>39.255515176683147</v>
      </c>
      <c r="BE40" s="111">
        <v>32.563637130778375</v>
      </c>
      <c r="BF40" s="112">
        <v>32.263695674361102</v>
      </c>
      <c r="BG40" s="112">
        <v>31.821876067645064</v>
      </c>
      <c r="BH40" s="112">
        <v>28.593368147660737</v>
      </c>
      <c r="BI40" s="113">
        <v>33.885353788180318</v>
      </c>
      <c r="BJ40" s="114"/>
      <c r="BK40" s="111"/>
      <c r="BL40" s="112"/>
      <c r="BM40" s="112"/>
      <c r="BN40" s="112"/>
      <c r="BO40" s="112"/>
      <c r="BP40" s="111"/>
      <c r="BQ40" s="112"/>
      <c r="BR40" s="112"/>
      <c r="BS40" s="112"/>
      <c r="BT40" s="112"/>
      <c r="BU40" s="111"/>
      <c r="BV40" s="112"/>
      <c r="BW40" s="112"/>
      <c r="BX40" s="112"/>
      <c r="BY40" s="112"/>
      <c r="BZ40" s="111"/>
      <c r="CA40" s="112"/>
      <c r="CB40" s="112"/>
      <c r="CC40" s="112"/>
      <c r="CD40" s="112"/>
      <c r="CE40" s="111"/>
      <c r="CF40" s="112"/>
      <c r="CG40" s="112"/>
      <c r="CH40" s="112"/>
      <c r="CI40" s="112"/>
      <c r="CJ40" s="111"/>
      <c r="CK40" s="112"/>
      <c r="CL40" s="112"/>
      <c r="CM40" s="112"/>
      <c r="CN40" s="112"/>
      <c r="CO40" s="111"/>
      <c r="CP40" s="112"/>
      <c r="CQ40" s="112"/>
      <c r="CR40" s="112"/>
      <c r="CS40" s="112"/>
      <c r="CT40" s="111"/>
      <c r="CU40" s="112"/>
      <c r="CV40" s="112"/>
      <c r="CW40" s="112"/>
      <c r="CX40" s="112"/>
      <c r="CY40" s="111"/>
      <c r="CZ40" s="112"/>
      <c r="DA40" s="112"/>
      <c r="DB40" s="112"/>
      <c r="DC40" s="112"/>
      <c r="DD40" s="111"/>
      <c r="DE40" s="112"/>
      <c r="DF40" s="112"/>
      <c r="DG40" s="112"/>
      <c r="DH40" s="112"/>
      <c r="DI40" s="111"/>
      <c r="DJ40" s="112"/>
      <c r="DK40" s="112"/>
      <c r="DL40" s="112"/>
      <c r="DM40" s="112"/>
      <c r="DN40" s="111"/>
      <c r="DO40" s="112"/>
      <c r="DP40" s="112"/>
      <c r="DQ40" s="112"/>
      <c r="DR40" s="113"/>
      <c r="DS40" s="114"/>
      <c r="DT40" s="111"/>
      <c r="DU40" s="112"/>
      <c r="DV40" s="112"/>
      <c r="DW40" s="112"/>
      <c r="DX40" s="112"/>
      <c r="DY40" s="111"/>
      <c r="DZ40" s="112"/>
      <c r="EA40" s="112"/>
      <c r="EB40" s="112"/>
      <c r="EC40" s="112"/>
      <c r="ED40" s="111"/>
      <c r="EE40" s="112"/>
      <c r="EF40" s="112"/>
      <c r="EG40" s="112"/>
      <c r="EH40" s="112"/>
      <c r="EI40" s="111"/>
      <c r="EJ40" s="112"/>
      <c r="EK40" s="112"/>
      <c r="EL40" s="112"/>
      <c r="EM40" s="112"/>
      <c r="EN40" s="111"/>
      <c r="EO40" s="112"/>
      <c r="EP40" s="112"/>
      <c r="EQ40" s="112"/>
      <c r="ER40" s="112"/>
      <c r="ES40" s="111"/>
      <c r="ET40" s="112"/>
      <c r="EU40" s="112"/>
      <c r="EV40" s="112"/>
      <c r="EW40" s="112"/>
      <c r="EX40" s="111"/>
      <c r="EY40" s="112"/>
      <c r="EZ40" s="112"/>
      <c r="FA40" s="112"/>
      <c r="FB40" s="112"/>
      <c r="FC40" s="111"/>
      <c r="FD40" s="112"/>
      <c r="FE40" s="112"/>
      <c r="FF40" s="112"/>
      <c r="FG40" s="112"/>
      <c r="FH40" s="111"/>
      <c r="FI40" s="112"/>
      <c r="FJ40" s="112"/>
      <c r="FK40" s="112"/>
      <c r="FL40" s="112"/>
      <c r="FM40" s="111"/>
      <c r="FN40" s="112"/>
      <c r="FO40" s="112"/>
      <c r="FP40" s="112"/>
      <c r="FQ40" s="112"/>
      <c r="FR40" s="111"/>
      <c r="FS40" s="112"/>
      <c r="FT40" s="112"/>
      <c r="FU40" s="112"/>
      <c r="FV40" s="112"/>
      <c r="FW40" s="111"/>
      <c r="FX40" s="112"/>
      <c r="FY40" s="112"/>
      <c r="FZ40" s="112"/>
      <c r="GA40" s="113"/>
      <c r="GB40" s="114"/>
      <c r="GC40" s="111"/>
      <c r="GD40" s="112"/>
      <c r="GE40" s="112"/>
      <c r="GF40" s="112"/>
      <c r="GG40" s="112"/>
      <c r="GH40" s="111"/>
      <c r="GI40" s="112"/>
      <c r="GJ40" s="112"/>
      <c r="GK40" s="112"/>
      <c r="GL40" s="112"/>
      <c r="GM40" s="111"/>
      <c r="GN40" s="112"/>
      <c r="GO40" s="112"/>
      <c r="GP40" s="112"/>
      <c r="GQ40" s="112"/>
      <c r="GR40" s="111"/>
      <c r="GS40" s="112"/>
      <c r="GT40" s="112"/>
      <c r="GU40" s="112"/>
      <c r="GV40" s="112"/>
      <c r="GW40" s="111"/>
      <c r="GX40" s="112"/>
      <c r="GY40" s="112"/>
      <c r="GZ40" s="112"/>
      <c r="HA40" s="112"/>
      <c r="HB40" s="111"/>
      <c r="HC40" s="112"/>
      <c r="HD40" s="112"/>
      <c r="HE40" s="112"/>
      <c r="HF40" s="112"/>
      <c r="HG40" s="111"/>
      <c r="HH40" s="112"/>
      <c r="HI40" s="112"/>
      <c r="HJ40" s="112"/>
      <c r="HK40" s="112"/>
      <c r="HL40" s="111"/>
      <c r="HM40" s="112"/>
      <c r="HN40" s="112"/>
      <c r="HO40" s="112"/>
      <c r="HP40" s="112"/>
      <c r="HQ40" s="111"/>
      <c r="HR40" s="112"/>
      <c r="HS40" s="112"/>
      <c r="HT40" s="112"/>
      <c r="HU40" s="112"/>
      <c r="HV40" s="111"/>
      <c r="HW40" s="112"/>
      <c r="HX40" s="112"/>
      <c r="HY40" s="112"/>
      <c r="HZ40" s="112"/>
      <c r="IA40" s="111"/>
      <c r="IB40" s="112"/>
      <c r="IC40" s="112"/>
      <c r="ID40" s="112"/>
      <c r="IE40" s="112"/>
      <c r="IF40" s="111"/>
      <c r="IG40" s="112"/>
      <c r="IH40" s="112"/>
      <c r="II40" s="112"/>
      <c r="IJ40" s="113"/>
      <c r="IK40" s="114"/>
      <c r="IL40" s="111"/>
      <c r="IM40" s="112"/>
      <c r="IN40" s="112"/>
      <c r="IO40" s="112"/>
      <c r="IP40" s="112"/>
      <c r="IQ40" s="111"/>
      <c r="IR40" s="112"/>
      <c r="IS40" s="112"/>
      <c r="IT40" s="112"/>
      <c r="IU40" s="112"/>
      <c r="IV40" s="111"/>
      <c r="IW40" s="112"/>
      <c r="IX40" s="112"/>
      <c r="IY40" s="112"/>
      <c r="IZ40" s="112"/>
      <c r="JA40" s="111"/>
      <c r="JB40" s="112"/>
      <c r="JC40" s="112"/>
      <c r="JD40" s="112"/>
      <c r="JE40" s="112"/>
      <c r="JF40" s="111"/>
      <c r="JG40" s="112"/>
      <c r="JH40" s="112"/>
      <c r="JI40" s="112"/>
      <c r="JJ40" s="112"/>
      <c r="JK40" s="111"/>
      <c r="JL40" s="112"/>
      <c r="JM40" s="112"/>
      <c r="JN40" s="112"/>
      <c r="JO40" s="112"/>
      <c r="JP40" s="111"/>
      <c r="JQ40" s="112"/>
      <c r="JR40" s="112"/>
      <c r="JS40" s="112"/>
      <c r="JT40" s="112"/>
      <c r="JU40" s="111"/>
      <c r="JV40" s="112"/>
      <c r="JW40" s="112"/>
      <c r="JX40" s="112"/>
      <c r="JY40" s="112"/>
      <c r="JZ40" s="111"/>
      <c r="KA40" s="112"/>
      <c r="KB40" s="112"/>
      <c r="KC40" s="112"/>
      <c r="KD40" s="112"/>
      <c r="KE40" s="111"/>
      <c r="KF40" s="112"/>
      <c r="KG40" s="112"/>
      <c r="KH40" s="112"/>
      <c r="KI40" s="112"/>
      <c r="KJ40" s="111"/>
      <c r="KK40" s="112"/>
      <c r="KL40" s="112"/>
      <c r="KM40" s="112"/>
      <c r="KN40" s="112"/>
      <c r="KO40" s="111"/>
      <c r="KP40" s="112"/>
      <c r="KQ40" s="112"/>
    </row>
    <row r="41" spans="1:303" x14ac:dyDescent="0.25">
      <c r="A41" s="114" t="s">
        <v>1528</v>
      </c>
      <c r="B41" s="111">
        <v>33.969546227015954</v>
      </c>
      <c r="C41" s="112">
        <v>33.966206940709434</v>
      </c>
      <c r="D41" s="112">
        <v>34.134147880237293</v>
      </c>
      <c r="E41" s="112">
        <v>34.17707202091708</v>
      </c>
      <c r="F41" s="112">
        <v>35.312328015409015</v>
      </c>
      <c r="G41" s="111">
        <v>33.216571132493641</v>
      </c>
      <c r="H41" s="112">
        <v>33.055579852555049</v>
      </c>
      <c r="I41" s="112">
        <v>33.048179164243038</v>
      </c>
      <c r="J41" s="112">
        <v>33.062201476735488</v>
      </c>
      <c r="K41" s="112">
        <v>33.896031254161407</v>
      </c>
      <c r="L41" s="111">
        <v>34.032396735354624</v>
      </c>
      <c r="M41" s="112">
        <v>33.88320702251314</v>
      </c>
      <c r="N41" s="112">
        <v>33.838250358847993</v>
      </c>
      <c r="O41" s="112">
        <v>33.574209526584625</v>
      </c>
      <c r="P41" s="112">
        <v>34.131891140826852</v>
      </c>
      <c r="Q41" s="111">
        <v>34.972607341196827</v>
      </c>
      <c r="R41" s="112">
        <v>34.807062090739009</v>
      </c>
      <c r="S41" s="112">
        <v>34.853217102457421</v>
      </c>
      <c r="T41" s="112">
        <v>34.720951933935055</v>
      </c>
      <c r="U41" s="112">
        <v>35.731557127364653</v>
      </c>
      <c r="V41" s="111">
        <v>36.090921179107099</v>
      </c>
      <c r="W41" s="112">
        <v>36.038219973405681</v>
      </c>
      <c r="X41" s="112">
        <v>36.024615956149113</v>
      </c>
      <c r="Y41" s="112">
        <v>35.879599785156678</v>
      </c>
      <c r="Z41" s="112">
        <v>36.96787999057959</v>
      </c>
      <c r="AA41" s="111">
        <v>37.509478991960506</v>
      </c>
      <c r="AB41" s="112">
        <v>37.030257636788335</v>
      </c>
      <c r="AC41" s="112">
        <v>37.547651067273137</v>
      </c>
      <c r="AD41" s="112">
        <v>36.908721207724504</v>
      </c>
      <c r="AE41" s="112">
        <v>37.748590157378551</v>
      </c>
      <c r="AF41" s="111">
        <v>37.160672902127843</v>
      </c>
      <c r="AG41" s="112">
        <v>36.809860399821304</v>
      </c>
      <c r="AH41" s="112">
        <v>37.001734517864421</v>
      </c>
      <c r="AI41" s="112">
        <v>37.044432922738459</v>
      </c>
      <c r="AJ41" s="112">
        <v>37.41269497481693</v>
      </c>
      <c r="AK41" s="111">
        <v>43.109260588931747</v>
      </c>
      <c r="AL41" s="112">
        <v>43.109305553676116</v>
      </c>
      <c r="AM41" s="112">
        <v>43.120114091961582</v>
      </c>
      <c r="AN41" s="112">
        <v>43.152486332220732</v>
      </c>
      <c r="AO41" s="112">
        <v>43.3113567712331</v>
      </c>
      <c r="AP41" s="111">
        <v>38.21783731585235</v>
      </c>
      <c r="AQ41" s="112">
        <v>38.126298953243719</v>
      </c>
      <c r="AR41" s="112">
        <v>38.242673953117688</v>
      </c>
      <c r="AS41" s="112">
        <v>38.232725751513001</v>
      </c>
      <c r="AT41" s="112">
        <v>38.661956377329034</v>
      </c>
      <c r="AU41" s="111">
        <v>41.479044745478014</v>
      </c>
      <c r="AV41" s="112">
        <v>41.428820320363677</v>
      </c>
      <c r="AW41" s="112">
        <v>41.434773193380458</v>
      </c>
      <c r="AX41" s="112">
        <v>41.445880188363766</v>
      </c>
      <c r="AY41" s="112">
        <v>41.864210238122233</v>
      </c>
      <c r="AZ41" s="111">
        <v>38.176945255210597</v>
      </c>
      <c r="BA41" s="112">
        <v>38.041096853840116</v>
      </c>
      <c r="BB41" s="112">
        <v>38.007047323411868</v>
      </c>
      <c r="BC41" s="112">
        <v>37.745795780485821</v>
      </c>
      <c r="BD41" s="112">
        <v>38.728302721909721</v>
      </c>
      <c r="BE41" s="111">
        <v>31.685895102181181</v>
      </c>
      <c r="BF41" s="112">
        <v>31.332942478392216</v>
      </c>
      <c r="BG41" s="112">
        <v>30.617398951530944</v>
      </c>
      <c r="BH41" s="112">
        <v>27.680315019446823</v>
      </c>
      <c r="BI41" s="113">
        <v>33.462354346476893</v>
      </c>
      <c r="BJ41" s="114"/>
      <c r="BK41" s="111"/>
      <c r="BL41" s="112"/>
      <c r="BM41" s="112"/>
      <c r="BN41" s="112"/>
      <c r="BO41" s="112"/>
      <c r="BP41" s="111"/>
      <c r="BQ41" s="112"/>
      <c r="BR41" s="112"/>
      <c r="BS41" s="112"/>
      <c r="BT41" s="112"/>
      <c r="BU41" s="111"/>
      <c r="BV41" s="112"/>
      <c r="BW41" s="112"/>
      <c r="BX41" s="112"/>
      <c r="BY41" s="112"/>
      <c r="BZ41" s="111"/>
      <c r="CA41" s="112"/>
      <c r="CB41" s="112"/>
      <c r="CC41" s="112"/>
      <c r="CD41" s="112"/>
      <c r="CE41" s="111"/>
      <c r="CF41" s="112"/>
      <c r="CG41" s="112"/>
      <c r="CH41" s="112"/>
      <c r="CI41" s="112"/>
      <c r="CJ41" s="111"/>
      <c r="CK41" s="112"/>
      <c r="CL41" s="112"/>
      <c r="CM41" s="112"/>
      <c r="CN41" s="112"/>
      <c r="CO41" s="111"/>
      <c r="CP41" s="112"/>
      <c r="CQ41" s="112"/>
      <c r="CR41" s="112"/>
      <c r="CS41" s="112"/>
      <c r="CT41" s="111"/>
      <c r="CU41" s="112"/>
      <c r="CV41" s="112"/>
      <c r="CW41" s="112"/>
      <c r="CX41" s="112"/>
      <c r="CY41" s="111"/>
      <c r="CZ41" s="112"/>
      <c r="DA41" s="112"/>
      <c r="DB41" s="112"/>
      <c r="DC41" s="112"/>
      <c r="DD41" s="111"/>
      <c r="DE41" s="112"/>
      <c r="DF41" s="112"/>
      <c r="DG41" s="112"/>
      <c r="DH41" s="112"/>
      <c r="DI41" s="111"/>
      <c r="DJ41" s="112"/>
      <c r="DK41" s="112"/>
      <c r="DL41" s="112"/>
      <c r="DM41" s="112"/>
      <c r="DN41" s="111"/>
      <c r="DO41" s="112"/>
      <c r="DP41" s="112"/>
      <c r="DQ41" s="112"/>
      <c r="DR41" s="113"/>
      <c r="DS41" s="114"/>
      <c r="DT41" s="111"/>
      <c r="DU41" s="112"/>
      <c r="DV41" s="112"/>
      <c r="DW41" s="112"/>
      <c r="DX41" s="112"/>
      <c r="DY41" s="111"/>
      <c r="DZ41" s="112"/>
      <c r="EA41" s="112"/>
      <c r="EB41" s="112"/>
      <c r="EC41" s="112"/>
      <c r="ED41" s="111"/>
      <c r="EE41" s="112"/>
      <c r="EF41" s="112"/>
      <c r="EG41" s="112"/>
      <c r="EH41" s="112"/>
      <c r="EI41" s="111"/>
      <c r="EJ41" s="112"/>
      <c r="EK41" s="112"/>
      <c r="EL41" s="112"/>
      <c r="EM41" s="112"/>
      <c r="EN41" s="111"/>
      <c r="EO41" s="112"/>
      <c r="EP41" s="112"/>
      <c r="EQ41" s="112"/>
      <c r="ER41" s="112"/>
      <c r="ES41" s="111"/>
      <c r="ET41" s="112"/>
      <c r="EU41" s="112"/>
      <c r="EV41" s="112"/>
      <c r="EW41" s="112"/>
      <c r="EX41" s="111"/>
      <c r="EY41" s="112"/>
      <c r="EZ41" s="112"/>
      <c r="FA41" s="112"/>
      <c r="FB41" s="112"/>
      <c r="FC41" s="111"/>
      <c r="FD41" s="112"/>
      <c r="FE41" s="112"/>
      <c r="FF41" s="112"/>
      <c r="FG41" s="112"/>
      <c r="FH41" s="111"/>
      <c r="FI41" s="112"/>
      <c r="FJ41" s="112"/>
      <c r="FK41" s="112"/>
      <c r="FL41" s="112"/>
      <c r="FM41" s="111"/>
      <c r="FN41" s="112"/>
      <c r="FO41" s="112"/>
      <c r="FP41" s="112"/>
      <c r="FQ41" s="112"/>
      <c r="FR41" s="111"/>
      <c r="FS41" s="112"/>
      <c r="FT41" s="112"/>
      <c r="FU41" s="112"/>
      <c r="FV41" s="112"/>
      <c r="FW41" s="111"/>
      <c r="FX41" s="112"/>
      <c r="FY41" s="112"/>
      <c r="FZ41" s="112"/>
      <c r="GA41" s="113"/>
      <c r="GB41" s="114"/>
      <c r="GC41" s="111"/>
      <c r="GD41" s="112"/>
      <c r="GE41" s="112"/>
      <c r="GF41" s="112"/>
      <c r="GG41" s="112"/>
      <c r="GH41" s="111"/>
      <c r="GI41" s="112"/>
      <c r="GJ41" s="112"/>
      <c r="GK41" s="112"/>
      <c r="GL41" s="112"/>
      <c r="GM41" s="111"/>
      <c r="GN41" s="112"/>
      <c r="GO41" s="112"/>
      <c r="GP41" s="112"/>
      <c r="GQ41" s="112"/>
      <c r="GR41" s="111"/>
      <c r="GS41" s="112"/>
      <c r="GT41" s="112"/>
      <c r="GU41" s="112"/>
      <c r="GV41" s="112"/>
      <c r="GW41" s="111"/>
      <c r="GX41" s="112"/>
      <c r="GY41" s="112"/>
      <c r="GZ41" s="112"/>
      <c r="HA41" s="112"/>
      <c r="HB41" s="111"/>
      <c r="HC41" s="112"/>
      <c r="HD41" s="112"/>
      <c r="HE41" s="112"/>
      <c r="HF41" s="112"/>
      <c r="HG41" s="111"/>
      <c r="HH41" s="112"/>
      <c r="HI41" s="112"/>
      <c r="HJ41" s="112"/>
      <c r="HK41" s="112"/>
      <c r="HL41" s="111"/>
      <c r="HM41" s="112"/>
      <c r="HN41" s="112"/>
      <c r="HO41" s="112"/>
      <c r="HP41" s="112"/>
      <c r="HQ41" s="111"/>
      <c r="HR41" s="112"/>
      <c r="HS41" s="112"/>
      <c r="HT41" s="112"/>
      <c r="HU41" s="112"/>
      <c r="HV41" s="111"/>
      <c r="HW41" s="112"/>
      <c r="HX41" s="112"/>
      <c r="HY41" s="112"/>
      <c r="HZ41" s="112"/>
      <c r="IA41" s="111"/>
      <c r="IB41" s="112"/>
      <c r="IC41" s="112"/>
      <c r="ID41" s="112"/>
      <c r="IE41" s="112"/>
      <c r="IF41" s="111"/>
      <c r="IG41" s="112"/>
      <c r="IH41" s="112"/>
      <c r="II41" s="112"/>
      <c r="IJ41" s="113"/>
      <c r="IK41" s="114"/>
      <c r="IL41" s="111"/>
      <c r="IM41" s="112"/>
      <c r="IN41" s="112"/>
      <c r="IO41" s="112"/>
      <c r="IP41" s="112"/>
      <c r="IQ41" s="111"/>
      <c r="IR41" s="112"/>
      <c r="IS41" s="112"/>
      <c r="IT41" s="112"/>
      <c r="IU41" s="112"/>
      <c r="IV41" s="111"/>
      <c r="IW41" s="112"/>
      <c r="IX41" s="112"/>
      <c r="IY41" s="112"/>
      <c r="IZ41" s="112"/>
      <c r="JA41" s="111"/>
      <c r="JB41" s="112"/>
      <c r="JC41" s="112"/>
      <c r="JD41" s="112"/>
      <c r="JE41" s="112"/>
      <c r="JF41" s="111"/>
      <c r="JG41" s="112"/>
      <c r="JH41" s="112"/>
      <c r="JI41" s="112"/>
      <c r="JJ41" s="112"/>
      <c r="JK41" s="111"/>
      <c r="JL41" s="112"/>
      <c r="JM41" s="112"/>
      <c r="JN41" s="112"/>
      <c r="JO41" s="112"/>
      <c r="JP41" s="111"/>
      <c r="JQ41" s="112"/>
      <c r="JR41" s="112"/>
      <c r="JS41" s="112"/>
      <c r="JT41" s="112"/>
      <c r="JU41" s="111"/>
      <c r="JV41" s="112"/>
      <c r="JW41" s="112"/>
      <c r="JX41" s="112"/>
      <c r="JY41" s="112"/>
      <c r="JZ41" s="111"/>
      <c r="KA41" s="112"/>
      <c r="KB41" s="112"/>
      <c r="KC41" s="112"/>
      <c r="KD41" s="112"/>
      <c r="KE41" s="111"/>
      <c r="KF41" s="112"/>
      <c r="KG41" s="112"/>
      <c r="KH41" s="112"/>
      <c r="KI41" s="112"/>
      <c r="KJ41" s="111"/>
      <c r="KK41" s="112"/>
      <c r="KL41" s="112"/>
      <c r="KM41" s="112"/>
      <c r="KN41" s="112"/>
      <c r="KO41" s="111"/>
      <c r="KP41" s="112"/>
      <c r="KQ41" s="112"/>
    </row>
    <row r="42" spans="1:303" x14ac:dyDescent="0.25">
      <c r="A42" s="114" t="s">
        <v>1529</v>
      </c>
      <c r="B42" s="111">
        <v>35.935407998357107</v>
      </c>
      <c r="C42" s="112">
        <v>35.785419637753812</v>
      </c>
      <c r="D42" s="112">
        <v>35.229149113905926</v>
      </c>
      <c r="E42" s="112">
        <v>35.259812636429267</v>
      </c>
      <c r="F42" s="112">
        <v>36.819956214675528</v>
      </c>
      <c r="G42" s="111">
        <v>35.254870547352482</v>
      </c>
      <c r="H42" s="112">
        <v>35.233813166230981</v>
      </c>
      <c r="I42" s="112">
        <v>34.899538300170747</v>
      </c>
      <c r="J42" s="112">
        <v>35.979751153958127</v>
      </c>
      <c r="K42" s="112">
        <v>36.056093679706031</v>
      </c>
      <c r="L42" s="111">
        <v>35.478051627263838</v>
      </c>
      <c r="M42" s="112">
        <v>35.375111874886649</v>
      </c>
      <c r="N42" s="112">
        <v>35.359435893312778</v>
      </c>
      <c r="O42" s="112">
        <v>34.522804680028102</v>
      </c>
      <c r="P42" s="112">
        <v>35.822950697110706</v>
      </c>
      <c r="Q42" s="111">
        <v>36.767831939571501</v>
      </c>
      <c r="R42" s="112">
        <v>36.311295438463937</v>
      </c>
      <c r="S42" s="112">
        <v>36.275960582786048</v>
      </c>
      <c r="T42" s="112">
        <v>35.309617583738863</v>
      </c>
      <c r="U42" s="112">
        <v>37.036484054897343</v>
      </c>
      <c r="V42" s="111">
        <v>37.27075006957039</v>
      </c>
      <c r="W42" s="112">
        <v>37.142837277780764</v>
      </c>
      <c r="X42" s="112">
        <v>36.877588996193559</v>
      </c>
      <c r="Y42" s="112">
        <v>36.390903575228016</v>
      </c>
      <c r="Z42" s="112">
        <v>37.809530813170845</v>
      </c>
      <c r="AA42" s="111">
        <v>37.970735663871366</v>
      </c>
      <c r="AB42" s="112">
        <v>37.746776593912315</v>
      </c>
      <c r="AC42" s="112">
        <v>37.588836046681109</v>
      </c>
      <c r="AD42" s="112">
        <v>37.395819219088736</v>
      </c>
      <c r="AE42" s="112">
        <v>38.19398410120607</v>
      </c>
      <c r="AF42" s="111">
        <v>38.302131825992781</v>
      </c>
      <c r="AG42" s="112">
        <v>38.050678370774058</v>
      </c>
      <c r="AH42" s="112">
        <v>37.86465277705517</v>
      </c>
      <c r="AI42" s="112">
        <v>37.526501556750631</v>
      </c>
      <c r="AJ42" s="112">
        <v>38.633223024738804</v>
      </c>
      <c r="AK42" s="111">
        <v>43.495290540511874</v>
      </c>
      <c r="AL42" s="112">
        <v>43.513147118213901</v>
      </c>
      <c r="AM42" s="112">
        <v>43.268162048842342</v>
      </c>
      <c r="AN42" s="112">
        <v>43.16688030515013</v>
      </c>
      <c r="AO42" s="112">
        <v>44.586146544054955</v>
      </c>
      <c r="AP42" s="111">
        <v>39.480823015961974</v>
      </c>
      <c r="AQ42" s="112">
        <v>39.320746202063773</v>
      </c>
      <c r="AR42" s="112">
        <v>39.348187553614125</v>
      </c>
      <c r="AS42" s="112">
        <v>38.870859101192067</v>
      </c>
      <c r="AT42" s="112">
        <v>40.27007063639001</v>
      </c>
      <c r="AU42" s="111">
        <v>42.515152580284393</v>
      </c>
      <c r="AV42" s="112">
        <v>42.042768326229741</v>
      </c>
      <c r="AW42" s="112">
        <v>41.808931008906654</v>
      </c>
      <c r="AX42" s="112">
        <v>41.423125161412081</v>
      </c>
      <c r="AY42" s="112">
        <v>43.197114810731208</v>
      </c>
      <c r="AZ42" s="111">
        <v>39.766035181029629</v>
      </c>
      <c r="BA42" s="112">
        <v>39.547688287007603</v>
      </c>
      <c r="BB42" s="112">
        <v>39.109260453306668</v>
      </c>
      <c r="BC42" s="112">
        <v>37.827437773546528</v>
      </c>
      <c r="BD42" s="112">
        <v>40.059689983586431</v>
      </c>
      <c r="BE42" s="111">
        <v>34.859602779891645</v>
      </c>
      <c r="BF42" s="112">
        <v>34.448910556611807</v>
      </c>
      <c r="BG42" s="112">
        <v>33.120853496844767</v>
      </c>
      <c r="BH42" s="112">
        <v>30.049864383871338</v>
      </c>
      <c r="BI42" s="113">
        <v>36.139686792946769</v>
      </c>
      <c r="BJ42" s="114"/>
      <c r="BK42" s="111"/>
      <c r="BL42" s="112"/>
      <c r="BM42" s="112"/>
      <c r="BN42" s="112"/>
      <c r="BO42" s="112"/>
      <c r="BP42" s="111"/>
      <c r="BQ42" s="112"/>
      <c r="BR42" s="112"/>
      <c r="BS42" s="112"/>
      <c r="BT42" s="112"/>
      <c r="BU42" s="111"/>
      <c r="BV42" s="112"/>
      <c r="BW42" s="112"/>
      <c r="BX42" s="112"/>
      <c r="BY42" s="112"/>
      <c r="BZ42" s="111"/>
      <c r="CA42" s="112"/>
      <c r="CB42" s="112"/>
      <c r="CC42" s="112"/>
      <c r="CD42" s="112"/>
      <c r="CE42" s="111"/>
      <c r="CF42" s="112"/>
      <c r="CG42" s="112"/>
      <c r="CH42" s="112"/>
      <c r="CI42" s="112"/>
      <c r="CJ42" s="111"/>
      <c r="CK42" s="112"/>
      <c r="CL42" s="112"/>
      <c r="CM42" s="112"/>
      <c r="CN42" s="112"/>
      <c r="CO42" s="111"/>
      <c r="CP42" s="112"/>
      <c r="CQ42" s="112"/>
      <c r="CR42" s="112"/>
      <c r="CS42" s="112"/>
      <c r="CT42" s="111"/>
      <c r="CU42" s="112"/>
      <c r="CV42" s="112"/>
      <c r="CW42" s="112"/>
      <c r="CX42" s="112"/>
      <c r="CY42" s="111"/>
      <c r="CZ42" s="112"/>
      <c r="DA42" s="112"/>
      <c r="DB42" s="112"/>
      <c r="DC42" s="112"/>
      <c r="DD42" s="111"/>
      <c r="DE42" s="112"/>
      <c r="DF42" s="112"/>
      <c r="DG42" s="112"/>
      <c r="DH42" s="112"/>
      <c r="DI42" s="111"/>
      <c r="DJ42" s="112"/>
      <c r="DK42" s="112"/>
      <c r="DL42" s="112"/>
      <c r="DM42" s="112"/>
      <c r="DN42" s="111"/>
      <c r="DO42" s="112"/>
      <c r="DP42" s="112"/>
      <c r="DQ42" s="112"/>
      <c r="DR42" s="113"/>
      <c r="DS42" s="114"/>
      <c r="DT42" s="111"/>
      <c r="DU42" s="112"/>
      <c r="DV42" s="112"/>
      <c r="DW42" s="112"/>
      <c r="DX42" s="112"/>
      <c r="DY42" s="111"/>
      <c r="DZ42" s="112"/>
      <c r="EA42" s="112"/>
      <c r="EB42" s="112"/>
      <c r="EC42" s="112"/>
      <c r="ED42" s="111"/>
      <c r="EE42" s="112"/>
      <c r="EF42" s="112"/>
      <c r="EG42" s="112"/>
      <c r="EH42" s="112"/>
      <c r="EI42" s="111"/>
      <c r="EJ42" s="112"/>
      <c r="EK42" s="112"/>
      <c r="EL42" s="112"/>
      <c r="EM42" s="112"/>
      <c r="EN42" s="111"/>
      <c r="EO42" s="112"/>
      <c r="EP42" s="112"/>
      <c r="EQ42" s="112"/>
      <c r="ER42" s="112"/>
      <c r="ES42" s="111"/>
      <c r="ET42" s="112"/>
      <c r="EU42" s="112"/>
      <c r="EV42" s="112"/>
      <c r="EW42" s="112"/>
      <c r="EX42" s="111"/>
      <c r="EY42" s="112"/>
      <c r="EZ42" s="112"/>
      <c r="FA42" s="112"/>
      <c r="FB42" s="112"/>
      <c r="FC42" s="111"/>
      <c r="FD42" s="112"/>
      <c r="FE42" s="112"/>
      <c r="FF42" s="112"/>
      <c r="FG42" s="112"/>
      <c r="FH42" s="111"/>
      <c r="FI42" s="112"/>
      <c r="FJ42" s="112"/>
      <c r="FK42" s="112"/>
      <c r="FL42" s="112"/>
      <c r="FM42" s="111"/>
      <c r="FN42" s="112"/>
      <c r="FO42" s="112"/>
      <c r="FP42" s="112"/>
      <c r="FQ42" s="112"/>
      <c r="FR42" s="111"/>
      <c r="FS42" s="112"/>
      <c r="FT42" s="112"/>
      <c r="FU42" s="112"/>
      <c r="FV42" s="112"/>
      <c r="FW42" s="111"/>
      <c r="FX42" s="112"/>
      <c r="FY42" s="112"/>
      <c r="FZ42" s="112"/>
      <c r="GA42" s="113"/>
      <c r="GB42" s="114"/>
      <c r="GC42" s="111"/>
      <c r="GD42" s="112"/>
      <c r="GE42" s="112"/>
      <c r="GF42" s="112"/>
      <c r="GG42" s="112"/>
      <c r="GH42" s="111"/>
      <c r="GI42" s="112"/>
      <c r="GJ42" s="112"/>
      <c r="GK42" s="112"/>
      <c r="GL42" s="112"/>
      <c r="GM42" s="111"/>
      <c r="GN42" s="112"/>
      <c r="GO42" s="112"/>
      <c r="GP42" s="112"/>
      <c r="GQ42" s="112"/>
      <c r="GR42" s="111"/>
      <c r="GS42" s="112"/>
      <c r="GT42" s="112"/>
      <c r="GU42" s="112"/>
      <c r="GV42" s="112"/>
      <c r="GW42" s="111"/>
      <c r="GX42" s="112"/>
      <c r="GY42" s="112"/>
      <c r="GZ42" s="112"/>
      <c r="HA42" s="112"/>
      <c r="HB42" s="111"/>
      <c r="HC42" s="112"/>
      <c r="HD42" s="112"/>
      <c r="HE42" s="112"/>
      <c r="HF42" s="112"/>
      <c r="HG42" s="111"/>
      <c r="HH42" s="112"/>
      <c r="HI42" s="112"/>
      <c r="HJ42" s="112"/>
      <c r="HK42" s="112"/>
      <c r="HL42" s="111"/>
      <c r="HM42" s="112"/>
      <c r="HN42" s="112"/>
      <c r="HO42" s="112"/>
      <c r="HP42" s="112"/>
      <c r="HQ42" s="111"/>
      <c r="HR42" s="112"/>
      <c r="HS42" s="112"/>
      <c r="HT42" s="112"/>
      <c r="HU42" s="112"/>
      <c r="HV42" s="111"/>
      <c r="HW42" s="112"/>
      <c r="HX42" s="112"/>
      <c r="HY42" s="112"/>
      <c r="HZ42" s="112"/>
      <c r="IA42" s="111"/>
      <c r="IB42" s="112"/>
      <c r="IC42" s="112"/>
      <c r="ID42" s="112"/>
      <c r="IE42" s="112"/>
      <c r="IF42" s="111"/>
      <c r="IG42" s="112"/>
      <c r="IH42" s="112"/>
      <c r="II42" s="112"/>
      <c r="IJ42" s="113"/>
      <c r="IK42" s="114"/>
      <c r="IL42" s="111"/>
      <c r="IM42" s="112"/>
      <c r="IN42" s="112"/>
      <c r="IO42" s="112"/>
      <c r="IP42" s="112"/>
      <c r="IQ42" s="111"/>
      <c r="IR42" s="112"/>
      <c r="IS42" s="112"/>
      <c r="IT42" s="112"/>
      <c r="IU42" s="112"/>
      <c r="IV42" s="111"/>
      <c r="IW42" s="112"/>
      <c r="IX42" s="112"/>
      <c r="IY42" s="112"/>
      <c r="IZ42" s="112"/>
      <c r="JA42" s="111"/>
      <c r="JB42" s="112"/>
      <c r="JC42" s="112"/>
      <c r="JD42" s="112"/>
      <c r="JE42" s="112"/>
      <c r="JF42" s="111"/>
      <c r="JG42" s="112"/>
      <c r="JH42" s="112"/>
      <c r="JI42" s="112"/>
      <c r="JJ42" s="112"/>
      <c r="JK42" s="111"/>
      <c r="JL42" s="112"/>
      <c r="JM42" s="112"/>
      <c r="JN42" s="112"/>
      <c r="JO42" s="112"/>
      <c r="JP42" s="111"/>
      <c r="JQ42" s="112"/>
      <c r="JR42" s="112"/>
      <c r="JS42" s="112"/>
      <c r="JT42" s="112"/>
      <c r="JU42" s="111"/>
      <c r="JV42" s="112"/>
      <c r="JW42" s="112"/>
      <c r="JX42" s="112"/>
      <c r="JY42" s="112"/>
      <c r="JZ42" s="111"/>
      <c r="KA42" s="112"/>
      <c r="KB42" s="112"/>
      <c r="KC42" s="112"/>
      <c r="KD42" s="112"/>
      <c r="KE42" s="111"/>
      <c r="KF42" s="112"/>
      <c r="KG42" s="112"/>
      <c r="KH42" s="112"/>
      <c r="KI42" s="112"/>
      <c r="KJ42" s="111"/>
      <c r="KK42" s="112"/>
      <c r="KL42" s="112"/>
      <c r="KM42" s="112"/>
      <c r="KN42" s="112"/>
      <c r="KO42" s="111"/>
      <c r="KP42" s="112"/>
      <c r="KQ42" s="112"/>
    </row>
    <row r="43" spans="1:303" x14ac:dyDescent="0.25">
      <c r="A43" s="114" t="s">
        <v>1530</v>
      </c>
      <c r="B43" s="111">
        <v>35.831382033607746</v>
      </c>
      <c r="C43" s="112">
        <v>35.580290658995715</v>
      </c>
      <c r="D43" s="112">
        <v>35.346594207231064</v>
      </c>
      <c r="E43" s="112">
        <v>35.364574117517797</v>
      </c>
      <c r="F43" s="112">
        <v>37.050060634065197</v>
      </c>
      <c r="G43" s="111">
        <v>34.461107414229488</v>
      </c>
      <c r="H43" s="112">
        <v>34.362510529207107</v>
      </c>
      <c r="I43" s="112">
        <v>33.94075897945649</v>
      </c>
      <c r="J43" s="112">
        <v>33.922746753218611</v>
      </c>
      <c r="K43" s="112">
        <v>35.116912085974135</v>
      </c>
      <c r="L43" s="111">
        <v>35.425697035513139</v>
      </c>
      <c r="M43" s="112">
        <v>35.210272296536807</v>
      </c>
      <c r="N43" s="112">
        <v>35.145096918518455</v>
      </c>
      <c r="O43" s="112">
        <v>34.325382420051092</v>
      </c>
      <c r="P43" s="112">
        <v>35.673575134039069</v>
      </c>
      <c r="Q43" s="111">
        <v>36.526422142694614</v>
      </c>
      <c r="R43" s="112">
        <v>36.334583333333327</v>
      </c>
      <c r="S43" s="112">
        <v>36.188294059914107</v>
      </c>
      <c r="T43" s="112">
        <v>35.749386015224516</v>
      </c>
      <c r="U43" s="112">
        <v>36.974068332981709</v>
      </c>
      <c r="V43" s="111">
        <v>37.508016834016487</v>
      </c>
      <c r="W43" s="112">
        <v>37.378032345127622</v>
      </c>
      <c r="X43" s="112">
        <v>37.046285473083152</v>
      </c>
      <c r="Y43" s="112">
        <v>36.752475600568154</v>
      </c>
      <c r="Z43" s="112">
        <v>38.318407785569221</v>
      </c>
      <c r="AA43" s="111">
        <v>38.452188343460875</v>
      </c>
      <c r="AB43" s="112">
        <v>38.23972308426832</v>
      </c>
      <c r="AC43" s="112">
        <v>38.316048839463427</v>
      </c>
      <c r="AD43" s="112">
        <v>37.971984214406923</v>
      </c>
      <c r="AE43" s="112">
        <v>38.86817713987525</v>
      </c>
      <c r="AF43" s="111">
        <v>38.6364594073411</v>
      </c>
      <c r="AG43" s="112">
        <v>38.286150011390497</v>
      </c>
      <c r="AH43" s="112">
        <v>38.193168041673637</v>
      </c>
      <c r="AI43" s="112">
        <v>38.074327469696385</v>
      </c>
      <c r="AJ43" s="112">
        <v>38.976991888809685</v>
      </c>
      <c r="AK43" s="111">
        <v>44.148208153155643</v>
      </c>
      <c r="AL43" s="112">
        <v>43.953771754541862</v>
      </c>
      <c r="AM43" s="112">
        <v>43.887203127193409</v>
      </c>
      <c r="AN43" s="112">
        <v>43.71462525889617</v>
      </c>
      <c r="AO43" s="112">
        <v>45.061019989753589</v>
      </c>
      <c r="AP43" s="111">
        <v>39.574613279680264</v>
      </c>
      <c r="AQ43" s="112">
        <v>39.490093127627276</v>
      </c>
      <c r="AR43" s="112">
        <v>39.570016152680864</v>
      </c>
      <c r="AS43" s="112">
        <v>39.306376114620939</v>
      </c>
      <c r="AT43" s="112">
        <v>40.600658673146</v>
      </c>
      <c r="AU43" s="111">
        <v>42.744765527021613</v>
      </c>
      <c r="AV43" s="112">
        <v>42.28837218158521</v>
      </c>
      <c r="AW43" s="112">
        <v>42.363287797762233</v>
      </c>
      <c r="AX43" s="112">
        <v>41.858101901517102</v>
      </c>
      <c r="AY43" s="112">
        <v>43.608623829329922</v>
      </c>
      <c r="AZ43" s="111">
        <v>39.357153594155108</v>
      </c>
      <c r="BA43" s="112">
        <v>39.180389689873188</v>
      </c>
      <c r="BB43" s="112">
        <v>38.944987140292142</v>
      </c>
      <c r="BC43" s="112">
        <v>38.080998256357461</v>
      </c>
      <c r="BD43" s="112">
        <v>40.183041518729986</v>
      </c>
      <c r="BE43" s="111">
        <v>33.80905334800989</v>
      </c>
      <c r="BF43" s="112">
        <v>33.371870254161173</v>
      </c>
      <c r="BG43" s="112">
        <v>32.409441469249892</v>
      </c>
      <c r="BH43" s="112">
        <v>28.457231187220462</v>
      </c>
      <c r="BI43" s="113">
        <v>35.259823535539986</v>
      </c>
      <c r="BJ43" s="114"/>
      <c r="BK43" s="111"/>
      <c r="BL43" s="112"/>
      <c r="BM43" s="112"/>
      <c r="BN43" s="112"/>
      <c r="BO43" s="112"/>
      <c r="BP43" s="111"/>
      <c r="BQ43" s="112"/>
      <c r="BR43" s="112"/>
      <c r="BS43" s="112"/>
      <c r="BT43" s="112"/>
      <c r="BU43" s="111"/>
      <c r="BV43" s="112"/>
      <c r="BW43" s="112"/>
      <c r="BX43" s="112"/>
      <c r="BY43" s="112"/>
      <c r="BZ43" s="111"/>
      <c r="CA43" s="112"/>
      <c r="CB43" s="112"/>
      <c r="CC43" s="112"/>
      <c r="CD43" s="112"/>
      <c r="CE43" s="111"/>
      <c r="CF43" s="112"/>
      <c r="CG43" s="112"/>
      <c r="CH43" s="112"/>
      <c r="CI43" s="112"/>
      <c r="CJ43" s="111"/>
      <c r="CK43" s="112"/>
      <c r="CL43" s="112"/>
      <c r="CM43" s="112"/>
      <c r="CN43" s="112"/>
      <c r="CO43" s="111"/>
      <c r="CP43" s="112"/>
      <c r="CQ43" s="112"/>
      <c r="CR43" s="112"/>
      <c r="CS43" s="112"/>
      <c r="CT43" s="111"/>
      <c r="CU43" s="112"/>
      <c r="CV43" s="112"/>
      <c r="CW43" s="112"/>
      <c r="CX43" s="112"/>
      <c r="CY43" s="111"/>
      <c r="CZ43" s="112"/>
      <c r="DA43" s="112"/>
      <c r="DB43" s="112"/>
      <c r="DC43" s="112"/>
      <c r="DD43" s="111"/>
      <c r="DE43" s="112"/>
      <c r="DF43" s="112"/>
      <c r="DG43" s="112"/>
      <c r="DH43" s="112"/>
      <c r="DI43" s="111"/>
      <c r="DJ43" s="112"/>
      <c r="DK43" s="112"/>
      <c r="DL43" s="112"/>
      <c r="DM43" s="112"/>
      <c r="DN43" s="111"/>
      <c r="DO43" s="112"/>
      <c r="DP43" s="112"/>
      <c r="DQ43" s="112"/>
      <c r="DR43" s="113"/>
      <c r="DS43" s="114"/>
      <c r="DT43" s="111"/>
      <c r="DU43" s="112"/>
      <c r="DV43" s="112"/>
      <c r="DW43" s="112"/>
      <c r="DX43" s="112"/>
      <c r="DY43" s="111"/>
      <c r="DZ43" s="112"/>
      <c r="EA43" s="112"/>
      <c r="EB43" s="112"/>
      <c r="EC43" s="112"/>
      <c r="ED43" s="111"/>
      <c r="EE43" s="112"/>
      <c r="EF43" s="112"/>
      <c r="EG43" s="112"/>
      <c r="EH43" s="112"/>
      <c r="EI43" s="111"/>
      <c r="EJ43" s="112"/>
      <c r="EK43" s="112"/>
      <c r="EL43" s="112"/>
      <c r="EM43" s="112"/>
      <c r="EN43" s="111"/>
      <c r="EO43" s="112"/>
      <c r="EP43" s="112"/>
      <c r="EQ43" s="112"/>
      <c r="ER43" s="112"/>
      <c r="ES43" s="111"/>
      <c r="ET43" s="112"/>
      <c r="EU43" s="112"/>
      <c r="EV43" s="112"/>
      <c r="EW43" s="112"/>
      <c r="EX43" s="111"/>
      <c r="EY43" s="112"/>
      <c r="EZ43" s="112"/>
      <c r="FA43" s="112"/>
      <c r="FB43" s="112"/>
      <c r="FC43" s="111"/>
      <c r="FD43" s="112"/>
      <c r="FE43" s="112"/>
      <c r="FF43" s="112"/>
      <c r="FG43" s="112"/>
      <c r="FH43" s="111"/>
      <c r="FI43" s="112"/>
      <c r="FJ43" s="112"/>
      <c r="FK43" s="112"/>
      <c r="FL43" s="112"/>
      <c r="FM43" s="111"/>
      <c r="FN43" s="112"/>
      <c r="FO43" s="112"/>
      <c r="FP43" s="112"/>
      <c r="FQ43" s="112"/>
      <c r="FR43" s="111"/>
      <c r="FS43" s="112"/>
      <c r="FT43" s="112"/>
      <c r="FU43" s="112"/>
      <c r="FV43" s="112"/>
      <c r="FW43" s="111"/>
      <c r="FX43" s="112"/>
      <c r="FY43" s="112"/>
      <c r="FZ43" s="112"/>
      <c r="GA43" s="113"/>
      <c r="GB43" s="114"/>
      <c r="GC43" s="111"/>
      <c r="GD43" s="112"/>
      <c r="GE43" s="112"/>
      <c r="GF43" s="112"/>
      <c r="GG43" s="112"/>
      <c r="GH43" s="111"/>
      <c r="GI43" s="112"/>
      <c r="GJ43" s="112"/>
      <c r="GK43" s="112"/>
      <c r="GL43" s="112"/>
      <c r="GM43" s="111"/>
      <c r="GN43" s="112"/>
      <c r="GO43" s="112"/>
      <c r="GP43" s="112"/>
      <c r="GQ43" s="112"/>
      <c r="GR43" s="111"/>
      <c r="GS43" s="112"/>
      <c r="GT43" s="112"/>
      <c r="GU43" s="112"/>
      <c r="GV43" s="112"/>
      <c r="GW43" s="111"/>
      <c r="GX43" s="112"/>
      <c r="GY43" s="112"/>
      <c r="GZ43" s="112"/>
      <c r="HA43" s="112"/>
      <c r="HB43" s="111"/>
      <c r="HC43" s="112"/>
      <c r="HD43" s="112"/>
      <c r="HE43" s="112"/>
      <c r="HF43" s="112"/>
      <c r="HG43" s="111"/>
      <c r="HH43" s="112"/>
      <c r="HI43" s="112"/>
      <c r="HJ43" s="112"/>
      <c r="HK43" s="112"/>
      <c r="HL43" s="111"/>
      <c r="HM43" s="112"/>
      <c r="HN43" s="112"/>
      <c r="HO43" s="112"/>
      <c r="HP43" s="112"/>
      <c r="HQ43" s="111"/>
      <c r="HR43" s="112"/>
      <c r="HS43" s="112"/>
      <c r="HT43" s="112"/>
      <c r="HU43" s="112"/>
      <c r="HV43" s="111"/>
      <c r="HW43" s="112"/>
      <c r="HX43" s="112"/>
      <c r="HY43" s="112"/>
      <c r="HZ43" s="112"/>
      <c r="IA43" s="111"/>
      <c r="IB43" s="112"/>
      <c r="IC43" s="112"/>
      <c r="ID43" s="112"/>
      <c r="IE43" s="112"/>
      <c r="IF43" s="111"/>
      <c r="IG43" s="112"/>
      <c r="IH43" s="112"/>
      <c r="II43" s="112"/>
      <c r="IJ43" s="113"/>
      <c r="IK43" s="114"/>
      <c r="IL43" s="111"/>
      <c r="IM43" s="112"/>
      <c r="IN43" s="112"/>
      <c r="IO43" s="112"/>
      <c r="IP43" s="112"/>
      <c r="IQ43" s="111"/>
      <c r="IR43" s="112"/>
      <c r="IS43" s="112"/>
      <c r="IT43" s="112"/>
      <c r="IU43" s="112"/>
      <c r="IV43" s="111"/>
      <c r="IW43" s="112"/>
      <c r="IX43" s="112"/>
      <c r="IY43" s="112"/>
      <c r="IZ43" s="112"/>
      <c r="JA43" s="111"/>
      <c r="JB43" s="112"/>
      <c r="JC43" s="112"/>
      <c r="JD43" s="112"/>
      <c r="JE43" s="112"/>
      <c r="JF43" s="111"/>
      <c r="JG43" s="112"/>
      <c r="JH43" s="112"/>
      <c r="JI43" s="112"/>
      <c r="JJ43" s="112"/>
      <c r="JK43" s="111"/>
      <c r="JL43" s="112"/>
      <c r="JM43" s="112"/>
      <c r="JN43" s="112"/>
      <c r="JO43" s="112"/>
      <c r="JP43" s="111"/>
      <c r="JQ43" s="112"/>
      <c r="JR43" s="112"/>
      <c r="JS43" s="112"/>
      <c r="JT43" s="112"/>
      <c r="JU43" s="111"/>
      <c r="JV43" s="112"/>
      <c r="JW43" s="112"/>
      <c r="JX43" s="112"/>
      <c r="JY43" s="112"/>
      <c r="JZ43" s="111"/>
      <c r="KA43" s="112"/>
      <c r="KB43" s="112"/>
      <c r="KC43" s="112"/>
      <c r="KD43" s="112"/>
      <c r="KE43" s="111"/>
      <c r="KF43" s="112"/>
      <c r="KG43" s="112"/>
      <c r="KH43" s="112"/>
      <c r="KI43" s="112"/>
      <c r="KJ43" s="111"/>
      <c r="KK43" s="112"/>
      <c r="KL43" s="112"/>
      <c r="KM43" s="112"/>
      <c r="KN43" s="112"/>
      <c r="KO43" s="111"/>
      <c r="KP43" s="112"/>
      <c r="KQ43" s="112"/>
    </row>
    <row r="44" spans="1:303" x14ac:dyDescent="0.25">
      <c r="A44" s="114" t="s">
        <v>1531</v>
      </c>
      <c r="B44" s="111">
        <v>33.393620287862284</v>
      </c>
      <c r="C44" s="112">
        <v>33.3828066115083</v>
      </c>
      <c r="D44" s="112">
        <v>33.260479960253129</v>
      </c>
      <c r="E44" s="112">
        <v>33.29750163307385</v>
      </c>
      <c r="F44" s="112">
        <v>33.225389213693006</v>
      </c>
      <c r="G44" s="111">
        <v>32.457718939638497</v>
      </c>
      <c r="H44" s="112">
        <v>32.473777076391357</v>
      </c>
      <c r="I44" s="112">
        <v>32.463575132051986</v>
      </c>
      <c r="J44" s="112">
        <v>32.453315402351919</v>
      </c>
      <c r="K44" s="112">
        <v>32.32191696268864</v>
      </c>
      <c r="L44" s="111">
        <v>33.022068867829077</v>
      </c>
      <c r="M44" s="112">
        <v>33.024685446333734</v>
      </c>
      <c r="N44" s="112">
        <v>33.074121608679512</v>
      </c>
      <c r="O44" s="112">
        <v>33.036762342175948</v>
      </c>
      <c r="P44" s="112">
        <v>33.03397225362226</v>
      </c>
      <c r="Q44" s="111">
        <v>34.303088364593485</v>
      </c>
      <c r="R44" s="112">
        <v>34.336136501283249</v>
      </c>
      <c r="S44" s="112">
        <v>34.309237235900007</v>
      </c>
      <c r="T44" s="112">
        <v>34.25665887432875</v>
      </c>
      <c r="U44" s="112">
        <v>34.053686620252648</v>
      </c>
      <c r="V44" s="111">
        <v>35.259045897632717</v>
      </c>
      <c r="W44" s="112">
        <v>35.259361383469177</v>
      </c>
      <c r="X44" s="112">
        <v>35.258763923637325</v>
      </c>
      <c r="Y44" s="112">
        <v>35.258148782074265</v>
      </c>
      <c r="Z44" s="112">
        <v>35.3156163112142</v>
      </c>
      <c r="AA44" s="111">
        <v>36.554442619401584</v>
      </c>
      <c r="AB44" s="112">
        <v>36.555718261510705</v>
      </c>
      <c r="AC44" s="112">
        <v>36.52173372051071</v>
      </c>
      <c r="AD44" s="112">
        <v>36.533221224029305</v>
      </c>
      <c r="AE44" s="112">
        <v>36.52215573014967</v>
      </c>
      <c r="AF44" s="111">
        <v>36.17092096684182</v>
      </c>
      <c r="AG44" s="112">
        <v>36.167712344046322</v>
      </c>
      <c r="AH44" s="112">
        <v>36.181882285422475</v>
      </c>
      <c r="AI44" s="112">
        <v>36.186531061982024</v>
      </c>
      <c r="AJ44" s="112">
        <v>36.195774726954859</v>
      </c>
      <c r="AK44" s="111">
        <v>41.668272217907862</v>
      </c>
      <c r="AL44" s="112">
        <v>41.67010690266445</v>
      </c>
      <c r="AM44" s="112">
        <v>41.670558118870993</v>
      </c>
      <c r="AN44" s="112">
        <v>41.635187095903859</v>
      </c>
      <c r="AO44" s="112">
        <v>41.994292183688223</v>
      </c>
      <c r="AP44" s="111">
        <v>37.036816285636959</v>
      </c>
      <c r="AQ44" s="112">
        <v>37.027714385280383</v>
      </c>
      <c r="AR44" s="112">
        <v>37.035984203225674</v>
      </c>
      <c r="AS44" s="112">
        <v>37.043080459262647</v>
      </c>
      <c r="AT44" s="112">
        <v>37.037768892772355</v>
      </c>
      <c r="AU44" s="111">
        <v>40.235550322579726</v>
      </c>
      <c r="AV44" s="112">
        <v>40.146151693363642</v>
      </c>
      <c r="AW44" s="112">
        <v>40.277085384207346</v>
      </c>
      <c r="AX44" s="112">
        <v>40.150096983828995</v>
      </c>
      <c r="AY44" s="112">
        <v>40.294770644419366</v>
      </c>
      <c r="AZ44" s="111">
        <v>36.909294763387791</v>
      </c>
      <c r="BA44" s="112">
        <v>36.879517114960152</v>
      </c>
      <c r="BB44" s="112">
        <v>36.891583646020699</v>
      </c>
      <c r="BC44" s="112">
        <v>36.750977006763762</v>
      </c>
      <c r="BD44" s="112">
        <v>36.756597082010558</v>
      </c>
      <c r="BE44" s="111">
        <v>31.241124055150355</v>
      </c>
      <c r="BF44" s="112">
        <v>30.922847984440065</v>
      </c>
      <c r="BG44" s="112">
        <v>30.28101552734217</v>
      </c>
      <c r="BH44" s="112">
        <v>27.325621976663818</v>
      </c>
      <c r="BI44" s="113">
        <v>31.677363602446533</v>
      </c>
      <c r="BJ44" s="114"/>
      <c r="BK44" s="111"/>
      <c r="BL44" s="112"/>
      <c r="BM44" s="112"/>
      <c r="BN44" s="112"/>
      <c r="BO44" s="112"/>
      <c r="BP44" s="111"/>
      <c r="BQ44" s="112"/>
      <c r="BR44" s="112"/>
      <c r="BS44" s="112"/>
      <c r="BT44" s="112"/>
      <c r="BU44" s="111"/>
      <c r="BV44" s="112"/>
      <c r="BW44" s="112"/>
      <c r="BX44" s="112"/>
      <c r="BY44" s="112"/>
      <c r="BZ44" s="111"/>
      <c r="CA44" s="112"/>
      <c r="CB44" s="112"/>
      <c r="CC44" s="112"/>
      <c r="CD44" s="112"/>
      <c r="CE44" s="111"/>
      <c r="CF44" s="112"/>
      <c r="CG44" s="112"/>
      <c r="CH44" s="112"/>
      <c r="CI44" s="112"/>
      <c r="CJ44" s="111"/>
      <c r="CK44" s="112"/>
      <c r="CL44" s="112"/>
      <c r="CM44" s="112"/>
      <c r="CN44" s="112"/>
      <c r="CO44" s="111"/>
      <c r="CP44" s="112"/>
      <c r="CQ44" s="112"/>
      <c r="CR44" s="112"/>
      <c r="CS44" s="112"/>
      <c r="CT44" s="111"/>
      <c r="CU44" s="112"/>
      <c r="CV44" s="112"/>
      <c r="CW44" s="112"/>
      <c r="CX44" s="112"/>
      <c r="CY44" s="111"/>
      <c r="CZ44" s="112"/>
      <c r="DA44" s="112"/>
      <c r="DB44" s="112"/>
      <c r="DC44" s="112"/>
      <c r="DD44" s="111"/>
      <c r="DE44" s="112"/>
      <c r="DF44" s="112"/>
      <c r="DG44" s="112"/>
      <c r="DH44" s="112"/>
      <c r="DI44" s="111"/>
      <c r="DJ44" s="112"/>
      <c r="DK44" s="112"/>
      <c r="DL44" s="112"/>
      <c r="DM44" s="112"/>
      <c r="DN44" s="111"/>
      <c r="DO44" s="112"/>
      <c r="DP44" s="112"/>
      <c r="DQ44" s="112"/>
      <c r="DR44" s="113"/>
      <c r="DS44" s="114"/>
      <c r="DT44" s="111"/>
      <c r="DU44" s="112"/>
      <c r="DV44" s="112"/>
      <c r="DW44" s="112"/>
      <c r="DX44" s="112"/>
      <c r="DY44" s="111"/>
      <c r="DZ44" s="112"/>
      <c r="EA44" s="112"/>
      <c r="EB44" s="112"/>
      <c r="EC44" s="112"/>
      <c r="ED44" s="111"/>
      <c r="EE44" s="112"/>
      <c r="EF44" s="112"/>
      <c r="EG44" s="112"/>
      <c r="EH44" s="112"/>
      <c r="EI44" s="111"/>
      <c r="EJ44" s="112"/>
      <c r="EK44" s="112"/>
      <c r="EL44" s="112"/>
      <c r="EM44" s="112"/>
      <c r="EN44" s="111"/>
      <c r="EO44" s="112"/>
      <c r="EP44" s="112"/>
      <c r="EQ44" s="112"/>
      <c r="ER44" s="112"/>
      <c r="ES44" s="111"/>
      <c r="ET44" s="112"/>
      <c r="EU44" s="112"/>
      <c r="EV44" s="112"/>
      <c r="EW44" s="112"/>
      <c r="EX44" s="111"/>
      <c r="EY44" s="112"/>
      <c r="EZ44" s="112"/>
      <c r="FA44" s="112"/>
      <c r="FB44" s="112"/>
      <c r="FC44" s="111"/>
      <c r="FD44" s="112"/>
      <c r="FE44" s="112"/>
      <c r="FF44" s="112"/>
      <c r="FG44" s="112"/>
      <c r="FH44" s="111"/>
      <c r="FI44" s="112"/>
      <c r="FJ44" s="112"/>
      <c r="FK44" s="112"/>
      <c r="FL44" s="112"/>
      <c r="FM44" s="111"/>
      <c r="FN44" s="112"/>
      <c r="FO44" s="112"/>
      <c r="FP44" s="112"/>
      <c r="FQ44" s="112"/>
      <c r="FR44" s="111"/>
      <c r="FS44" s="112"/>
      <c r="FT44" s="112"/>
      <c r="FU44" s="112"/>
      <c r="FV44" s="112"/>
      <c r="FW44" s="111"/>
      <c r="FX44" s="112"/>
      <c r="FY44" s="112"/>
      <c r="FZ44" s="112"/>
      <c r="GA44" s="113"/>
      <c r="GB44" s="114"/>
      <c r="GC44" s="111"/>
      <c r="GD44" s="112"/>
      <c r="GE44" s="112"/>
      <c r="GF44" s="112"/>
      <c r="GG44" s="112"/>
      <c r="GH44" s="111"/>
      <c r="GI44" s="112"/>
      <c r="GJ44" s="112"/>
      <c r="GK44" s="112"/>
      <c r="GL44" s="112"/>
      <c r="GM44" s="111"/>
      <c r="GN44" s="112"/>
      <c r="GO44" s="112"/>
      <c r="GP44" s="112"/>
      <c r="GQ44" s="112"/>
      <c r="GR44" s="111"/>
      <c r="GS44" s="112"/>
      <c r="GT44" s="112"/>
      <c r="GU44" s="112"/>
      <c r="GV44" s="112"/>
      <c r="GW44" s="111"/>
      <c r="GX44" s="112"/>
      <c r="GY44" s="112"/>
      <c r="GZ44" s="112"/>
      <c r="HA44" s="112"/>
      <c r="HB44" s="111"/>
      <c r="HC44" s="112"/>
      <c r="HD44" s="112"/>
      <c r="HE44" s="112"/>
      <c r="HF44" s="112"/>
      <c r="HG44" s="111"/>
      <c r="HH44" s="112"/>
      <c r="HI44" s="112"/>
      <c r="HJ44" s="112"/>
      <c r="HK44" s="112"/>
      <c r="HL44" s="111"/>
      <c r="HM44" s="112"/>
      <c r="HN44" s="112"/>
      <c r="HO44" s="112"/>
      <c r="HP44" s="112"/>
      <c r="HQ44" s="111"/>
      <c r="HR44" s="112"/>
      <c r="HS44" s="112"/>
      <c r="HT44" s="112"/>
      <c r="HU44" s="112"/>
      <c r="HV44" s="111"/>
      <c r="HW44" s="112"/>
      <c r="HX44" s="112"/>
      <c r="HY44" s="112"/>
      <c r="HZ44" s="112"/>
      <c r="IA44" s="111"/>
      <c r="IB44" s="112"/>
      <c r="IC44" s="112"/>
      <c r="ID44" s="112"/>
      <c r="IE44" s="112"/>
      <c r="IF44" s="111"/>
      <c r="IG44" s="112"/>
      <c r="IH44" s="112"/>
      <c r="II44" s="112"/>
      <c r="IJ44" s="113"/>
      <c r="IK44" s="114"/>
      <c r="IL44" s="111"/>
      <c r="IM44" s="112"/>
      <c r="IN44" s="112"/>
      <c r="IO44" s="112"/>
      <c r="IP44" s="112"/>
      <c r="IQ44" s="111"/>
      <c r="IR44" s="112"/>
      <c r="IS44" s="112"/>
      <c r="IT44" s="112"/>
      <c r="IU44" s="112"/>
      <c r="IV44" s="111"/>
      <c r="IW44" s="112"/>
      <c r="IX44" s="112"/>
      <c r="IY44" s="112"/>
      <c r="IZ44" s="112"/>
      <c r="JA44" s="111"/>
      <c r="JB44" s="112"/>
      <c r="JC44" s="112"/>
      <c r="JD44" s="112"/>
      <c r="JE44" s="112"/>
      <c r="JF44" s="111"/>
      <c r="JG44" s="112"/>
      <c r="JH44" s="112"/>
      <c r="JI44" s="112"/>
      <c r="JJ44" s="112"/>
      <c r="JK44" s="111"/>
      <c r="JL44" s="112"/>
      <c r="JM44" s="112"/>
      <c r="JN44" s="112"/>
      <c r="JO44" s="112"/>
      <c r="JP44" s="111"/>
      <c r="JQ44" s="112"/>
      <c r="JR44" s="112"/>
      <c r="JS44" s="112"/>
      <c r="JT44" s="112"/>
      <c r="JU44" s="111"/>
      <c r="JV44" s="112"/>
      <c r="JW44" s="112"/>
      <c r="JX44" s="112"/>
      <c r="JY44" s="112"/>
      <c r="JZ44" s="111"/>
      <c r="KA44" s="112"/>
      <c r="KB44" s="112"/>
      <c r="KC44" s="112"/>
      <c r="KD44" s="112"/>
      <c r="KE44" s="111"/>
      <c r="KF44" s="112"/>
      <c r="KG44" s="112"/>
      <c r="KH44" s="112"/>
      <c r="KI44" s="112"/>
      <c r="KJ44" s="111"/>
      <c r="KK44" s="112"/>
      <c r="KL44" s="112"/>
      <c r="KM44" s="112"/>
      <c r="KN44" s="112"/>
      <c r="KO44" s="111"/>
      <c r="KP44" s="112"/>
      <c r="KQ44" s="112"/>
    </row>
    <row r="45" spans="1:303" x14ac:dyDescent="0.25">
      <c r="A45" s="114" t="s">
        <v>1532</v>
      </c>
      <c r="B45" s="111">
        <v>37.410384277695435</v>
      </c>
      <c r="C45" s="112">
        <v>37.546237018574566</v>
      </c>
      <c r="D45" s="112">
        <v>31.758942505989399</v>
      </c>
      <c r="E45" s="112">
        <v>28.184179407217801</v>
      </c>
      <c r="F45" s="112">
        <v>37.712435109974031</v>
      </c>
      <c r="G45" s="111">
        <v>35.030940878227156</v>
      </c>
      <c r="H45" s="112">
        <v>35.118879109851235</v>
      </c>
      <c r="I45" s="112">
        <v>31.070480874608236</v>
      </c>
      <c r="J45" s="112">
        <v>26.477149490020825</v>
      </c>
      <c r="K45" s="112">
        <v>35.214656290601802</v>
      </c>
      <c r="L45" s="111">
        <v>36.559174381977002</v>
      </c>
      <c r="M45" s="112">
        <v>36.34067618603499</v>
      </c>
      <c r="N45" s="112">
        <v>33.888556118624393</v>
      </c>
      <c r="O45" s="112">
        <v>29.747987391308094</v>
      </c>
      <c r="P45" s="112">
        <v>36.718931282176328</v>
      </c>
      <c r="Q45" s="111">
        <v>37.71895136393897</v>
      </c>
      <c r="R45" s="112">
        <v>37.767675397567821</v>
      </c>
      <c r="S45" s="112">
        <v>34.793960556591955</v>
      </c>
      <c r="T45" s="112">
        <v>30.822526488532876</v>
      </c>
      <c r="U45" s="112">
        <v>38.156720039085485</v>
      </c>
      <c r="V45" s="111">
        <v>38.655285856979418</v>
      </c>
      <c r="W45" s="112">
        <v>38.55418569722567</v>
      </c>
      <c r="X45" s="112">
        <v>35.254368653906567</v>
      </c>
      <c r="Y45" s="112">
        <v>32.195094756585824</v>
      </c>
      <c r="Z45" s="112">
        <v>39.22002303829084</v>
      </c>
      <c r="AA45" s="111">
        <v>39.120754196556156</v>
      </c>
      <c r="AB45" s="112">
        <v>38.781563165735456</v>
      </c>
      <c r="AC45" s="112">
        <v>35.953224040147092</v>
      </c>
      <c r="AD45" s="112">
        <v>34.068056297741848</v>
      </c>
      <c r="AE45" s="112">
        <v>39.665067579628086</v>
      </c>
      <c r="AF45" s="111">
        <v>38.913467214790494</v>
      </c>
      <c r="AG45" s="112">
        <v>38.532314312679553</v>
      </c>
      <c r="AH45" s="112">
        <v>35.52464962335722</v>
      </c>
      <c r="AI45" s="112">
        <v>34.799456519496715</v>
      </c>
      <c r="AJ45" s="112">
        <v>39.394587334943729</v>
      </c>
      <c r="AK45" s="111">
        <v>43.355902925420935</v>
      </c>
      <c r="AL45" s="112">
        <v>43.065035551526037</v>
      </c>
      <c r="AM45" s="112">
        <v>39.186330885199979</v>
      </c>
      <c r="AN45" s="112">
        <v>38.247707225990098</v>
      </c>
      <c r="AO45" s="112">
        <v>44.253386735518617</v>
      </c>
      <c r="AP45" s="111">
        <v>39.903522595248312</v>
      </c>
      <c r="AQ45" s="112">
        <v>39.851627859843433</v>
      </c>
      <c r="AR45" s="112">
        <v>36.194209431218788</v>
      </c>
      <c r="AS45" s="112">
        <v>35.36744458184149</v>
      </c>
      <c r="AT45" s="112">
        <v>40.530288794508088</v>
      </c>
      <c r="AU45" s="111">
        <v>41.998108564375265</v>
      </c>
      <c r="AV45" s="112">
        <v>41.237501112581278</v>
      </c>
      <c r="AW45" s="112">
        <v>37.508716700282491</v>
      </c>
      <c r="AX45" s="112">
        <v>33.193663545205318</v>
      </c>
      <c r="AY45" s="112">
        <v>42.737102864643859</v>
      </c>
      <c r="AZ45" s="111">
        <v>39.047636996641792</v>
      </c>
      <c r="BA45" s="112">
        <v>38.904245961617598</v>
      </c>
      <c r="BB45" s="112">
        <v>35.369224621448716</v>
      </c>
      <c r="BC45" s="112">
        <v>21.29295340795608</v>
      </c>
      <c r="BD45" s="112">
        <v>39.769477790941629</v>
      </c>
      <c r="BE45" s="111">
        <v>35.851779873683974</v>
      </c>
      <c r="BF45" s="112">
        <v>35.563523409888838</v>
      </c>
      <c r="BG45" s="112">
        <v>30.848632740934647</v>
      </c>
      <c r="BH45" s="112">
        <v>8.1101476437541891</v>
      </c>
      <c r="BI45" s="113">
        <v>36.943049759629723</v>
      </c>
      <c r="BJ45" s="114"/>
      <c r="BK45" s="111"/>
      <c r="BL45" s="112"/>
      <c r="BM45" s="112"/>
      <c r="BN45" s="112"/>
      <c r="BO45" s="112"/>
      <c r="BP45" s="111"/>
      <c r="BQ45" s="112"/>
      <c r="BR45" s="112"/>
      <c r="BS45" s="112"/>
      <c r="BT45" s="112"/>
      <c r="BU45" s="111"/>
      <c r="BV45" s="112"/>
      <c r="BW45" s="112"/>
      <c r="BX45" s="112"/>
      <c r="BY45" s="112"/>
      <c r="BZ45" s="111"/>
      <c r="CA45" s="112"/>
      <c r="CB45" s="112"/>
      <c r="CC45" s="112"/>
      <c r="CD45" s="112"/>
      <c r="CE45" s="111"/>
      <c r="CF45" s="112"/>
      <c r="CG45" s="112"/>
      <c r="CH45" s="112"/>
      <c r="CI45" s="112"/>
      <c r="CJ45" s="111"/>
      <c r="CK45" s="112"/>
      <c r="CL45" s="112"/>
      <c r="CM45" s="112"/>
      <c r="CN45" s="112"/>
      <c r="CO45" s="111"/>
      <c r="CP45" s="112"/>
      <c r="CQ45" s="112"/>
      <c r="CR45" s="112"/>
      <c r="CS45" s="112"/>
      <c r="CT45" s="111"/>
      <c r="CU45" s="112"/>
      <c r="CV45" s="112"/>
      <c r="CW45" s="112"/>
      <c r="CX45" s="112"/>
      <c r="CY45" s="111"/>
      <c r="CZ45" s="112"/>
      <c r="DA45" s="112"/>
      <c r="DB45" s="112"/>
      <c r="DC45" s="112"/>
      <c r="DD45" s="111"/>
      <c r="DE45" s="112"/>
      <c r="DF45" s="112"/>
      <c r="DG45" s="112"/>
      <c r="DH45" s="112"/>
      <c r="DI45" s="111"/>
      <c r="DJ45" s="112"/>
      <c r="DK45" s="112"/>
      <c r="DL45" s="112"/>
      <c r="DM45" s="112"/>
      <c r="DN45" s="111"/>
      <c r="DO45" s="112"/>
      <c r="DP45" s="112"/>
      <c r="DQ45" s="112"/>
      <c r="DR45" s="113"/>
      <c r="DS45" s="114"/>
      <c r="DT45" s="111"/>
      <c r="DU45" s="112"/>
      <c r="DV45" s="112"/>
      <c r="DW45" s="112"/>
      <c r="DX45" s="112"/>
      <c r="DY45" s="111"/>
      <c r="DZ45" s="112"/>
      <c r="EA45" s="112"/>
      <c r="EB45" s="112"/>
      <c r="EC45" s="112"/>
      <c r="ED45" s="111"/>
      <c r="EE45" s="112"/>
      <c r="EF45" s="112"/>
      <c r="EG45" s="112"/>
      <c r="EH45" s="112"/>
      <c r="EI45" s="111"/>
      <c r="EJ45" s="112"/>
      <c r="EK45" s="112"/>
      <c r="EL45" s="112"/>
      <c r="EM45" s="112"/>
      <c r="EN45" s="111"/>
      <c r="EO45" s="112"/>
      <c r="EP45" s="112"/>
      <c r="EQ45" s="112"/>
      <c r="ER45" s="112"/>
      <c r="ES45" s="111"/>
      <c r="ET45" s="112"/>
      <c r="EU45" s="112"/>
      <c r="EV45" s="112"/>
      <c r="EW45" s="112"/>
      <c r="EX45" s="111"/>
      <c r="EY45" s="112"/>
      <c r="EZ45" s="112"/>
      <c r="FA45" s="112"/>
      <c r="FB45" s="112"/>
      <c r="FC45" s="111"/>
      <c r="FD45" s="112"/>
      <c r="FE45" s="112"/>
      <c r="FF45" s="112"/>
      <c r="FG45" s="112"/>
      <c r="FH45" s="111"/>
      <c r="FI45" s="112"/>
      <c r="FJ45" s="112"/>
      <c r="FK45" s="112"/>
      <c r="FL45" s="112"/>
      <c r="FM45" s="111"/>
      <c r="FN45" s="112"/>
      <c r="FO45" s="112"/>
      <c r="FP45" s="112"/>
      <c r="FQ45" s="112"/>
      <c r="FR45" s="111"/>
      <c r="FS45" s="112"/>
      <c r="FT45" s="112"/>
      <c r="FU45" s="112"/>
      <c r="FV45" s="112"/>
      <c r="FW45" s="111"/>
      <c r="FX45" s="112"/>
      <c r="FY45" s="112"/>
      <c r="FZ45" s="112"/>
      <c r="GA45" s="113"/>
      <c r="GB45" s="114"/>
      <c r="GC45" s="111"/>
      <c r="GD45" s="112"/>
      <c r="GE45" s="112"/>
      <c r="GF45" s="112"/>
      <c r="GG45" s="112"/>
      <c r="GH45" s="111"/>
      <c r="GI45" s="112"/>
      <c r="GJ45" s="112"/>
      <c r="GK45" s="112"/>
      <c r="GL45" s="112"/>
      <c r="GM45" s="111"/>
      <c r="GN45" s="112"/>
      <c r="GO45" s="112"/>
      <c r="GP45" s="112"/>
      <c r="GQ45" s="112"/>
      <c r="GR45" s="111"/>
      <c r="GS45" s="112"/>
      <c r="GT45" s="112"/>
      <c r="GU45" s="112"/>
      <c r="GV45" s="112"/>
      <c r="GW45" s="111"/>
      <c r="GX45" s="112"/>
      <c r="GY45" s="112"/>
      <c r="GZ45" s="112"/>
      <c r="HA45" s="112"/>
      <c r="HB45" s="111"/>
      <c r="HC45" s="112"/>
      <c r="HD45" s="112"/>
      <c r="HE45" s="112"/>
      <c r="HF45" s="112"/>
      <c r="HG45" s="111"/>
      <c r="HH45" s="112"/>
      <c r="HI45" s="112"/>
      <c r="HJ45" s="112"/>
      <c r="HK45" s="112"/>
      <c r="HL45" s="111"/>
      <c r="HM45" s="112"/>
      <c r="HN45" s="112"/>
      <c r="HO45" s="112"/>
      <c r="HP45" s="112"/>
      <c r="HQ45" s="111"/>
      <c r="HR45" s="112"/>
      <c r="HS45" s="112"/>
      <c r="HT45" s="112"/>
      <c r="HU45" s="112"/>
      <c r="HV45" s="111"/>
      <c r="HW45" s="112"/>
      <c r="HX45" s="112"/>
      <c r="HY45" s="112"/>
      <c r="HZ45" s="112"/>
      <c r="IA45" s="111"/>
      <c r="IB45" s="112"/>
      <c r="IC45" s="112"/>
      <c r="ID45" s="112"/>
      <c r="IE45" s="112"/>
      <c r="IF45" s="111"/>
      <c r="IG45" s="112"/>
      <c r="IH45" s="112"/>
      <c r="II45" s="112"/>
      <c r="IJ45" s="113"/>
      <c r="IK45" s="114"/>
      <c r="IL45" s="111"/>
      <c r="IM45" s="112"/>
      <c r="IN45" s="112"/>
      <c r="IO45" s="112"/>
      <c r="IP45" s="112"/>
      <c r="IQ45" s="111"/>
      <c r="IR45" s="112"/>
      <c r="IS45" s="112"/>
      <c r="IT45" s="112"/>
      <c r="IU45" s="112"/>
      <c r="IV45" s="111"/>
      <c r="IW45" s="112"/>
      <c r="IX45" s="112"/>
      <c r="IY45" s="112"/>
      <c r="IZ45" s="112"/>
      <c r="JA45" s="111"/>
      <c r="JB45" s="112"/>
      <c r="JC45" s="112"/>
      <c r="JD45" s="112"/>
      <c r="JE45" s="112"/>
      <c r="JF45" s="111"/>
      <c r="JG45" s="112"/>
      <c r="JH45" s="112"/>
      <c r="JI45" s="112"/>
      <c r="JJ45" s="112"/>
      <c r="JK45" s="111"/>
      <c r="JL45" s="112"/>
      <c r="JM45" s="112"/>
      <c r="JN45" s="112"/>
      <c r="JO45" s="112"/>
      <c r="JP45" s="111"/>
      <c r="JQ45" s="112"/>
      <c r="JR45" s="112"/>
      <c r="JS45" s="112"/>
      <c r="JT45" s="112"/>
      <c r="JU45" s="111"/>
      <c r="JV45" s="112"/>
      <c r="JW45" s="112"/>
      <c r="JX45" s="112"/>
      <c r="JY45" s="112"/>
      <c r="JZ45" s="111"/>
      <c r="KA45" s="112"/>
      <c r="KB45" s="112"/>
      <c r="KC45" s="112"/>
      <c r="KD45" s="112"/>
      <c r="KE45" s="111"/>
      <c r="KF45" s="112"/>
      <c r="KG45" s="112"/>
      <c r="KH45" s="112"/>
      <c r="KI45" s="112"/>
      <c r="KJ45" s="111"/>
      <c r="KK45" s="112"/>
      <c r="KL45" s="112"/>
      <c r="KM45" s="112"/>
      <c r="KN45" s="112"/>
      <c r="KO45" s="111"/>
      <c r="KP45" s="112"/>
      <c r="KQ45" s="112"/>
    </row>
    <row r="46" spans="1:303" x14ac:dyDescent="0.25">
      <c r="A46" s="114" t="s">
        <v>1533</v>
      </c>
      <c r="B46" s="111">
        <v>34.976787829544577</v>
      </c>
      <c r="C46" s="112">
        <v>34.850105944048302</v>
      </c>
      <c r="D46" s="112">
        <v>34.806943735447554</v>
      </c>
      <c r="E46" s="112">
        <v>34.858627299501023</v>
      </c>
      <c r="F46" s="112">
        <v>37.261668015603568</v>
      </c>
      <c r="G46" s="111">
        <v>35.510049982502736</v>
      </c>
      <c r="H46" s="112">
        <v>34.209967053422474</v>
      </c>
      <c r="I46" s="112">
        <v>35.473203708900833</v>
      </c>
      <c r="J46" s="112">
        <v>35.49000076818924</v>
      </c>
      <c r="K46" s="112">
        <v>36.05485216896826</v>
      </c>
      <c r="L46" s="111">
        <v>36.396172162827561</v>
      </c>
      <c r="M46" s="112">
        <v>36.226625891990999</v>
      </c>
      <c r="N46" s="112">
        <v>36.335336891465921</v>
      </c>
      <c r="O46" s="112">
        <v>35.878369376630715</v>
      </c>
      <c r="P46" s="112">
        <v>36.601057386917283</v>
      </c>
      <c r="Q46" s="111">
        <v>37.477435693598984</v>
      </c>
      <c r="R46" s="112">
        <v>37.405604372046724</v>
      </c>
      <c r="S46" s="112">
        <v>37.468124109298174</v>
      </c>
      <c r="T46" s="112">
        <v>37.466228201087006</v>
      </c>
      <c r="U46" s="112">
        <v>38.047549671141503</v>
      </c>
      <c r="V46" s="111">
        <v>37.28173027931669</v>
      </c>
      <c r="W46" s="112">
        <v>36.412359568166991</v>
      </c>
      <c r="X46" s="112">
        <v>37.777717179502361</v>
      </c>
      <c r="Y46" s="112">
        <v>36.435887006704633</v>
      </c>
      <c r="Z46" s="112">
        <v>38.830570056479011</v>
      </c>
      <c r="AA46" s="111">
        <v>38.049240636231112</v>
      </c>
      <c r="AB46" s="112">
        <v>38.017360476957435</v>
      </c>
      <c r="AC46" s="112">
        <v>38.089142939972909</v>
      </c>
      <c r="AD46" s="112">
        <v>37.893260935760331</v>
      </c>
      <c r="AE46" s="112">
        <v>38.135198359400526</v>
      </c>
      <c r="AF46" s="111">
        <v>37.322122322232715</v>
      </c>
      <c r="AG46" s="112">
        <v>37.305439865562526</v>
      </c>
      <c r="AH46" s="112">
        <v>37.343923920638879</v>
      </c>
      <c r="AI46" s="112">
        <v>37.407803355946719</v>
      </c>
      <c r="AJ46" s="112">
        <v>37.539448212275808</v>
      </c>
      <c r="AK46" s="111">
        <v>43.018151274293047</v>
      </c>
      <c r="AL46" s="112">
        <v>42.989432243106577</v>
      </c>
      <c r="AM46" s="112">
        <v>43.037466482786712</v>
      </c>
      <c r="AN46" s="112">
        <v>43.018545762826868</v>
      </c>
      <c r="AO46" s="112">
        <v>43.342905440771489</v>
      </c>
      <c r="AP46" s="111">
        <v>38.24196558567769</v>
      </c>
      <c r="AQ46" s="112">
        <v>38.176236824416442</v>
      </c>
      <c r="AR46" s="112">
        <v>38.230100551198838</v>
      </c>
      <c r="AS46" s="112">
        <v>38.252416769780154</v>
      </c>
      <c r="AT46" s="112">
        <v>39.367252002707282</v>
      </c>
      <c r="AU46" s="111">
        <v>41.525968269408864</v>
      </c>
      <c r="AV46" s="112">
        <v>41.444311782609084</v>
      </c>
      <c r="AW46" s="112">
        <v>41.683700825284035</v>
      </c>
      <c r="AX46" s="112">
        <v>41.496570051188328</v>
      </c>
      <c r="AY46" s="112">
        <v>42.025656040071922</v>
      </c>
      <c r="AZ46" s="111">
        <v>38.289392093128086</v>
      </c>
      <c r="BA46" s="112">
        <v>38.195364303617531</v>
      </c>
      <c r="BB46" s="112">
        <v>38.293101154164653</v>
      </c>
      <c r="BC46" s="112">
        <v>37.981473886097142</v>
      </c>
      <c r="BD46" s="112">
        <v>39.781458233704107</v>
      </c>
      <c r="BE46" s="111">
        <v>32.316240572220146</v>
      </c>
      <c r="BF46" s="112">
        <v>32.001882195304027</v>
      </c>
      <c r="BG46" s="112">
        <v>31.54632767250861</v>
      </c>
      <c r="BH46" s="112">
        <v>28.249975827465448</v>
      </c>
      <c r="BI46" s="113">
        <v>34.719017237740843</v>
      </c>
      <c r="BJ46" s="114"/>
      <c r="BK46" s="111"/>
      <c r="BL46" s="112"/>
      <c r="BM46" s="112"/>
      <c r="BN46" s="112"/>
      <c r="BO46" s="112"/>
      <c r="BP46" s="111"/>
      <c r="BQ46" s="112"/>
      <c r="BR46" s="112"/>
      <c r="BS46" s="112"/>
      <c r="BT46" s="112"/>
      <c r="BU46" s="111"/>
      <c r="BV46" s="112"/>
      <c r="BW46" s="112"/>
      <c r="BX46" s="112"/>
      <c r="BY46" s="112"/>
      <c r="BZ46" s="111"/>
      <c r="CA46" s="112"/>
      <c r="CB46" s="112"/>
      <c r="CC46" s="112"/>
      <c r="CD46" s="112"/>
      <c r="CE46" s="111"/>
      <c r="CF46" s="112"/>
      <c r="CG46" s="112"/>
      <c r="CH46" s="112"/>
      <c r="CI46" s="112"/>
      <c r="CJ46" s="111"/>
      <c r="CK46" s="112"/>
      <c r="CL46" s="112"/>
      <c r="CM46" s="112"/>
      <c r="CN46" s="112"/>
      <c r="CO46" s="111"/>
      <c r="CP46" s="112"/>
      <c r="CQ46" s="112"/>
      <c r="CR46" s="112"/>
      <c r="CS46" s="112"/>
      <c r="CT46" s="111"/>
      <c r="CU46" s="112"/>
      <c r="CV46" s="112"/>
      <c r="CW46" s="112"/>
      <c r="CX46" s="112"/>
      <c r="CY46" s="111"/>
      <c r="CZ46" s="112"/>
      <c r="DA46" s="112"/>
      <c r="DB46" s="112"/>
      <c r="DC46" s="112"/>
      <c r="DD46" s="111"/>
      <c r="DE46" s="112"/>
      <c r="DF46" s="112"/>
      <c r="DG46" s="112"/>
      <c r="DH46" s="112"/>
      <c r="DI46" s="111"/>
      <c r="DJ46" s="112"/>
      <c r="DK46" s="112"/>
      <c r="DL46" s="112"/>
      <c r="DM46" s="112"/>
      <c r="DN46" s="111"/>
      <c r="DO46" s="112"/>
      <c r="DP46" s="112"/>
      <c r="DQ46" s="112"/>
      <c r="DR46" s="113"/>
      <c r="DS46" s="114"/>
      <c r="DT46" s="111"/>
      <c r="DU46" s="112"/>
      <c r="DV46" s="112"/>
      <c r="DW46" s="112"/>
      <c r="DX46" s="112"/>
      <c r="DY46" s="111"/>
      <c r="DZ46" s="112"/>
      <c r="EA46" s="112"/>
      <c r="EB46" s="112"/>
      <c r="EC46" s="112"/>
      <c r="ED46" s="111"/>
      <c r="EE46" s="112"/>
      <c r="EF46" s="112"/>
      <c r="EG46" s="112"/>
      <c r="EH46" s="112"/>
      <c r="EI46" s="111"/>
      <c r="EJ46" s="112"/>
      <c r="EK46" s="112"/>
      <c r="EL46" s="112"/>
      <c r="EM46" s="112"/>
      <c r="EN46" s="111"/>
      <c r="EO46" s="112"/>
      <c r="EP46" s="112"/>
      <c r="EQ46" s="112"/>
      <c r="ER46" s="112"/>
      <c r="ES46" s="111"/>
      <c r="ET46" s="112"/>
      <c r="EU46" s="112"/>
      <c r="EV46" s="112"/>
      <c r="EW46" s="112"/>
      <c r="EX46" s="111"/>
      <c r="EY46" s="112"/>
      <c r="EZ46" s="112"/>
      <c r="FA46" s="112"/>
      <c r="FB46" s="112"/>
      <c r="FC46" s="111"/>
      <c r="FD46" s="112"/>
      <c r="FE46" s="112"/>
      <c r="FF46" s="112"/>
      <c r="FG46" s="112"/>
      <c r="FH46" s="111"/>
      <c r="FI46" s="112"/>
      <c r="FJ46" s="112"/>
      <c r="FK46" s="112"/>
      <c r="FL46" s="112"/>
      <c r="FM46" s="111"/>
      <c r="FN46" s="112"/>
      <c r="FO46" s="112"/>
      <c r="FP46" s="112"/>
      <c r="FQ46" s="112"/>
      <c r="FR46" s="111"/>
      <c r="FS46" s="112"/>
      <c r="FT46" s="112"/>
      <c r="FU46" s="112"/>
      <c r="FV46" s="112"/>
      <c r="FW46" s="111"/>
      <c r="FX46" s="112"/>
      <c r="FY46" s="112"/>
      <c r="FZ46" s="112"/>
      <c r="GA46" s="113"/>
      <c r="GB46" s="114"/>
      <c r="GC46" s="111"/>
      <c r="GD46" s="112"/>
      <c r="GE46" s="112"/>
      <c r="GF46" s="112"/>
      <c r="GG46" s="112"/>
      <c r="GH46" s="111"/>
      <c r="GI46" s="112"/>
      <c r="GJ46" s="112"/>
      <c r="GK46" s="112"/>
      <c r="GL46" s="112"/>
      <c r="GM46" s="111"/>
      <c r="GN46" s="112"/>
      <c r="GO46" s="112"/>
      <c r="GP46" s="112"/>
      <c r="GQ46" s="112"/>
      <c r="GR46" s="111"/>
      <c r="GS46" s="112"/>
      <c r="GT46" s="112"/>
      <c r="GU46" s="112"/>
      <c r="GV46" s="112"/>
      <c r="GW46" s="111"/>
      <c r="GX46" s="112"/>
      <c r="GY46" s="112"/>
      <c r="GZ46" s="112"/>
      <c r="HA46" s="112"/>
      <c r="HB46" s="111"/>
      <c r="HC46" s="112"/>
      <c r="HD46" s="112"/>
      <c r="HE46" s="112"/>
      <c r="HF46" s="112"/>
      <c r="HG46" s="111"/>
      <c r="HH46" s="112"/>
      <c r="HI46" s="112"/>
      <c r="HJ46" s="112"/>
      <c r="HK46" s="112"/>
      <c r="HL46" s="111"/>
      <c r="HM46" s="112"/>
      <c r="HN46" s="112"/>
      <c r="HO46" s="112"/>
      <c r="HP46" s="112"/>
      <c r="HQ46" s="111"/>
      <c r="HR46" s="112"/>
      <c r="HS46" s="112"/>
      <c r="HT46" s="112"/>
      <c r="HU46" s="112"/>
      <c r="HV46" s="111"/>
      <c r="HW46" s="112"/>
      <c r="HX46" s="112"/>
      <c r="HY46" s="112"/>
      <c r="HZ46" s="112"/>
      <c r="IA46" s="111"/>
      <c r="IB46" s="112"/>
      <c r="IC46" s="112"/>
      <c r="ID46" s="112"/>
      <c r="IE46" s="112"/>
      <c r="IF46" s="111"/>
      <c r="IG46" s="112"/>
      <c r="IH46" s="112"/>
      <c r="II46" s="112"/>
      <c r="IJ46" s="113"/>
      <c r="IK46" s="114"/>
      <c r="IL46" s="111"/>
      <c r="IM46" s="112"/>
      <c r="IN46" s="112"/>
      <c r="IO46" s="112"/>
      <c r="IP46" s="112"/>
      <c r="IQ46" s="111"/>
      <c r="IR46" s="112"/>
      <c r="IS46" s="112"/>
      <c r="IT46" s="112"/>
      <c r="IU46" s="112"/>
      <c r="IV46" s="111"/>
      <c r="IW46" s="112"/>
      <c r="IX46" s="112"/>
      <c r="IY46" s="112"/>
      <c r="IZ46" s="112"/>
      <c r="JA46" s="111"/>
      <c r="JB46" s="112"/>
      <c r="JC46" s="112"/>
      <c r="JD46" s="112"/>
      <c r="JE46" s="112"/>
      <c r="JF46" s="111"/>
      <c r="JG46" s="112"/>
      <c r="JH46" s="112"/>
      <c r="JI46" s="112"/>
      <c r="JJ46" s="112"/>
      <c r="JK46" s="111"/>
      <c r="JL46" s="112"/>
      <c r="JM46" s="112"/>
      <c r="JN46" s="112"/>
      <c r="JO46" s="112"/>
      <c r="JP46" s="111"/>
      <c r="JQ46" s="112"/>
      <c r="JR46" s="112"/>
      <c r="JS46" s="112"/>
      <c r="JT46" s="112"/>
      <c r="JU46" s="111"/>
      <c r="JV46" s="112"/>
      <c r="JW46" s="112"/>
      <c r="JX46" s="112"/>
      <c r="JY46" s="112"/>
      <c r="JZ46" s="111"/>
      <c r="KA46" s="112"/>
      <c r="KB46" s="112"/>
      <c r="KC46" s="112"/>
      <c r="KD46" s="112"/>
      <c r="KE46" s="111"/>
      <c r="KF46" s="112"/>
      <c r="KG46" s="112"/>
      <c r="KH46" s="112"/>
      <c r="KI46" s="112"/>
      <c r="KJ46" s="111"/>
      <c r="KK46" s="112"/>
      <c r="KL46" s="112"/>
      <c r="KM46" s="112"/>
      <c r="KN46" s="112"/>
      <c r="KO46" s="111"/>
      <c r="KP46" s="112"/>
      <c r="KQ46" s="112"/>
    </row>
    <row r="47" spans="1:303" x14ac:dyDescent="0.25">
      <c r="A47" s="114" t="s">
        <v>1534</v>
      </c>
      <c r="B47" s="111">
        <v>37.024981324071263</v>
      </c>
      <c r="C47" s="112">
        <v>37.197348962579134</v>
      </c>
      <c r="D47" s="112">
        <v>33.837285297448879</v>
      </c>
      <c r="E47" s="112">
        <v>30.882151103751912</v>
      </c>
      <c r="F47" s="112">
        <v>37.420611039232668</v>
      </c>
      <c r="G47" s="111">
        <v>35.086635451904215</v>
      </c>
      <c r="H47" s="112">
        <v>35.050233740467476</v>
      </c>
      <c r="I47" s="112">
        <v>33.157557873183066</v>
      </c>
      <c r="J47" s="112">
        <v>28.080696806735798</v>
      </c>
      <c r="K47" s="112">
        <v>35.185361722649908</v>
      </c>
      <c r="L47" s="111">
        <v>35.495160379076587</v>
      </c>
      <c r="M47" s="112">
        <v>35.333979496080843</v>
      </c>
      <c r="N47" s="112">
        <v>35.407440343737363</v>
      </c>
      <c r="O47" s="112">
        <v>33.509419852912956</v>
      </c>
      <c r="P47" s="112">
        <v>36.43093981979915</v>
      </c>
      <c r="Q47" s="111">
        <v>37.263484554384796</v>
      </c>
      <c r="R47" s="112">
        <v>37.135410805089819</v>
      </c>
      <c r="S47" s="112">
        <v>36.401252552901859</v>
      </c>
      <c r="T47" s="112">
        <v>34.397896897417361</v>
      </c>
      <c r="U47" s="112">
        <v>37.52480737627554</v>
      </c>
      <c r="V47" s="111">
        <v>37.875243644224447</v>
      </c>
      <c r="W47" s="112">
        <v>37.782341669231059</v>
      </c>
      <c r="X47" s="112">
        <v>37.010898925095574</v>
      </c>
      <c r="Y47" s="112">
        <v>35.932517278328532</v>
      </c>
      <c r="Z47" s="112">
        <v>39.017978209652789</v>
      </c>
      <c r="AA47" s="111">
        <v>39.072262329864465</v>
      </c>
      <c r="AB47" s="112">
        <v>38.922139313029007</v>
      </c>
      <c r="AC47" s="112">
        <v>37.994074895885021</v>
      </c>
      <c r="AD47" s="112">
        <v>36.745647870401783</v>
      </c>
      <c r="AE47" s="112">
        <v>39.14517646198189</v>
      </c>
      <c r="AF47" s="111">
        <v>39.04192243937208</v>
      </c>
      <c r="AG47" s="112">
        <v>38.78450714642856</v>
      </c>
      <c r="AH47" s="112">
        <v>37.736361344948122</v>
      </c>
      <c r="AI47" s="112">
        <v>37.042342371261711</v>
      </c>
      <c r="AJ47" s="112">
        <v>39.21339784240665</v>
      </c>
      <c r="AK47" s="111">
        <v>43.71661632300291</v>
      </c>
      <c r="AL47" s="112">
        <v>43.451818863884789</v>
      </c>
      <c r="AM47" s="112">
        <v>42.211145717154984</v>
      </c>
      <c r="AN47" s="112">
        <v>41.660970343665475</v>
      </c>
      <c r="AO47" s="112">
        <v>44.669960003847038</v>
      </c>
      <c r="AP47" s="111">
        <v>39.832029184788695</v>
      </c>
      <c r="AQ47" s="112">
        <v>39.767048610959229</v>
      </c>
      <c r="AR47" s="112">
        <v>38.686622371006699</v>
      </c>
      <c r="AS47" s="112">
        <v>37.826929257515921</v>
      </c>
      <c r="AT47" s="112">
        <v>40.406627018374408</v>
      </c>
      <c r="AU47" s="111">
        <v>42.402270670058122</v>
      </c>
      <c r="AV47" s="112">
        <v>41.919109337618387</v>
      </c>
      <c r="AW47" s="112">
        <v>40.75394495639194</v>
      </c>
      <c r="AX47" s="112">
        <v>41.309226860957146</v>
      </c>
      <c r="AY47" s="112">
        <v>43.201562009025103</v>
      </c>
      <c r="AZ47" s="111">
        <v>39.352995434035918</v>
      </c>
      <c r="BA47" s="112">
        <v>39.170857805544124</v>
      </c>
      <c r="BB47" s="112">
        <v>37.792856170076881</v>
      </c>
      <c r="BC47" s="112">
        <v>33.298688278539338</v>
      </c>
      <c r="BD47" s="112">
        <v>39.866183895907689</v>
      </c>
      <c r="BE47" s="111">
        <v>34.583203587562863</v>
      </c>
      <c r="BF47" s="112">
        <v>34.186764198150065</v>
      </c>
      <c r="BG47" s="112">
        <v>32.579552028322446</v>
      </c>
      <c r="BH47" s="112">
        <v>11.100330108576216</v>
      </c>
      <c r="BI47" s="113">
        <v>35.934203056117262</v>
      </c>
      <c r="BJ47" s="114"/>
      <c r="BK47" s="111"/>
      <c r="BL47" s="112"/>
      <c r="BM47" s="112"/>
      <c r="BN47" s="112"/>
      <c r="BO47" s="112"/>
      <c r="BP47" s="111"/>
      <c r="BQ47" s="112"/>
      <c r="BR47" s="112"/>
      <c r="BS47" s="112"/>
      <c r="BT47" s="112"/>
      <c r="BU47" s="111"/>
      <c r="BV47" s="112"/>
      <c r="BW47" s="112"/>
      <c r="BX47" s="112"/>
      <c r="BY47" s="112"/>
      <c r="BZ47" s="111"/>
      <c r="CA47" s="112"/>
      <c r="CB47" s="112"/>
      <c r="CC47" s="112"/>
      <c r="CD47" s="112"/>
      <c r="CE47" s="111"/>
      <c r="CF47" s="112"/>
      <c r="CG47" s="112"/>
      <c r="CH47" s="112"/>
      <c r="CI47" s="112"/>
      <c r="CJ47" s="111"/>
      <c r="CK47" s="112"/>
      <c r="CL47" s="112"/>
      <c r="CM47" s="112"/>
      <c r="CN47" s="112"/>
      <c r="CO47" s="111"/>
      <c r="CP47" s="112"/>
      <c r="CQ47" s="112"/>
      <c r="CR47" s="112"/>
      <c r="CS47" s="112"/>
      <c r="CT47" s="111"/>
      <c r="CU47" s="112"/>
      <c r="CV47" s="112"/>
      <c r="CW47" s="112"/>
      <c r="CX47" s="112"/>
      <c r="CY47" s="111"/>
      <c r="CZ47" s="112"/>
      <c r="DA47" s="112"/>
      <c r="DB47" s="112"/>
      <c r="DC47" s="112"/>
      <c r="DD47" s="111"/>
      <c r="DE47" s="112"/>
      <c r="DF47" s="112"/>
      <c r="DG47" s="112"/>
      <c r="DH47" s="112"/>
      <c r="DI47" s="111"/>
      <c r="DJ47" s="112"/>
      <c r="DK47" s="112"/>
      <c r="DL47" s="112"/>
      <c r="DM47" s="112"/>
      <c r="DN47" s="111"/>
      <c r="DO47" s="112"/>
      <c r="DP47" s="112"/>
      <c r="DQ47" s="112"/>
      <c r="DR47" s="113"/>
      <c r="DS47" s="114"/>
      <c r="DT47" s="111"/>
      <c r="DU47" s="112"/>
      <c r="DV47" s="112"/>
      <c r="DW47" s="112"/>
      <c r="DX47" s="112"/>
      <c r="DY47" s="111"/>
      <c r="DZ47" s="112"/>
      <c r="EA47" s="112"/>
      <c r="EB47" s="112"/>
      <c r="EC47" s="112"/>
      <c r="ED47" s="111"/>
      <c r="EE47" s="112"/>
      <c r="EF47" s="112"/>
      <c r="EG47" s="112"/>
      <c r="EH47" s="112"/>
      <c r="EI47" s="111"/>
      <c r="EJ47" s="112"/>
      <c r="EK47" s="112"/>
      <c r="EL47" s="112"/>
      <c r="EM47" s="112"/>
      <c r="EN47" s="111"/>
      <c r="EO47" s="112"/>
      <c r="EP47" s="112"/>
      <c r="EQ47" s="112"/>
      <c r="ER47" s="112"/>
      <c r="ES47" s="111"/>
      <c r="ET47" s="112"/>
      <c r="EU47" s="112"/>
      <c r="EV47" s="112"/>
      <c r="EW47" s="112"/>
      <c r="EX47" s="111"/>
      <c r="EY47" s="112"/>
      <c r="EZ47" s="112"/>
      <c r="FA47" s="112"/>
      <c r="FB47" s="112"/>
      <c r="FC47" s="111"/>
      <c r="FD47" s="112"/>
      <c r="FE47" s="112"/>
      <c r="FF47" s="112"/>
      <c r="FG47" s="112"/>
      <c r="FH47" s="111"/>
      <c r="FI47" s="112"/>
      <c r="FJ47" s="112"/>
      <c r="FK47" s="112"/>
      <c r="FL47" s="112"/>
      <c r="FM47" s="111"/>
      <c r="FN47" s="112"/>
      <c r="FO47" s="112"/>
      <c r="FP47" s="112"/>
      <c r="FQ47" s="112"/>
      <c r="FR47" s="111"/>
      <c r="FS47" s="112"/>
      <c r="FT47" s="112"/>
      <c r="FU47" s="112"/>
      <c r="FV47" s="112"/>
      <c r="FW47" s="111"/>
      <c r="FX47" s="112"/>
      <c r="FY47" s="112"/>
      <c r="FZ47" s="112"/>
      <c r="GA47" s="113"/>
      <c r="GB47" s="114"/>
      <c r="GC47" s="111"/>
      <c r="GD47" s="112"/>
      <c r="GE47" s="112"/>
      <c r="GF47" s="112"/>
      <c r="GG47" s="112"/>
      <c r="GH47" s="111"/>
      <c r="GI47" s="112"/>
      <c r="GJ47" s="112"/>
      <c r="GK47" s="112"/>
      <c r="GL47" s="112"/>
      <c r="GM47" s="111"/>
      <c r="GN47" s="112"/>
      <c r="GO47" s="112"/>
      <c r="GP47" s="112"/>
      <c r="GQ47" s="112"/>
      <c r="GR47" s="111"/>
      <c r="GS47" s="112"/>
      <c r="GT47" s="112"/>
      <c r="GU47" s="112"/>
      <c r="GV47" s="112"/>
      <c r="GW47" s="111"/>
      <c r="GX47" s="112"/>
      <c r="GY47" s="112"/>
      <c r="GZ47" s="112"/>
      <c r="HA47" s="112"/>
      <c r="HB47" s="111"/>
      <c r="HC47" s="112"/>
      <c r="HD47" s="112"/>
      <c r="HE47" s="112"/>
      <c r="HF47" s="112"/>
      <c r="HG47" s="111"/>
      <c r="HH47" s="112"/>
      <c r="HI47" s="112"/>
      <c r="HJ47" s="112"/>
      <c r="HK47" s="112"/>
      <c r="HL47" s="111"/>
      <c r="HM47" s="112"/>
      <c r="HN47" s="112"/>
      <c r="HO47" s="112"/>
      <c r="HP47" s="112"/>
      <c r="HQ47" s="111"/>
      <c r="HR47" s="112"/>
      <c r="HS47" s="112"/>
      <c r="HT47" s="112"/>
      <c r="HU47" s="112"/>
      <c r="HV47" s="111"/>
      <c r="HW47" s="112"/>
      <c r="HX47" s="112"/>
      <c r="HY47" s="112"/>
      <c r="HZ47" s="112"/>
      <c r="IA47" s="111"/>
      <c r="IB47" s="112"/>
      <c r="IC47" s="112"/>
      <c r="ID47" s="112"/>
      <c r="IE47" s="112"/>
      <c r="IF47" s="111"/>
      <c r="IG47" s="112"/>
      <c r="IH47" s="112"/>
      <c r="II47" s="112"/>
      <c r="IJ47" s="113"/>
      <c r="IK47" s="114"/>
      <c r="IL47" s="111"/>
      <c r="IM47" s="112"/>
      <c r="IN47" s="112"/>
      <c r="IO47" s="112"/>
      <c r="IP47" s="112"/>
      <c r="IQ47" s="111"/>
      <c r="IR47" s="112"/>
      <c r="IS47" s="112"/>
      <c r="IT47" s="112"/>
      <c r="IU47" s="112"/>
      <c r="IV47" s="111"/>
      <c r="IW47" s="112"/>
      <c r="IX47" s="112"/>
      <c r="IY47" s="112"/>
      <c r="IZ47" s="112"/>
      <c r="JA47" s="111"/>
      <c r="JB47" s="112"/>
      <c r="JC47" s="112"/>
      <c r="JD47" s="112"/>
      <c r="JE47" s="112"/>
      <c r="JF47" s="111"/>
      <c r="JG47" s="112"/>
      <c r="JH47" s="112"/>
      <c r="JI47" s="112"/>
      <c r="JJ47" s="112"/>
      <c r="JK47" s="111"/>
      <c r="JL47" s="112"/>
      <c r="JM47" s="112"/>
      <c r="JN47" s="112"/>
      <c r="JO47" s="112"/>
      <c r="JP47" s="111"/>
      <c r="JQ47" s="112"/>
      <c r="JR47" s="112"/>
      <c r="JS47" s="112"/>
      <c r="JT47" s="112"/>
      <c r="JU47" s="111"/>
      <c r="JV47" s="112"/>
      <c r="JW47" s="112"/>
      <c r="JX47" s="112"/>
      <c r="JY47" s="112"/>
      <c r="JZ47" s="111"/>
      <c r="KA47" s="112"/>
      <c r="KB47" s="112"/>
      <c r="KC47" s="112"/>
      <c r="KD47" s="112"/>
      <c r="KE47" s="111"/>
      <c r="KF47" s="112"/>
      <c r="KG47" s="112"/>
      <c r="KH47" s="112"/>
      <c r="KI47" s="112"/>
      <c r="KJ47" s="111"/>
      <c r="KK47" s="112"/>
      <c r="KL47" s="112"/>
      <c r="KM47" s="112"/>
      <c r="KN47" s="112"/>
      <c r="KO47" s="111"/>
      <c r="KP47" s="112"/>
      <c r="KQ47" s="112"/>
    </row>
    <row r="48" spans="1:303" x14ac:dyDescent="0.25">
      <c r="A48" s="114" t="s">
        <v>1535</v>
      </c>
      <c r="B48" s="111">
        <v>36.772989978987717</v>
      </c>
      <c r="C48" s="112">
        <v>36.950439330478588</v>
      </c>
      <c r="D48" s="112">
        <v>33.466125303680371</v>
      </c>
      <c r="E48" s="112">
        <v>30.528475271270519</v>
      </c>
      <c r="F48" s="112">
        <v>37.004924628150633</v>
      </c>
      <c r="G48" s="111">
        <v>34.704439124431332</v>
      </c>
      <c r="H48" s="112">
        <v>34.667590905879493</v>
      </c>
      <c r="I48" s="112">
        <v>32.782654507484132</v>
      </c>
      <c r="J48" s="112">
        <v>27.636360882700654</v>
      </c>
      <c r="K48" s="112">
        <v>34.71793418055001</v>
      </c>
      <c r="L48" s="111">
        <v>35.687718390610769</v>
      </c>
      <c r="M48" s="112">
        <v>35.518797686796376</v>
      </c>
      <c r="N48" s="112">
        <v>34.972254322137907</v>
      </c>
      <c r="O48" s="112">
        <v>33.126350239178983</v>
      </c>
      <c r="P48" s="112">
        <v>35.928299996503917</v>
      </c>
      <c r="Q48" s="111">
        <v>36.980544409830586</v>
      </c>
      <c r="R48" s="112">
        <v>36.865773443309109</v>
      </c>
      <c r="S48" s="112">
        <v>35.956210065247873</v>
      </c>
      <c r="T48" s="112">
        <v>34.010272526017339</v>
      </c>
      <c r="U48" s="112">
        <v>37.022192979047063</v>
      </c>
      <c r="V48" s="111">
        <v>37.933143331124107</v>
      </c>
      <c r="W48" s="112">
        <v>37.845804125224802</v>
      </c>
      <c r="X48" s="112">
        <v>36.573104184832282</v>
      </c>
      <c r="Y48" s="112">
        <v>35.524729757298516</v>
      </c>
      <c r="Z48" s="112">
        <v>38.497638701200053</v>
      </c>
      <c r="AA48" s="111">
        <v>38.642262329864472</v>
      </c>
      <c r="AB48" s="112">
        <v>38.507435250852893</v>
      </c>
      <c r="AC48" s="112">
        <v>37.546261927726007</v>
      </c>
      <c r="AD48" s="112">
        <v>36.337873146069462</v>
      </c>
      <c r="AE48" s="112">
        <v>38.663844279604191</v>
      </c>
      <c r="AF48" s="111">
        <v>38.621831587293691</v>
      </c>
      <c r="AG48" s="112">
        <v>38.369624705252342</v>
      </c>
      <c r="AH48" s="112">
        <v>37.291217711615928</v>
      </c>
      <c r="AI48" s="112">
        <v>36.624897323775251</v>
      </c>
      <c r="AJ48" s="112">
        <v>38.798190378289853</v>
      </c>
      <c r="AK48" s="111">
        <v>43.247814060862225</v>
      </c>
      <c r="AL48" s="112">
        <v>42.960314543423387</v>
      </c>
      <c r="AM48" s="112">
        <v>41.748718239441942</v>
      </c>
      <c r="AN48" s="112">
        <v>41.236033246146036</v>
      </c>
      <c r="AO48" s="112">
        <v>44.186412257225676</v>
      </c>
      <c r="AP48" s="111">
        <v>39.536801592096381</v>
      </c>
      <c r="AQ48" s="112">
        <v>39.474530548982045</v>
      </c>
      <c r="AR48" s="112">
        <v>38.241687285923746</v>
      </c>
      <c r="AS48" s="112">
        <v>37.412094279162851</v>
      </c>
      <c r="AT48" s="112">
        <v>39.98224916471797</v>
      </c>
      <c r="AU48" s="111">
        <v>41.876733185628623</v>
      </c>
      <c r="AV48" s="112">
        <v>41.398717843414268</v>
      </c>
      <c r="AW48" s="112">
        <v>40.303502877391658</v>
      </c>
      <c r="AX48" s="112">
        <v>41.110064366172004</v>
      </c>
      <c r="AY48" s="112">
        <v>42.660818162886997</v>
      </c>
      <c r="AZ48" s="111">
        <v>38.919658452845539</v>
      </c>
      <c r="BA48" s="112">
        <v>38.739849837267599</v>
      </c>
      <c r="BB48" s="112">
        <v>37.368017123839849</v>
      </c>
      <c r="BC48" s="112">
        <v>33.802103936550225</v>
      </c>
      <c r="BD48" s="112">
        <v>39.434935205376362</v>
      </c>
      <c r="BE48" s="111">
        <v>34.755046011570919</v>
      </c>
      <c r="BF48" s="112">
        <v>34.340867402283834</v>
      </c>
      <c r="BG48" s="112">
        <v>32.174740301506453</v>
      </c>
      <c r="BH48" s="112">
        <v>11.193570506191559</v>
      </c>
      <c r="BI48" s="113">
        <v>35.906988546461051</v>
      </c>
      <c r="BJ48" s="114"/>
      <c r="BK48" s="111"/>
      <c r="BL48" s="112"/>
      <c r="BM48" s="112"/>
      <c r="BN48" s="112"/>
      <c r="BO48" s="112"/>
      <c r="BP48" s="111"/>
      <c r="BQ48" s="112"/>
      <c r="BR48" s="112"/>
      <c r="BS48" s="112"/>
      <c r="BT48" s="112"/>
      <c r="BU48" s="111"/>
      <c r="BV48" s="112"/>
      <c r="BW48" s="112"/>
      <c r="BX48" s="112"/>
      <c r="BY48" s="112"/>
      <c r="BZ48" s="111"/>
      <c r="CA48" s="112"/>
      <c r="CB48" s="112"/>
      <c r="CC48" s="112"/>
      <c r="CD48" s="112"/>
      <c r="CE48" s="111"/>
      <c r="CF48" s="112"/>
      <c r="CG48" s="112"/>
      <c r="CH48" s="112"/>
      <c r="CI48" s="112"/>
      <c r="CJ48" s="111"/>
      <c r="CK48" s="112"/>
      <c r="CL48" s="112"/>
      <c r="CM48" s="112"/>
      <c r="CN48" s="112"/>
      <c r="CO48" s="111"/>
      <c r="CP48" s="112"/>
      <c r="CQ48" s="112"/>
      <c r="CR48" s="112"/>
      <c r="CS48" s="112"/>
      <c r="CT48" s="111"/>
      <c r="CU48" s="112"/>
      <c r="CV48" s="112"/>
      <c r="CW48" s="112"/>
      <c r="CX48" s="112"/>
      <c r="CY48" s="111"/>
      <c r="CZ48" s="112"/>
      <c r="DA48" s="112"/>
      <c r="DB48" s="112"/>
      <c r="DC48" s="112"/>
      <c r="DD48" s="111"/>
      <c r="DE48" s="112"/>
      <c r="DF48" s="112"/>
      <c r="DG48" s="112"/>
      <c r="DH48" s="112"/>
      <c r="DI48" s="111"/>
      <c r="DJ48" s="112"/>
      <c r="DK48" s="112"/>
      <c r="DL48" s="112"/>
      <c r="DM48" s="112"/>
      <c r="DN48" s="111"/>
      <c r="DO48" s="112"/>
      <c r="DP48" s="112"/>
      <c r="DQ48" s="112"/>
      <c r="DR48" s="113"/>
      <c r="DS48" s="114"/>
      <c r="DT48" s="111"/>
      <c r="DU48" s="112"/>
      <c r="DV48" s="112"/>
      <c r="DW48" s="112"/>
      <c r="DX48" s="112"/>
      <c r="DY48" s="111"/>
      <c r="DZ48" s="112"/>
      <c r="EA48" s="112"/>
      <c r="EB48" s="112"/>
      <c r="EC48" s="112"/>
      <c r="ED48" s="111"/>
      <c r="EE48" s="112"/>
      <c r="EF48" s="112"/>
      <c r="EG48" s="112"/>
      <c r="EH48" s="112"/>
      <c r="EI48" s="111"/>
      <c r="EJ48" s="112"/>
      <c r="EK48" s="112"/>
      <c r="EL48" s="112"/>
      <c r="EM48" s="112"/>
      <c r="EN48" s="111"/>
      <c r="EO48" s="112"/>
      <c r="EP48" s="112"/>
      <c r="EQ48" s="112"/>
      <c r="ER48" s="112"/>
      <c r="ES48" s="111"/>
      <c r="ET48" s="112"/>
      <c r="EU48" s="112"/>
      <c r="EV48" s="112"/>
      <c r="EW48" s="112"/>
      <c r="EX48" s="111"/>
      <c r="EY48" s="112"/>
      <c r="EZ48" s="112"/>
      <c r="FA48" s="112"/>
      <c r="FB48" s="112"/>
      <c r="FC48" s="111"/>
      <c r="FD48" s="112"/>
      <c r="FE48" s="112"/>
      <c r="FF48" s="112"/>
      <c r="FG48" s="112"/>
      <c r="FH48" s="111"/>
      <c r="FI48" s="112"/>
      <c r="FJ48" s="112"/>
      <c r="FK48" s="112"/>
      <c r="FL48" s="112"/>
      <c r="FM48" s="111"/>
      <c r="FN48" s="112"/>
      <c r="FO48" s="112"/>
      <c r="FP48" s="112"/>
      <c r="FQ48" s="112"/>
      <c r="FR48" s="111"/>
      <c r="FS48" s="112"/>
      <c r="FT48" s="112"/>
      <c r="FU48" s="112"/>
      <c r="FV48" s="112"/>
      <c r="FW48" s="111"/>
      <c r="FX48" s="112"/>
      <c r="FY48" s="112"/>
      <c r="FZ48" s="112"/>
      <c r="GA48" s="113"/>
      <c r="GB48" s="114"/>
      <c r="GC48" s="111"/>
      <c r="GD48" s="112"/>
      <c r="GE48" s="112"/>
      <c r="GF48" s="112"/>
      <c r="GG48" s="112"/>
      <c r="GH48" s="111"/>
      <c r="GI48" s="112"/>
      <c r="GJ48" s="112"/>
      <c r="GK48" s="112"/>
      <c r="GL48" s="112"/>
      <c r="GM48" s="111"/>
      <c r="GN48" s="112"/>
      <c r="GO48" s="112"/>
      <c r="GP48" s="112"/>
      <c r="GQ48" s="112"/>
      <c r="GR48" s="111"/>
      <c r="GS48" s="112"/>
      <c r="GT48" s="112"/>
      <c r="GU48" s="112"/>
      <c r="GV48" s="112"/>
      <c r="GW48" s="111"/>
      <c r="GX48" s="112"/>
      <c r="GY48" s="112"/>
      <c r="GZ48" s="112"/>
      <c r="HA48" s="112"/>
      <c r="HB48" s="111"/>
      <c r="HC48" s="112"/>
      <c r="HD48" s="112"/>
      <c r="HE48" s="112"/>
      <c r="HF48" s="112"/>
      <c r="HG48" s="111"/>
      <c r="HH48" s="112"/>
      <c r="HI48" s="112"/>
      <c r="HJ48" s="112"/>
      <c r="HK48" s="112"/>
      <c r="HL48" s="111"/>
      <c r="HM48" s="112"/>
      <c r="HN48" s="112"/>
      <c r="HO48" s="112"/>
      <c r="HP48" s="112"/>
      <c r="HQ48" s="111"/>
      <c r="HR48" s="112"/>
      <c r="HS48" s="112"/>
      <c r="HT48" s="112"/>
      <c r="HU48" s="112"/>
      <c r="HV48" s="111"/>
      <c r="HW48" s="112"/>
      <c r="HX48" s="112"/>
      <c r="HY48" s="112"/>
      <c r="HZ48" s="112"/>
      <c r="IA48" s="111"/>
      <c r="IB48" s="112"/>
      <c r="IC48" s="112"/>
      <c r="ID48" s="112"/>
      <c r="IE48" s="112"/>
      <c r="IF48" s="111"/>
      <c r="IG48" s="112"/>
      <c r="IH48" s="112"/>
      <c r="II48" s="112"/>
      <c r="IJ48" s="113"/>
      <c r="IK48" s="114"/>
      <c r="IL48" s="111"/>
      <c r="IM48" s="112"/>
      <c r="IN48" s="112"/>
      <c r="IO48" s="112"/>
      <c r="IP48" s="112"/>
      <c r="IQ48" s="111"/>
      <c r="IR48" s="112"/>
      <c r="IS48" s="112"/>
      <c r="IT48" s="112"/>
      <c r="IU48" s="112"/>
      <c r="IV48" s="111"/>
      <c r="IW48" s="112"/>
      <c r="IX48" s="112"/>
      <c r="IY48" s="112"/>
      <c r="IZ48" s="112"/>
      <c r="JA48" s="111"/>
      <c r="JB48" s="112"/>
      <c r="JC48" s="112"/>
      <c r="JD48" s="112"/>
      <c r="JE48" s="112"/>
      <c r="JF48" s="111"/>
      <c r="JG48" s="112"/>
      <c r="JH48" s="112"/>
      <c r="JI48" s="112"/>
      <c r="JJ48" s="112"/>
      <c r="JK48" s="111"/>
      <c r="JL48" s="112"/>
      <c r="JM48" s="112"/>
      <c r="JN48" s="112"/>
      <c r="JO48" s="112"/>
      <c r="JP48" s="111"/>
      <c r="JQ48" s="112"/>
      <c r="JR48" s="112"/>
      <c r="JS48" s="112"/>
      <c r="JT48" s="112"/>
      <c r="JU48" s="111"/>
      <c r="JV48" s="112"/>
      <c r="JW48" s="112"/>
      <c r="JX48" s="112"/>
      <c r="JY48" s="112"/>
      <c r="JZ48" s="111"/>
      <c r="KA48" s="112"/>
      <c r="KB48" s="112"/>
      <c r="KC48" s="112"/>
      <c r="KD48" s="112"/>
      <c r="KE48" s="111"/>
      <c r="KF48" s="112"/>
      <c r="KG48" s="112"/>
      <c r="KH48" s="112"/>
      <c r="KI48" s="112"/>
      <c r="KJ48" s="111"/>
      <c r="KK48" s="112"/>
      <c r="KL48" s="112"/>
      <c r="KM48" s="112"/>
      <c r="KN48" s="112"/>
      <c r="KO48" s="111"/>
      <c r="KP48" s="112"/>
      <c r="KQ48" s="112"/>
    </row>
    <row r="49" spans="1:303" x14ac:dyDescent="0.25">
      <c r="A49" s="114" t="s">
        <v>1536</v>
      </c>
      <c r="B49" s="111">
        <v>35.750694908242409</v>
      </c>
      <c r="C49" s="112">
        <v>35.502728965015351</v>
      </c>
      <c r="D49" s="112">
        <v>35.36868894287651</v>
      </c>
      <c r="E49" s="112">
        <v>35.415137783362994</v>
      </c>
      <c r="F49" s="112">
        <v>36.979894880200789</v>
      </c>
      <c r="G49" s="111">
        <v>34.158826991365295</v>
      </c>
      <c r="H49" s="112">
        <v>34.020164040793198</v>
      </c>
      <c r="I49" s="112">
        <v>33.804286370542023</v>
      </c>
      <c r="J49" s="112">
        <v>33.84240282504549</v>
      </c>
      <c r="K49" s="112">
        <v>34.806109344576768</v>
      </c>
      <c r="L49" s="111">
        <v>35.13905824424134</v>
      </c>
      <c r="M49" s="112">
        <v>34.912824635791324</v>
      </c>
      <c r="N49" s="112">
        <v>34.839851258391839</v>
      </c>
      <c r="O49" s="112">
        <v>34.21734545403276</v>
      </c>
      <c r="P49" s="112">
        <v>35.353899292983712</v>
      </c>
      <c r="Q49" s="111">
        <v>36.347905775707808</v>
      </c>
      <c r="R49" s="112">
        <v>36.165174423136889</v>
      </c>
      <c r="S49" s="112">
        <v>36.123387904381701</v>
      </c>
      <c r="T49" s="112">
        <v>35.712067043894358</v>
      </c>
      <c r="U49" s="112">
        <v>36.926445071194067</v>
      </c>
      <c r="V49" s="111">
        <v>37.247993388460856</v>
      </c>
      <c r="W49" s="112">
        <v>37.124645027963567</v>
      </c>
      <c r="X49" s="112">
        <v>36.919104988555191</v>
      </c>
      <c r="Y49" s="112">
        <v>36.655396324842187</v>
      </c>
      <c r="Z49" s="112">
        <v>38.166571083686094</v>
      </c>
      <c r="AA49" s="111">
        <v>38.290623284211136</v>
      </c>
      <c r="AB49" s="112">
        <v>38.091360343999199</v>
      </c>
      <c r="AC49" s="112">
        <v>38.292057721393171</v>
      </c>
      <c r="AD49" s="112">
        <v>37.87723844444529</v>
      </c>
      <c r="AE49" s="112">
        <v>38.642937775241769</v>
      </c>
      <c r="AF49" s="111">
        <v>38.499172067786112</v>
      </c>
      <c r="AG49" s="112">
        <v>38.153184176969887</v>
      </c>
      <c r="AH49" s="112">
        <v>38.07001730531718</v>
      </c>
      <c r="AI49" s="112">
        <v>37.996432961523126</v>
      </c>
      <c r="AJ49" s="112">
        <v>38.810725081116544</v>
      </c>
      <c r="AK49" s="111">
        <v>44.178482560779472</v>
      </c>
      <c r="AL49" s="112">
        <v>44.018232166726058</v>
      </c>
      <c r="AM49" s="112">
        <v>44.122997952947095</v>
      </c>
      <c r="AN49" s="112">
        <v>44.076532641112543</v>
      </c>
      <c r="AO49" s="112">
        <v>44.93943565196966</v>
      </c>
      <c r="AP49" s="111">
        <v>39.380938172314906</v>
      </c>
      <c r="AQ49" s="112">
        <v>39.28052278032699</v>
      </c>
      <c r="AR49" s="112">
        <v>39.411257536396768</v>
      </c>
      <c r="AS49" s="112">
        <v>39.223610955953625</v>
      </c>
      <c r="AT49" s="112">
        <v>40.510697250104748</v>
      </c>
      <c r="AU49" s="111">
        <v>42.543947575668028</v>
      </c>
      <c r="AV49" s="112">
        <v>42.218715155298426</v>
      </c>
      <c r="AW49" s="112">
        <v>42.405370067108301</v>
      </c>
      <c r="AX49" s="112">
        <v>42.07353517293442</v>
      </c>
      <c r="AY49" s="112">
        <v>43.398589738822274</v>
      </c>
      <c r="AZ49" s="111">
        <v>39.211355018236915</v>
      </c>
      <c r="BA49" s="112">
        <v>38.979532423029447</v>
      </c>
      <c r="BB49" s="112">
        <v>38.913107517489365</v>
      </c>
      <c r="BC49" s="112">
        <v>38.082235873009751</v>
      </c>
      <c r="BD49" s="112">
        <v>39.994475409235378</v>
      </c>
      <c r="BE49" s="111">
        <v>33.5423772990248</v>
      </c>
      <c r="BF49" s="112">
        <v>33.131018088134091</v>
      </c>
      <c r="BG49" s="112">
        <v>32.313977680751783</v>
      </c>
      <c r="BH49" s="112">
        <v>28.352954286530071</v>
      </c>
      <c r="BI49" s="113">
        <v>35.14316926359168</v>
      </c>
      <c r="BJ49" s="114"/>
      <c r="BK49" s="111"/>
      <c r="BL49" s="112"/>
      <c r="BM49" s="112"/>
      <c r="BN49" s="112"/>
      <c r="BO49" s="112"/>
      <c r="BP49" s="111"/>
      <c r="BQ49" s="112"/>
      <c r="BR49" s="112"/>
      <c r="BS49" s="112"/>
      <c r="BT49" s="112"/>
      <c r="BU49" s="111"/>
      <c r="BV49" s="112"/>
      <c r="BW49" s="112"/>
      <c r="BX49" s="112"/>
      <c r="BY49" s="112"/>
      <c r="BZ49" s="111"/>
      <c r="CA49" s="112"/>
      <c r="CB49" s="112"/>
      <c r="CC49" s="112"/>
      <c r="CD49" s="112"/>
      <c r="CE49" s="111"/>
      <c r="CF49" s="112"/>
      <c r="CG49" s="112"/>
      <c r="CH49" s="112"/>
      <c r="CI49" s="112"/>
      <c r="CJ49" s="111"/>
      <c r="CK49" s="112"/>
      <c r="CL49" s="112"/>
      <c r="CM49" s="112"/>
      <c r="CN49" s="112"/>
      <c r="CO49" s="111"/>
      <c r="CP49" s="112"/>
      <c r="CQ49" s="112"/>
      <c r="CR49" s="112"/>
      <c r="CS49" s="112"/>
      <c r="CT49" s="111"/>
      <c r="CU49" s="112"/>
      <c r="CV49" s="112"/>
      <c r="CW49" s="112"/>
      <c r="CX49" s="112"/>
      <c r="CY49" s="111"/>
      <c r="CZ49" s="112"/>
      <c r="DA49" s="112"/>
      <c r="DB49" s="112"/>
      <c r="DC49" s="112"/>
      <c r="DD49" s="111"/>
      <c r="DE49" s="112"/>
      <c r="DF49" s="112"/>
      <c r="DG49" s="112"/>
      <c r="DH49" s="112"/>
      <c r="DI49" s="111"/>
      <c r="DJ49" s="112"/>
      <c r="DK49" s="112"/>
      <c r="DL49" s="112"/>
      <c r="DM49" s="112"/>
      <c r="DN49" s="111"/>
      <c r="DO49" s="112"/>
      <c r="DP49" s="112"/>
      <c r="DQ49" s="112"/>
      <c r="DR49" s="113"/>
      <c r="DS49" s="114"/>
      <c r="DT49" s="111"/>
      <c r="DU49" s="112"/>
      <c r="DV49" s="112"/>
      <c r="DW49" s="112"/>
      <c r="DX49" s="112"/>
      <c r="DY49" s="111"/>
      <c r="DZ49" s="112"/>
      <c r="EA49" s="112"/>
      <c r="EB49" s="112"/>
      <c r="EC49" s="112"/>
      <c r="ED49" s="111"/>
      <c r="EE49" s="112"/>
      <c r="EF49" s="112"/>
      <c r="EG49" s="112"/>
      <c r="EH49" s="112"/>
      <c r="EI49" s="111"/>
      <c r="EJ49" s="112"/>
      <c r="EK49" s="112"/>
      <c r="EL49" s="112"/>
      <c r="EM49" s="112"/>
      <c r="EN49" s="111"/>
      <c r="EO49" s="112"/>
      <c r="EP49" s="112"/>
      <c r="EQ49" s="112"/>
      <c r="ER49" s="112"/>
      <c r="ES49" s="111"/>
      <c r="ET49" s="112"/>
      <c r="EU49" s="112"/>
      <c r="EV49" s="112"/>
      <c r="EW49" s="112"/>
      <c r="EX49" s="111"/>
      <c r="EY49" s="112"/>
      <c r="EZ49" s="112"/>
      <c r="FA49" s="112"/>
      <c r="FB49" s="112"/>
      <c r="FC49" s="111"/>
      <c r="FD49" s="112"/>
      <c r="FE49" s="112"/>
      <c r="FF49" s="112"/>
      <c r="FG49" s="112"/>
      <c r="FH49" s="111"/>
      <c r="FI49" s="112"/>
      <c r="FJ49" s="112"/>
      <c r="FK49" s="112"/>
      <c r="FL49" s="112"/>
      <c r="FM49" s="111"/>
      <c r="FN49" s="112"/>
      <c r="FO49" s="112"/>
      <c r="FP49" s="112"/>
      <c r="FQ49" s="112"/>
      <c r="FR49" s="111"/>
      <c r="FS49" s="112"/>
      <c r="FT49" s="112"/>
      <c r="FU49" s="112"/>
      <c r="FV49" s="112"/>
      <c r="FW49" s="111"/>
      <c r="FX49" s="112"/>
      <c r="FY49" s="112"/>
      <c r="FZ49" s="112"/>
      <c r="GA49" s="113"/>
      <c r="GB49" s="114"/>
      <c r="GC49" s="111"/>
      <c r="GD49" s="112"/>
      <c r="GE49" s="112"/>
      <c r="GF49" s="112"/>
      <c r="GG49" s="112"/>
      <c r="GH49" s="111"/>
      <c r="GI49" s="112"/>
      <c r="GJ49" s="112"/>
      <c r="GK49" s="112"/>
      <c r="GL49" s="112"/>
      <c r="GM49" s="111"/>
      <c r="GN49" s="112"/>
      <c r="GO49" s="112"/>
      <c r="GP49" s="112"/>
      <c r="GQ49" s="112"/>
      <c r="GR49" s="111"/>
      <c r="GS49" s="112"/>
      <c r="GT49" s="112"/>
      <c r="GU49" s="112"/>
      <c r="GV49" s="112"/>
      <c r="GW49" s="111"/>
      <c r="GX49" s="112"/>
      <c r="GY49" s="112"/>
      <c r="GZ49" s="112"/>
      <c r="HA49" s="112"/>
      <c r="HB49" s="111"/>
      <c r="HC49" s="112"/>
      <c r="HD49" s="112"/>
      <c r="HE49" s="112"/>
      <c r="HF49" s="112"/>
      <c r="HG49" s="111"/>
      <c r="HH49" s="112"/>
      <c r="HI49" s="112"/>
      <c r="HJ49" s="112"/>
      <c r="HK49" s="112"/>
      <c r="HL49" s="111"/>
      <c r="HM49" s="112"/>
      <c r="HN49" s="112"/>
      <c r="HO49" s="112"/>
      <c r="HP49" s="112"/>
      <c r="HQ49" s="111"/>
      <c r="HR49" s="112"/>
      <c r="HS49" s="112"/>
      <c r="HT49" s="112"/>
      <c r="HU49" s="112"/>
      <c r="HV49" s="111"/>
      <c r="HW49" s="112"/>
      <c r="HX49" s="112"/>
      <c r="HY49" s="112"/>
      <c r="HZ49" s="112"/>
      <c r="IA49" s="111"/>
      <c r="IB49" s="112"/>
      <c r="IC49" s="112"/>
      <c r="ID49" s="112"/>
      <c r="IE49" s="112"/>
      <c r="IF49" s="111"/>
      <c r="IG49" s="112"/>
      <c r="IH49" s="112"/>
      <c r="II49" s="112"/>
      <c r="IJ49" s="113"/>
      <c r="IK49" s="114"/>
      <c r="IL49" s="111"/>
      <c r="IM49" s="112"/>
      <c r="IN49" s="112"/>
      <c r="IO49" s="112"/>
      <c r="IP49" s="112"/>
      <c r="IQ49" s="111"/>
      <c r="IR49" s="112"/>
      <c r="IS49" s="112"/>
      <c r="IT49" s="112"/>
      <c r="IU49" s="112"/>
      <c r="IV49" s="111"/>
      <c r="IW49" s="112"/>
      <c r="IX49" s="112"/>
      <c r="IY49" s="112"/>
      <c r="IZ49" s="112"/>
      <c r="JA49" s="111"/>
      <c r="JB49" s="112"/>
      <c r="JC49" s="112"/>
      <c r="JD49" s="112"/>
      <c r="JE49" s="112"/>
      <c r="JF49" s="111"/>
      <c r="JG49" s="112"/>
      <c r="JH49" s="112"/>
      <c r="JI49" s="112"/>
      <c r="JJ49" s="112"/>
      <c r="JK49" s="111"/>
      <c r="JL49" s="112"/>
      <c r="JM49" s="112"/>
      <c r="JN49" s="112"/>
      <c r="JO49" s="112"/>
      <c r="JP49" s="111"/>
      <c r="JQ49" s="112"/>
      <c r="JR49" s="112"/>
      <c r="JS49" s="112"/>
      <c r="JT49" s="112"/>
      <c r="JU49" s="111"/>
      <c r="JV49" s="112"/>
      <c r="JW49" s="112"/>
      <c r="JX49" s="112"/>
      <c r="JY49" s="112"/>
      <c r="JZ49" s="111"/>
      <c r="KA49" s="112"/>
      <c r="KB49" s="112"/>
      <c r="KC49" s="112"/>
      <c r="KD49" s="112"/>
      <c r="KE49" s="111"/>
      <c r="KF49" s="112"/>
      <c r="KG49" s="112"/>
      <c r="KH49" s="112"/>
      <c r="KI49" s="112"/>
      <c r="KJ49" s="111"/>
      <c r="KK49" s="112"/>
      <c r="KL49" s="112"/>
      <c r="KM49" s="112"/>
      <c r="KN49" s="112"/>
      <c r="KO49" s="111"/>
      <c r="KP49" s="112"/>
      <c r="KQ49" s="112"/>
    </row>
    <row r="50" spans="1:303" x14ac:dyDescent="0.25">
      <c r="A50" s="114" t="s">
        <v>1537</v>
      </c>
      <c r="B50" s="111">
        <v>34.002456770061372</v>
      </c>
      <c r="C50" s="112">
        <v>33.905938738603673</v>
      </c>
      <c r="D50" s="112">
        <v>33.877991200111161</v>
      </c>
      <c r="E50" s="112">
        <v>33.877732516667656</v>
      </c>
      <c r="F50" s="112">
        <v>34.6561402667393</v>
      </c>
      <c r="G50" s="111">
        <v>32.755515667513947</v>
      </c>
      <c r="H50" s="112">
        <v>32.735950353761176</v>
      </c>
      <c r="I50" s="112">
        <v>32.730839378693268</v>
      </c>
      <c r="J50" s="112">
        <v>32.730581011070988</v>
      </c>
      <c r="K50" s="112">
        <v>33.238677231681734</v>
      </c>
      <c r="L50" s="111">
        <v>33.688374044720248</v>
      </c>
      <c r="M50" s="112">
        <v>33.595135522183547</v>
      </c>
      <c r="N50" s="112">
        <v>33.596233526689545</v>
      </c>
      <c r="O50" s="112">
        <v>33.596775356614415</v>
      </c>
      <c r="P50" s="112">
        <v>33.733127383950091</v>
      </c>
      <c r="Q50" s="111">
        <v>34.729271709116233</v>
      </c>
      <c r="R50" s="112">
        <v>34.678990489554103</v>
      </c>
      <c r="S50" s="112">
        <v>34.679320582262172</v>
      </c>
      <c r="T50" s="112">
        <v>34.659233217700724</v>
      </c>
      <c r="U50" s="112">
        <v>35.123974921995575</v>
      </c>
      <c r="V50" s="111">
        <v>35.842719133267273</v>
      </c>
      <c r="W50" s="112">
        <v>35.842987936568882</v>
      </c>
      <c r="X50" s="112">
        <v>35.842489929096942</v>
      </c>
      <c r="Y50" s="112">
        <v>35.813319728894783</v>
      </c>
      <c r="Z50" s="112">
        <v>36.296899529240207</v>
      </c>
      <c r="AA50" s="111">
        <v>37.053526795895102</v>
      </c>
      <c r="AB50" s="112">
        <v>37.048185044616545</v>
      </c>
      <c r="AC50" s="112">
        <v>37.054017042282354</v>
      </c>
      <c r="AD50" s="112">
        <v>37.006010485048911</v>
      </c>
      <c r="AE50" s="112">
        <v>37.05124073992792</v>
      </c>
      <c r="AF50" s="111">
        <v>36.830634375984218</v>
      </c>
      <c r="AG50" s="112">
        <v>36.807217863260753</v>
      </c>
      <c r="AH50" s="112">
        <v>36.800255489555575</v>
      </c>
      <c r="AI50" s="112">
        <v>36.793010841553063</v>
      </c>
      <c r="AJ50" s="112">
        <v>36.92739578463474</v>
      </c>
      <c r="AK50" s="111">
        <v>42.592948039511079</v>
      </c>
      <c r="AL50" s="112">
        <v>42.592997379305992</v>
      </c>
      <c r="AM50" s="112">
        <v>42.584924110951192</v>
      </c>
      <c r="AN50" s="112">
        <v>42.548887784462664</v>
      </c>
      <c r="AO50" s="112">
        <v>42.592867469857232</v>
      </c>
      <c r="AP50" s="111">
        <v>37.804618295986678</v>
      </c>
      <c r="AQ50" s="112">
        <v>37.805639958998768</v>
      </c>
      <c r="AR50" s="112">
        <v>37.813415364211018</v>
      </c>
      <c r="AS50" s="112">
        <v>37.810501058596707</v>
      </c>
      <c r="AT50" s="112">
        <v>37.992884059631791</v>
      </c>
      <c r="AU50" s="111">
        <v>40.967830748500923</v>
      </c>
      <c r="AV50" s="112">
        <v>40.969428207892904</v>
      </c>
      <c r="AW50" s="112">
        <v>40.977265930510839</v>
      </c>
      <c r="AX50" s="112">
        <v>40.833506242922702</v>
      </c>
      <c r="AY50" s="112">
        <v>41.118978260909984</v>
      </c>
      <c r="AZ50" s="111">
        <v>37.541990567548901</v>
      </c>
      <c r="BA50" s="112">
        <v>37.54183523250159</v>
      </c>
      <c r="BB50" s="112">
        <v>37.558754784233983</v>
      </c>
      <c r="BC50" s="112">
        <v>37.381462371001106</v>
      </c>
      <c r="BD50" s="112">
        <v>37.983319534782773</v>
      </c>
      <c r="BE50" s="111">
        <v>31.776800486702008</v>
      </c>
      <c r="BF50" s="112">
        <v>31.441504992243356</v>
      </c>
      <c r="BG50" s="112">
        <v>30.758908604551621</v>
      </c>
      <c r="BH50" s="112">
        <v>27.687362196938416</v>
      </c>
      <c r="BI50" s="113">
        <v>32.852973957735081</v>
      </c>
      <c r="BJ50" s="114"/>
      <c r="BK50" s="111"/>
      <c r="BL50" s="112"/>
      <c r="BM50" s="112"/>
      <c r="BN50" s="112"/>
      <c r="BO50" s="112"/>
      <c r="BP50" s="111"/>
      <c r="BQ50" s="112"/>
      <c r="BR50" s="112"/>
      <c r="BS50" s="112"/>
      <c r="BT50" s="112"/>
      <c r="BU50" s="111"/>
      <c r="BV50" s="112"/>
      <c r="BW50" s="112"/>
      <c r="BX50" s="112"/>
      <c r="BY50" s="112"/>
      <c r="BZ50" s="111"/>
      <c r="CA50" s="112"/>
      <c r="CB50" s="112"/>
      <c r="CC50" s="112"/>
      <c r="CD50" s="112"/>
      <c r="CE50" s="111"/>
      <c r="CF50" s="112"/>
      <c r="CG50" s="112"/>
      <c r="CH50" s="112"/>
      <c r="CI50" s="112"/>
      <c r="CJ50" s="111"/>
      <c r="CK50" s="112"/>
      <c r="CL50" s="112"/>
      <c r="CM50" s="112"/>
      <c r="CN50" s="112"/>
      <c r="CO50" s="111"/>
      <c r="CP50" s="112"/>
      <c r="CQ50" s="112"/>
      <c r="CR50" s="112"/>
      <c r="CS50" s="112"/>
      <c r="CT50" s="111"/>
      <c r="CU50" s="112"/>
      <c r="CV50" s="112"/>
      <c r="CW50" s="112"/>
      <c r="CX50" s="112"/>
      <c r="CY50" s="111"/>
      <c r="CZ50" s="112"/>
      <c r="DA50" s="112"/>
      <c r="DB50" s="112"/>
      <c r="DC50" s="112"/>
      <c r="DD50" s="111"/>
      <c r="DE50" s="112"/>
      <c r="DF50" s="112"/>
      <c r="DG50" s="112"/>
      <c r="DH50" s="112"/>
      <c r="DI50" s="111"/>
      <c r="DJ50" s="112"/>
      <c r="DK50" s="112"/>
      <c r="DL50" s="112"/>
      <c r="DM50" s="112"/>
      <c r="DN50" s="111"/>
      <c r="DO50" s="112"/>
      <c r="DP50" s="112"/>
      <c r="DQ50" s="112"/>
      <c r="DR50" s="113"/>
      <c r="DS50" s="114"/>
      <c r="DT50" s="111"/>
      <c r="DU50" s="112"/>
      <c r="DV50" s="112"/>
      <c r="DW50" s="112"/>
      <c r="DX50" s="112"/>
      <c r="DY50" s="111"/>
      <c r="DZ50" s="112"/>
      <c r="EA50" s="112"/>
      <c r="EB50" s="112"/>
      <c r="EC50" s="112"/>
      <c r="ED50" s="111"/>
      <c r="EE50" s="112"/>
      <c r="EF50" s="112"/>
      <c r="EG50" s="112"/>
      <c r="EH50" s="112"/>
      <c r="EI50" s="111"/>
      <c r="EJ50" s="112"/>
      <c r="EK50" s="112"/>
      <c r="EL50" s="112"/>
      <c r="EM50" s="112"/>
      <c r="EN50" s="111"/>
      <c r="EO50" s="112"/>
      <c r="EP50" s="112"/>
      <c r="EQ50" s="112"/>
      <c r="ER50" s="112"/>
      <c r="ES50" s="111"/>
      <c r="ET50" s="112"/>
      <c r="EU50" s="112"/>
      <c r="EV50" s="112"/>
      <c r="EW50" s="112"/>
      <c r="EX50" s="111"/>
      <c r="EY50" s="112"/>
      <c r="EZ50" s="112"/>
      <c r="FA50" s="112"/>
      <c r="FB50" s="112"/>
      <c r="FC50" s="111"/>
      <c r="FD50" s="112"/>
      <c r="FE50" s="112"/>
      <c r="FF50" s="112"/>
      <c r="FG50" s="112"/>
      <c r="FH50" s="111"/>
      <c r="FI50" s="112"/>
      <c r="FJ50" s="112"/>
      <c r="FK50" s="112"/>
      <c r="FL50" s="112"/>
      <c r="FM50" s="111"/>
      <c r="FN50" s="112"/>
      <c r="FO50" s="112"/>
      <c r="FP50" s="112"/>
      <c r="FQ50" s="112"/>
      <c r="FR50" s="111"/>
      <c r="FS50" s="112"/>
      <c r="FT50" s="112"/>
      <c r="FU50" s="112"/>
      <c r="FV50" s="112"/>
      <c r="FW50" s="111"/>
      <c r="FX50" s="112"/>
      <c r="FY50" s="112"/>
      <c r="FZ50" s="112"/>
      <c r="GA50" s="113"/>
      <c r="GB50" s="114"/>
      <c r="GC50" s="111"/>
      <c r="GD50" s="112"/>
      <c r="GE50" s="112"/>
      <c r="GF50" s="112"/>
      <c r="GG50" s="112"/>
      <c r="GH50" s="111"/>
      <c r="GI50" s="112"/>
      <c r="GJ50" s="112"/>
      <c r="GK50" s="112"/>
      <c r="GL50" s="112"/>
      <c r="GM50" s="111"/>
      <c r="GN50" s="112"/>
      <c r="GO50" s="112"/>
      <c r="GP50" s="112"/>
      <c r="GQ50" s="112"/>
      <c r="GR50" s="111"/>
      <c r="GS50" s="112"/>
      <c r="GT50" s="112"/>
      <c r="GU50" s="112"/>
      <c r="GV50" s="112"/>
      <c r="GW50" s="111"/>
      <c r="GX50" s="112"/>
      <c r="GY50" s="112"/>
      <c r="GZ50" s="112"/>
      <c r="HA50" s="112"/>
      <c r="HB50" s="111"/>
      <c r="HC50" s="112"/>
      <c r="HD50" s="112"/>
      <c r="HE50" s="112"/>
      <c r="HF50" s="112"/>
      <c r="HG50" s="111"/>
      <c r="HH50" s="112"/>
      <c r="HI50" s="112"/>
      <c r="HJ50" s="112"/>
      <c r="HK50" s="112"/>
      <c r="HL50" s="111"/>
      <c r="HM50" s="112"/>
      <c r="HN50" s="112"/>
      <c r="HO50" s="112"/>
      <c r="HP50" s="112"/>
      <c r="HQ50" s="111"/>
      <c r="HR50" s="112"/>
      <c r="HS50" s="112"/>
      <c r="HT50" s="112"/>
      <c r="HU50" s="112"/>
      <c r="HV50" s="111"/>
      <c r="HW50" s="112"/>
      <c r="HX50" s="112"/>
      <c r="HY50" s="112"/>
      <c r="HZ50" s="112"/>
      <c r="IA50" s="111"/>
      <c r="IB50" s="112"/>
      <c r="IC50" s="112"/>
      <c r="ID50" s="112"/>
      <c r="IE50" s="112"/>
      <c r="IF50" s="111"/>
      <c r="IG50" s="112"/>
      <c r="IH50" s="112"/>
      <c r="II50" s="112"/>
      <c r="IJ50" s="113"/>
      <c r="IK50" s="114"/>
      <c r="IL50" s="111"/>
      <c r="IM50" s="112"/>
      <c r="IN50" s="112"/>
      <c r="IO50" s="112"/>
      <c r="IP50" s="112"/>
      <c r="IQ50" s="111"/>
      <c r="IR50" s="112"/>
      <c r="IS50" s="112"/>
      <c r="IT50" s="112"/>
      <c r="IU50" s="112"/>
      <c r="IV50" s="111"/>
      <c r="IW50" s="112"/>
      <c r="IX50" s="112"/>
      <c r="IY50" s="112"/>
      <c r="IZ50" s="112"/>
      <c r="JA50" s="111"/>
      <c r="JB50" s="112"/>
      <c r="JC50" s="112"/>
      <c r="JD50" s="112"/>
      <c r="JE50" s="112"/>
      <c r="JF50" s="111"/>
      <c r="JG50" s="112"/>
      <c r="JH50" s="112"/>
      <c r="JI50" s="112"/>
      <c r="JJ50" s="112"/>
      <c r="JK50" s="111"/>
      <c r="JL50" s="112"/>
      <c r="JM50" s="112"/>
      <c r="JN50" s="112"/>
      <c r="JO50" s="112"/>
      <c r="JP50" s="111"/>
      <c r="JQ50" s="112"/>
      <c r="JR50" s="112"/>
      <c r="JS50" s="112"/>
      <c r="JT50" s="112"/>
      <c r="JU50" s="111"/>
      <c r="JV50" s="112"/>
      <c r="JW50" s="112"/>
      <c r="JX50" s="112"/>
      <c r="JY50" s="112"/>
      <c r="JZ50" s="111"/>
      <c r="KA50" s="112"/>
      <c r="KB50" s="112"/>
      <c r="KC50" s="112"/>
      <c r="KD50" s="112"/>
      <c r="KE50" s="111"/>
      <c r="KF50" s="112"/>
      <c r="KG50" s="112"/>
      <c r="KH50" s="112"/>
      <c r="KI50" s="112"/>
      <c r="KJ50" s="111"/>
      <c r="KK50" s="112"/>
      <c r="KL50" s="112"/>
      <c r="KM50" s="112"/>
      <c r="KN50" s="112"/>
      <c r="KO50" s="111"/>
      <c r="KP50" s="112"/>
      <c r="KQ50" s="112"/>
    </row>
    <row r="51" spans="1:303" x14ac:dyDescent="0.25">
      <c r="A51" s="114" t="s">
        <v>1538</v>
      </c>
      <c r="B51" s="111">
        <v>34.691972267361912</v>
      </c>
      <c r="C51" s="112">
        <v>34.583852121848153</v>
      </c>
      <c r="D51" s="112">
        <v>34.54520343743026</v>
      </c>
      <c r="E51" s="112">
        <v>34.687393592685204</v>
      </c>
      <c r="F51" s="112">
        <v>35.247295747930394</v>
      </c>
      <c r="G51" s="111">
        <v>33.88861551858372</v>
      </c>
      <c r="H51" s="112">
        <v>33.751502709982162</v>
      </c>
      <c r="I51" s="112">
        <v>33.836710639572175</v>
      </c>
      <c r="J51" s="112">
        <v>33.915532758937879</v>
      </c>
      <c r="K51" s="112">
        <v>34.452719641102611</v>
      </c>
      <c r="L51" s="111">
        <v>34.7384413881488</v>
      </c>
      <c r="M51" s="112">
        <v>34.500954700242083</v>
      </c>
      <c r="N51" s="112">
        <v>34.599287861124054</v>
      </c>
      <c r="O51" s="112">
        <v>34.647637779548027</v>
      </c>
      <c r="P51" s="112">
        <v>34.975777740326819</v>
      </c>
      <c r="Q51" s="111">
        <v>35.727440230230528</v>
      </c>
      <c r="R51" s="112">
        <v>35.623247673358755</v>
      </c>
      <c r="S51" s="112">
        <v>35.718228681069604</v>
      </c>
      <c r="T51" s="112">
        <v>35.80896749559269</v>
      </c>
      <c r="U51" s="112">
        <v>36.362527259907388</v>
      </c>
      <c r="V51" s="111">
        <v>36.854617860297282</v>
      </c>
      <c r="W51" s="112">
        <v>36.854950919084949</v>
      </c>
      <c r="X51" s="112">
        <v>37.064010607343114</v>
      </c>
      <c r="Y51" s="112">
        <v>37.07367452773466</v>
      </c>
      <c r="Z51" s="112">
        <v>37.638004211375232</v>
      </c>
      <c r="AA51" s="111">
        <v>38.158159461917066</v>
      </c>
      <c r="AB51" s="112">
        <v>38.020020004170057</v>
      </c>
      <c r="AC51" s="112">
        <v>38.238880599689551</v>
      </c>
      <c r="AD51" s="112">
        <v>38.296960631728645</v>
      </c>
      <c r="AE51" s="112">
        <v>38.270224270533099</v>
      </c>
      <c r="AF51" s="111">
        <v>37.849872265596936</v>
      </c>
      <c r="AG51" s="112">
        <v>37.804748225596967</v>
      </c>
      <c r="AH51" s="112">
        <v>37.954990038636801</v>
      </c>
      <c r="AI51" s="112">
        <v>38.063294910378524</v>
      </c>
      <c r="AJ51" s="112">
        <v>38.052948023135528</v>
      </c>
      <c r="AK51" s="111">
        <v>43.620482374059506</v>
      </c>
      <c r="AL51" s="112">
        <v>43.559432243106585</v>
      </c>
      <c r="AM51" s="112">
        <v>43.728552115005193</v>
      </c>
      <c r="AN51" s="112">
        <v>43.721804332653704</v>
      </c>
      <c r="AO51" s="112">
        <v>43.906611729368926</v>
      </c>
      <c r="AP51" s="111">
        <v>38.777547313200671</v>
      </c>
      <c r="AQ51" s="112">
        <v>38.569236184318925</v>
      </c>
      <c r="AR51" s="112">
        <v>38.847194969854421</v>
      </c>
      <c r="AS51" s="112">
        <v>38.948424111959362</v>
      </c>
      <c r="AT51" s="112">
        <v>39.352892224446457</v>
      </c>
      <c r="AU51" s="111">
        <v>42.080739932726964</v>
      </c>
      <c r="AV51" s="112">
        <v>41.965480411102511</v>
      </c>
      <c r="AW51" s="112">
        <v>42.372793837817504</v>
      </c>
      <c r="AX51" s="112">
        <v>42.214811354801974</v>
      </c>
      <c r="AY51" s="112">
        <v>42.690376817711069</v>
      </c>
      <c r="AZ51" s="111">
        <v>38.828946142603805</v>
      </c>
      <c r="BA51" s="112">
        <v>38.692416205903264</v>
      </c>
      <c r="BB51" s="112">
        <v>38.960902754623007</v>
      </c>
      <c r="BC51" s="112">
        <v>38.639300157650148</v>
      </c>
      <c r="BD51" s="112">
        <v>39.449890028120109</v>
      </c>
      <c r="BE51" s="111">
        <v>32.76293483800309</v>
      </c>
      <c r="BF51" s="112">
        <v>32.44846877806679</v>
      </c>
      <c r="BG51" s="112">
        <v>32.017635201500958</v>
      </c>
      <c r="BH51" s="112">
        <v>28.74268030013253</v>
      </c>
      <c r="BI51" s="113">
        <v>34.060166206762069</v>
      </c>
      <c r="BJ51" s="114"/>
      <c r="BK51" s="111"/>
      <c r="BL51" s="112"/>
      <c r="BM51" s="112"/>
      <c r="BN51" s="112"/>
      <c r="BO51" s="112"/>
      <c r="BP51" s="111"/>
      <c r="BQ51" s="112"/>
      <c r="BR51" s="112"/>
      <c r="BS51" s="112"/>
      <c r="BT51" s="112"/>
      <c r="BU51" s="111"/>
      <c r="BV51" s="112"/>
      <c r="BW51" s="112"/>
      <c r="BX51" s="112"/>
      <c r="BY51" s="112"/>
      <c r="BZ51" s="111"/>
      <c r="CA51" s="112"/>
      <c r="CB51" s="112"/>
      <c r="CC51" s="112"/>
      <c r="CD51" s="112"/>
      <c r="CE51" s="111"/>
      <c r="CF51" s="112"/>
      <c r="CG51" s="112"/>
      <c r="CH51" s="112"/>
      <c r="CI51" s="112"/>
      <c r="CJ51" s="111"/>
      <c r="CK51" s="112"/>
      <c r="CL51" s="112"/>
      <c r="CM51" s="112"/>
      <c r="CN51" s="112"/>
      <c r="CO51" s="111"/>
      <c r="CP51" s="112"/>
      <c r="CQ51" s="112"/>
      <c r="CR51" s="112"/>
      <c r="CS51" s="112"/>
      <c r="CT51" s="111"/>
      <c r="CU51" s="112"/>
      <c r="CV51" s="112"/>
      <c r="CW51" s="112"/>
      <c r="CX51" s="112"/>
      <c r="CY51" s="111"/>
      <c r="CZ51" s="112"/>
      <c r="DA51" s="112"/>
      <c r="DB51" s="112"/>
      <c r="DC51" s="112"/>
      <c r="DD51" s="111"/>
      <c r="DE51" s="112"/>
      <c r="DF51" s="112"/>
      <c r="DG51" s="112"/>
      <c r="DH51" s="112"/>
      <c r="DI51" s="111"/>
      <c r="DJ51" s="112"/>
      <c r="DK51" s="112"/>
      <c r="DL51" s="112"/>
      <c r="DM51" s="112"/>
      <c r="DN51" s="111"/>
      <c r="DO51" s="112"/>
      <c r="DP51" s="112"/>
      <c r="DQ51" s="112"/>
      <c r="DR51" s="113"/>
      <c r="DS51" s="114"/>
      <c r="DT51" s="111"/>
      <c r="DU51" s="112"/>
      <c r="DV51" s="112"/>
      <c r="DW51" s="112"/>
      <c r="DX51" s="112"/>
      <c r="DY51" s="111"/>
      <c r="DZ51" s="112"/>
      <c r="EA51" s="112"/>
      <c r="EB51" s="112"/>
      <c r="EC51" s="112"/>
      <c r="ED51" s="111"/>
      <c r="EE51" s="112"/>
      <c r="EF51" s="112"/>
      <c r="EG51" s="112"/>
      <c r="EH51" s="112"/>
      <c r="EI51" s="111"/>
      <c r="EJ51" s="112"/>
      <c r="EK51" s="112"/>
      <c r="EL51" s="112"/>
      <c r="EM51" s="112"/>
      <c r="EN51" s="111"/>
      <c r="EO51" s="112"/>
      <c r="EP51" s="112"/>
      <c r="EQ51" s="112"/>
      <c r="ER51" s="112"/>
      <c r="ES51" s="111"/>
      <c r="ET51" s="112"/>
      <c r="EU51" s="112"/>
      <c r="EV51" s="112"/>
      <c r="EW51" s="112"/>
      <c r="EX51" s="111"/>
      <c r="EY51" s="112"/>
      <c r="EZ51" s="112"/>
      <c r="FA51" s="112"/>
      <c r="FB51" s="112"/>
      <c r="FC51" s="111"/>
      <c r="FD51" s="112"/>
      <c r="FE51" s="112"/>
      <c r="FF51" s="112"/>
      <c r="FG51" s="112"/>
      <c r="FH51" s="111"/>
      <c r="FI51" s="112"/>
      <c r="FJ51" s="112"/>
      <c r="FK51" s="112"/>
      <c r="FL51" s="112"/>
      <c r="FM51" s="111"/>
      <c r="FN51" s="112"/>
      <c r="FO51" s="112"/>
      <c r="FP51" s="112"/>
      <c r="FQ51" s="112"/>
      <c r="FR51" s="111"/>
      <c r="FS51" s="112"/>
      <c r="FT51" s="112"/>
      <c r="FU51" s="112"/>
      <c r="FV51" s="112"/>
      <c r="FW51" s="111"/>
      <c r="FX51" s="112"/>
      <c r="FY51" s="112"/>
      <c r="FZ51" s="112"/>
      <c r="GA51" s="113"/>
      <c r="GB51" s="114"/>
      <c r="GC51" s="111"/>
      <c r="GD51" s="112"/>
      <c r="GE51" s="112"/>
      <c r="GF51" s="112"/>
      <c r="GG51" s="112"/>
      <c r="GH51" s="111"/>
      <c r="GI51" s="112"/>
      <c r="GJ51" s="112"/>
      <c r="GK51" s="112"/>
      <c r="GL51" s="112"/>
      <c r="GM51" s="111"/>
      <c r="GN51" s="112"/>
      <c r="GO51" s="112"/>
      <c r="GP51" s="112"/>
      <c r="GQ51" s="112"/>
      <c r="GR51" s="111"/>
      <c r="GS51" s="112"/>
      <c r="GT51" s="112"/>
      <c r="GU51" s="112"/>
      <c r="GV51" s="112"/>
      <c r="GW51" s="111"/>
      <c r="GX51" s="112"/>
      <c r="GY51" s="112"/>
      <c r="GZ51" s="112"/>
      <c r="HA51" s="112"/>
      <c r="HB51" s="111"/>
      <c r="HC51" s="112"/>
      <c r="HD51" s="112"/>
      <c r="HE51" s="112"/>
      <c r="HF51" s="112"/>
      <c r="HG51" s="111"/>
      <c r="HH51" s="112"/>
      <c r="HI51" s="112"/>
      <c r="HJ51" s="112"/>
      <c r="HK51" s="112"/>
      <c r="HL51" s="111"/>
      <c r="HM51" s="112"/>
      <c r="HN51" s="112"/>
      <c r="HO51" s="112"/>
      <c r="HP51" s="112"/>
      <c r="HQ51" s="111"/>
      <c r="HR51" s="112"/>
      <c r="HS51" s="112"/>
      <c r="HT51" s="112"/>
      <c r="HU51" s="112"/>
      <c r="HV51" s="111"/>
      <c r="HW51" s="112"/>
      <c r="HX51" s="112"/>
      <c r="HY51" s="112"/>
      <c r="HZ51" s="112"/>
      <c r="IA51" s="111"/>
      <c r="IB51" s="112"/>
      <c r="IC51" s="112"/>
      <c r="ID51" s="112"/>
      <c r="IE51" s="112"/>
      <c r="IF51" s="111"/>
      <c r="IG51" s="112"/>
      <c r="IH51" s="112"/>
      <c r="II51" s="112"/>
      <c r="IJ51" s="113"/>
      <c r="IK51" s="114"/>
      <c r="IL51" s="111"/>
      <c r="IM51" s="112"/>
      <c r="IN51" s="112"/>
      <c r="IO51" s="112"/>
      <c r="IP51" s="112"/>
      <c r="IQ51" s="111"/>
      <c r="IR51" s="112"/>
      <c r="IS51" s="112"/>
      <c r="IT51" s="112"/>
      <c r="IU51" s="112"/>
      <c r="IV51" s="111"/>
      <c r="IW51" s="112"/>
      <c r="IX51" s="112"/>
      <c r="IY51" s="112"/>
      <c r="IZ51" s="112"/>
      <c r="JA51" s="111"/>
      <c r="JB51" s="112"/>
      <c r="JC51" s="112"/>
      <c r="JD51" s="112"/>
      <c r="JE51" s="112"/>
      <c r="JF51" s="111"/>
      <c r="JG51" s="112"/>
      <c r="JH51" s="112"/>
      <c r="JI51" s="112"/>
      <c r="JJ51" s="112"/>
      <c r="JK51" s="111"/>
      <c r="JL51" s="112"/>
      <c r="JM51" s="112"/>
      <c r="JN51" s="112"/>
      <c r="JO51" s="112"/>
      <c r="JP51" s="111"/>
      <c r="JQ51" s="112"/>
      <c r="JR51" s="112"/>
      <c r="JS51" s="112"/>
      <c r="JT51" s="112"/>
      <c r="JU51" s="111"/>
      <c r="JV51" s="112"/>
      <c r="JW51" s="112"/>
      <c r="JX51" s="112"/>
      <c r="JY51" s="112"/>
      <c r="JZ51" s="111"/>
      <c r="KA51" s="112"/>
      <c r="KB51" s="112"/>
      <c r="KC51" s="112"/>
      <c r="KD51" s="112"/>
      <c r="KE51" s="111"/>
      <c r="KF51" s="112"/>
      <c r="KG51" s="112"/>
      <c r="KH51" s="112"/>
      <c r="KI51" s="112"/>
      <c r="KJ51" s="111"/>
      <c r="KK51" s="112"/>
      <c r="KL51" s="112"/>
      <c r="KM51" s="112"/>
      <c r="KN51" s="112"/>
      <c r="KO51" s="111"/>
      <c r="KP51" s="112"/>
      <c r="KQ51" s="112"/>
    </row>
    <row r="52" spans="1:303" x14ac:dyDescent="0.25">
      <c r="A52" s="114" t="s">
        <v>1539</v>
      </c>
      <c r="B52" s="111">
        <v>34.260004687583702</v>
      </c>
      <c r="C52" s="112">
        <v>34.260284880797322</v>
      </c>
      <c r="D52" s="112">
        <v>34.466313604459728</v>
      </c>
      <c r="E52" s="112">
        <v>34.534041220414757</v>
      </c>
      <c r="F52" s="112">
        <v>34.567029679854471</v>
      </c>
      <c r="G52" s="111">
        <v>35.170193080305665</v>
      </c>
      <c r="H52" s="112">
        <v>35.159864796473784</v>
      </c>
      <c r="I52" s="112">
        <v>35.19317878012032</v>
      </c>
      <c r="J52" s="112">
        <v>35.285580733341028</v>
      </c>
      <c r="K52" s="112">
        <v>35.326515731453199</v>
      </c>
      <c r="L52" s="111">
        <v>35.913205301676172</v>
      </c>
      <c r="M52" s="112">
        <v>35.703107525396014</v>
      </c>
      <c r="N52" s="112">
        <v>36.154152539366869</v>
      </c>
      <c r="O52" s="112">
        <v>36.809643452166952</v>
      </c>
      <c r="P52" s="112">
        <v>36.563928669075679</v>
      </c>
      <c r="Q52" s="111">
        <v>36.72644947484627</v>
      </c>
      <c r="R52" s="112">
        <v>36.726239341224726</v>
      </c>
      <c r="S52" s="112">
        <v>36.799170072582221</v>
      </c>
      <c r="T52" s="112">
        <v>37.269887814706195</v>
      </c>
      <c r="U52" s="112">
        <v>37.01679396284657</v>
      </c>
      <c r="V52" s="111">
        <v>37.311608010206342</v>
      </c>
      <c r="W52" s="112">
        <v>37.124959120411283</v>
      </c>
      <c r="X52" s="112">
        <v>37.614697692970346</v>
      </c>
      <c r="Y52" s="112">
        <v>37.799857443464361</v>
      </c>
      <c r="Z52" s="112">
        <v>37.795353078536152</v>
      </c>
      <c r="AA52" s="111">
        <v>38.170672574801898</v>
      </c>
      <c r="AB52" s="112">
        <v>38.08553009539753</v>
      </c>
      <c r="AC52" s="112">
        <v>38.484273743750919</v>
      </c>
      <c r="AD52" s="112">
        <v>38.446593536436161</v>
      </c>
      <c r="AE52" s="112">
        <v>38.364015177008199</v>
      </c>
      <c r="AF52" s="111">
        <v>35.473519098689913</v>
      </c>
      <c r="AG52" s="112">
        <v>35.475653977355101</v>
      </c>
      <c r="AH52" s="112">
        <v>35.624333909376809</v>
      </c>
      <c r="AI52" s="112">
        <v>35.699239799838089</v>
      </c>
      <c r="AJ52" s="112">
        <v>35.601779349970855</v>
      </c>
      <c r="AK52" s="111">
        <v>35.646541677452575</v>
      </c>
      <c r="AL52" s="112">
        <v>35.439158265560657</v>
      </c>
      <c r="AM52" s="112">
        <v>37.31362871365787</v>
      </c>
      <c r="AN52" s="112">
        <v>37.314258240249181</v>
      </c>
      <c r="AO52" s="112">
        <v>36.847468137168775</v>
      </c>
      <c r="AP52" s="111">
        <v>7.0459370515053026</v>
      </c>
      <c r="AQ52" s="112">
        <v>6.7884306675240182</v>
      </c>
      <c r="AR52" s="112">
        <v>7.1330281713705155</v>
      </c>
      <c r="AS52" s="112">
        <v>7.3626077941572392</v>
      </c>
      <c r="AT52" s="112">
        <v>7.1595177477287137</v>
      </c>
      <c r="AU52" s="111">
        <v>37.27901071306875</v>
      </c>
      <c r="AV52" s="112">
        <v>37.137695791903994</v>
      </c>
      <c r="AW52" s="112">
        <v>38.690242365505846</v>
      </c>
      <c r="AX52" s="112">
        <v>38.835997874327028</v>
      </c>
      <c r="AY52" s="112">
        <v>38.428251381004884</v>
      </c>
      <c r="AZ52" s="111">
        <v>34.246157190507439</v>
      </c>
      <c r="BA52" s="112">
        <v>34.144547065205195</v>
      </c>
      <c r="BB52" s="112">
        <v>35.627568810786194</v>
      </c>
      <c r="BC52" s="112">
        <v>35.819161837913477</v>
      </c>
      <c r="BD52" s="112">
        <v>34.784527553099842</v>
      </c>
      <c r="BE52" s="111">
        <v>30.257697266927881</v>
      </c>
      <c r="BF52" s="112">
        <v>30.253059105012067</v>
      </c>
      <c r="BG52" s="112">
        <v>31.565869166604106</v>
      </c>
      <c r="BH52" s="112">
        <v>29.617652433167617</v>
      </c>
      <c r="BI52" s="113">
        <v>30.260505298474971</v>
      </c>
      <c r="BJ52" s="114"/>
      <c r="BK52" s="111"/>
      <c r="BL52" s="112"/>
      <c r="BM52" s="112"/>
      <c r="BN52" s="112"/>
      <c r="BO52" s="112"/>
      <c r="BP52" s="111"/>
      <c r="BQ52" s="112"/>
      <c r="BR52" s="112"/>
      <c r="BS52" s="112"/>
      <c r="BT52" s="112"/>
      <c r="BU52" s="111"/>
      <c r="BV52" s="112"/>
      <c r="BW52" s="112"/>
      <c r="BX52" s="112"/>
      <c r="BY52" s="112"/>
      <c r="BZ52" s="111"/>
      <c r="CA52" s="112"/>
      <c r="CB52" s="112"/>
      <c r="CC52" s="112"/>
      <c r="CD52" s="112"/>
      <c r="CE52" s="111"/>
      <c r="CF52" s="112"/>
      <c r="CG52" s="112"/>
      <c r="CH52" s="112"/>
      <c r="CI52" s="112"/>
      <c r="CJ52" s="111"/>
      <c r="CK52" s="112"/>
      <c r="CL52" s="112"/>
      <c r="CM52" s="112"/>
      <c r="CN52" s="112"/>
      <c r="CO52" s="111"/>
      <c r="CP52" s="112"/>
      <c r="CQ52" s="112"/>
      <c r="CR52" s="112"/>
      <c r="CS52" s="112"/>
      <c r="CT52" s="111"/>
      <c r="CU52" s="112"/>
      <c r="CV52" s="112"/>
      <c r="CW52" s="112"/>
      <c r="CX52" s="112"/>
      <c r="CY52" s="111"/>
      <c r="CZ52" s="112"/>
      <c r="DA52" s="112"/>
      <c r="DB52" s="112"/>
      <c r="DC52" s="112"/>
      <c r="DD52" s="111"/>
      <c r="DE52" s="112"/>
      <c r="DF52" s="112"/>
      <c r="DG52" s="112"/>
      <c r="DH52" s="112"/>
      <c r="DI52" s="111"/>
      <c r="DJ52" s="112"/>
      <c r="DK52" s="112"/>
      <c r="DL52" s="112"/>
      <c r="DM52" s="112"/>
      <c r="DN52" s="111"/>
      <c r="DO52" s="112"/>
      <c r="DP52" s="112"/>
      <c r="DQ52" s="112"/>
      <c r="DR52" s="113"/>
      <c r="DS52" s="114"/>
      <c r="DT52" s="111"/>
      <c r="DU52" s="112"/>
      <c r="DV52" s="112"/>
      <c r="DW52" s="112"/>
      <c r="DX52" s="112"/>
      <c r="DY52" s="111"/>
      <c r="DZ52" s="112"/>
      <c r="EA52" s="112"/>
      <c r="EB52" s="112"/>
      <c r="EC52" s="112"/>
      <c r="ED52" s="111"/>
      <c r="EE52" s="112"/>
      <c r="EF52" s="112"/>
      <c r="EG52" s="112"/>
      <c r="EH52" s="112"/>
      <c r="EI52" s="111"/>
      <c r="EJ52" s="112"/>
      <c r="EK52" s="112"/>
      <c r="EL52" s="112"/>
      <c r="EM52" s="112"/>
      <c r="EN52" s="111"/>
      <c r="EO52" s="112"/>
      <c r="EP52" s="112"/>
      <c r="EQ52" s="112"/>
      <c r="ER52" s="112"/>
      <c r="ES52" s="111"/>
      <c r="ET52" s="112"/>
      <c r="EU52" s="112"/>
      <c r="EV52" s="112"/>
      <c r="EW52" s="112"/>
      <c r="EX52" s="111"/>
      <c r="EY52" s="112"/>
      <c r="EZ52" s="112"/>
      <c r="FA52" s="112"/>
      <c r="FB52" s="112"/>
      <c r="FC52" s="111"/>
      <c r="FD52" s="112"/>
      <c r="FE52" s="112"/>
      <c r="FF52" s="112"/>
      <c r="FG52" s="112"/>
      <c r="FH52" s="111"/>
      <c r="FI52" s="112"/>
      <c r="FJ52" s="112"/>
      <c r="FK52" s="112"/>
      <c r="FL52" s="112"/>
      <c r="FM52" s="111"/>
      <c r="FN52" s="112"/>
      <c r="FO52" s="112"/>
      <c r="FP52" s="112"/>
      <c r="FQ52" s="112"/>
      <c r="FR52" s="111"/>
      <c r="FS52" s="112"/>
      <c r="FT52" s="112"/>
      <c r="FU52" s="112"/>
      <c r="FV52" s="112"/>
      <c r="FW52" s="111"/>
      <c r="FX52" s="112"/>
      <c r="FY52" s="112"/>
      <c r="FZ52" s="112"/>
      <c r="GA52" s="113"/>
      <c r="GB52" s="114"/>
      <c r="GC52" s="111"/>
      <c r="GD52" s="112"/>
      <c r="GE52" s="112"/>
      <c r="GF52" s="112"/>
      <c r="GG52" s="112"/>
      <c r="GH52" s="111"/>
      <c r="GI52" s="112"/>
      <c r="GJ52" s="112"/>
      <c r="GK52" s="112"/>
      <c r="GL52" s="112"/>
      <c r="GM52" s="111"/>
      <c r="GN52" s="112"/>
      <c r="GO52" s="112"/>
      <c r="GP52" s="112"/>
      <c r="GQ52" s="112"/>
      <c r="GR52" s="111"/>
      <c r="GS52" s="112"/>
      <c r="GT52" s="112"/>
      <c r="GU52" s="112"/>
      <c r="GV52" s="112"/>
      <c r="GW52" s="111"/>
      <c r="GX52" s="112"/>
      <c r="GY52" s="112"/>
      <c r="GZ52" s="112"/>
      <c r="HA52" s="112"/>
      <c r="HB52" s="111"/>
      <c r="HC52" s="112"/>
      <c r="HD52" s="112"/>
      <c r="HE52" s="112"/>
      <c r="HF52" s="112"/>
      <c r="HG52" s="111"/>
      <c r="HH52" s="112"/>
      <c r="HI52" s="112"/>
      <c r="HJ52" s="112"/>
      <c r="HK52" s="112"/>
      <c r="HL52" s="111"/>
      <c r="HM52" s="112"/>
      <c r="HN52" s="112"/>
      <c r="HO52" s="112"/>
      <c r="HP52" s="112"/>
      <c r="HQ52" s="111"/>
      <c r="HR52" s="112"/>
      <c r="HS52" s="112"/>
      <c r="HT52" s="112"/>
      <c r="HU52" s="112"/>
      <c r="HV52" s="111"/>
      <c r="HW52" s="112"/>
      <c r="HX52" s="112"/>
      <c r="HY52" s="112"/>
      <c r="HZ52" s="112"/>
      <c r="IA52" s="111"/>
      <c r="IB52" s="112"/>
      <c r="IC52" s="112"/>
      <c r="ID52" s="112"/>
      <c r="IE52" s="112"/>
      <c r="IF52" s="111"/>
      <c r="IG52" s="112"/>
      <c r="IH52" s="112"/>
      <c r="II52" s="112"/>
      <c r="IJ52" s="113"/>
      <c r="IK52" s="114"/>
      <c r="IL52" s="111"/>
      <c r="IM52" s="112"/>
      <c r="IN52" s="112"/>
      <c r="IO52" s="112"/>
      <c r="IP52" s="112"/>
      <c r="IQ52" s="111"/>
      <c r="IR52" s="112"/>
      <c r="IS52" s="112"/>
      <c r="IT52" s="112"/>
      <c r="IU52" s="112"/>
      <c r="IV52" s="111"/>
      <c r="IW52" s="112"/>
      <c r="IX52" s="112"/>
      <c r="IY52" s="112"/>
      <c r="IZ52" s="112"/>
      <c r="JA52" s="111"/>
      <c r="JB52" s="112"/>
      <c r="JC52" s="112"/>
      <c r="JD52" s="112"/>
      <c r="JE52" s="112"/>
      <c r="JF52" s="111"/>
      <c r="JG52" s="112"/>
      <c r="JH52" s="112"/>
      <c r="JI52" s="112"/>
      <c r="JJ52" s="112"/>
      <c r="JK52" s="111"/>
      <c r="JL52" s="112"/>
      <c r="JM52" s="112"/>
      <c r="JN52" s="112"/>
      <c r="JO52" s="112"/>
      <c r="JP52" s="111"/>
      <c r="JQ52" s="112"/>
      <c r="JR52" s="112"/>
      <c r="JS52" s="112"/>
      <c r="JT52" s="112"/>
      <c r="JU52" s="111"/>
      <c r="JV52" s="112"/>
      <c r="JW52" s="112"/>
      <c r="JX52" s="112"/>
      <c r="JY52" s="112"/>
      <c r="JZ52" s="111"/>
      <c r="KA52" s="112"/>
      <c r="KB52" s="112"/>
      <c r="KC52" s="112"/>
      <c r="KD52" s="112"/>
      <c r="KE52" s="111"/>
      <c r="KF52" s="112"/>
      <c r="KG52" s="112"/>
      <c r="KH52" s="112"/>
      <c r="KI52" s="112"/>
      <c r="KJ52" s="111"/>
      <c r="KK52" s="112"/>
      <c r="KL52" s="112"/>
      <c r="KM52" s="112"/>
      <c r="KN52" s="112"/>
      <c r="KO52" s="111"/>
      <c r="KP52" s="112"/>
      <c r="KQ52" s="112"/>
    </row>
    <row r="53" spans="1:303" x14ac:dyDescent="0.25">
      <c r="A53" s="114" t="s">
        <v>1540</v>
      </c>
      <c r="B53" s="111">
        <v>35.738822285517003</v>
      </c>
      <c r="C53" s="112">
        <v>35.576754307881153</v>
      </c>
      <c r="D53" s="112">
        <v>35.098174128326804</v>
      </c>
      <c r="E53" s="112">
        <v>35.212019552250212</v>
      </c>
      <c r="F53" s="112">
        <v>36.705721509382577</v>
      </c>
      <c r="G53" s="111">
        <v>34.523271229338981</v>
      </c>
      <c r="H53" s="112">
        <v>34.449949664550495</v>
      </c>
      <c r="I53" s="112">
        <v>33.959405425067061</v>
      </c>
      <c r="J53" s="112">
        <v>35.107953138092448</v>
      </c>
      <c r="K53" s="112">
        <v>35.282341101885542</v>
      </c>
      <c r="L53" s="111">
        <v>35.35212930423932</v>
      </c>
      <c r="M53" s="112">
        <v>35.192774836858113</v>
      </c>
      <c r="N53" s="112">
        <v>35.088052454473008</v>
      </c>
      <c r="O53" s="112">
        <v>34.386594779812</v>
      </c>
      <c r="P53" s="112">
        <v>35.614488580795005</v>
      </c>
      <c r="Q53" s="111">
        <v>36.471509237593082</v>
      </c>
      <c r="R53" s="112">
        <v>36.278829063826727</v>
      </c>
      <c r="S53" s="112">
        <v>36.155960582786058</v>
      </c>
      <c r="T53" s="112">
        <v>35.489397778879045</v>
      </c>
      <c r="U53" s="112">
        <v>36.881733752317921</v>
      </c>
      <c r="V53" s="111">
        <v>37.326460339503477</v>
      </c>
      <c r="W53" s="112">
        <v>37.190623696045577</v>
      </c>
      <c r="X53" s="112">
        <v>36.830844538845234</v>
      </c>
      <c r="Y53" s="112">
        <v>36.58727969242674</v>
      </c>
      <c r="Z53" s="112">
        <v>37.912520950418575</v>
      </c>
      <c r="AA53" s="111">
        <v>38.063412756376025</v>
      </c>
      <c r="AB53" s="112">
        <v>37.891559343186337</v>
      </c>
      <c r="AC53" s="112">
        <v>37.85550079923032</v>
      </c>
      <c r="AD53" s="112">
        <v>37.671943795428476</v>
      </c>
      <c r="AE53" s="112">
        <v>38.490819792535369</v>
      </c>
      <c r="AF53" s="111">
        <v>38.281324296473109</v>
      </c>
      <c r="AG53" s="112">
        <v>38.022545510220382</v>
      </c>
      <c r="AH53" s="112">
        <v>37.775963170571039</v>
      </c>
      <c r="AI53" s="112">
        <v>37.671021546947188</v>
      </c>
      <c r="AJ53" s="112">
        <v>38.584183048755435</v>
      </c>
      <c r="AK53" s="111">
        <v>43.623177294852049</v>
      </c>
      <c r="AL53" s="112">
        <v>43.409602610770555</v>
      </c>
      <c r="AM53" s="112">
        <v>43.419940778929089</v>
      </c>
      <c r="AN53" s="112">
        <v>43.339657501769047</v>
      </c>
      <c r="AO53" s="112">
        <v>44.541375960138865</v>
      </c>
      <c r="AP53" s="111">
        <v>39.44473179846203</v>
      </c>
      <c r="AQ53" s="112">
        <v>39.380611023383246</v>
      </c>
      <c r="AR53" s="112">
        <v>39.333097953385369</v>
      </c>
      <c r="AS53" s="112">
        <v>39.067575697252778</v>
      </c>
      <c r="AT53" s="112">
        <v>40.330651582649054</v>
      </c>
      <c r="AU53" s="111">
        <v>42.327081879968951</v>
      </c>
      <c r="AV53" s="112">
        <v>41.873545460519047</v>
      </c>
      <c r="AW53" s="112">
        <v>41.81922159308192</v>
      </c>
      <c r="AX53" s="112">
        <v>41.500960579858422</v>
      </c>
      <c r="AY53" s="112">
        <v>43.109701775458184</v>
      </c>
      <c r="AZ53" s="111">
        <v>39.260869843798943</v>
      </c>
      <c r="BA53" s="112">
        <v>39.106175945531405</v>
      </c>
      <c r="BB53" s="112">
        <v>38.718566702201102</v>
      </c>
      <c r="BC53" s="112">
        <v>37.868345807320779</v>
      </c>
      <c r="BD53" s="112">
        <v>39.854367194274879</v>
      </c>
      <c r="BE53" s="111">
        <v>34.173080503330539</v>
      </c>
      <c r="BF53" s="112">
        <v>33.691418954778207</v>
      </c>
      <c r="BG53" s="112">
        <v>32.577651153772628</v>
      </c>
      <c r="BH53" s="112">
        <v>29.320981679103433</v>
      </c>
      <c r="BI53" s="113">
        <v>35.533332469620923</v>
      </c>
      <c r="BJ53" s="114"/>
      <c r="BK53" s="111"/>
      <c r="BL53" s="112"/>
      <c r="BM53" s="112"/>
      <c r="BN53" s="112"/>
      <c r="BO53" s="112"/>
      <c r="BP53" s="111"/>
      <c r="BQ53" s="112"/>
      <c r="BR53" s="112"/>
      <c r="BS53" s="112"/>
      <c r="BT53" s="112"/>
      <c r="BU53" s="111"/>
      <c r="BV53" s="112"/>
      <c r="BW53" s="112"/>
      <c r="BX53" s="112"/>
      <c r="BY53" s="112"/>
      <c r="BZ53" s="111"/>
      <c r="CA53" s="112"/>
      <c r="CB53" s="112"/>
      <c r="CC53" s="112"/>
      <c r="CD53" s="112"/>
      <c r="CE53" s="111"/>
      <c r="CF53" s="112"/>
      <c r="CG53" s="112"/>
      <c r="CH53" s="112"/>
      <c r="CI53" s="112"/>
      <c r="CJ53" s="111"/>
      <c r="CK53" s="112"/>
      <c r="CL53" s="112"/>
      <c r="CM53" s="112"/>
      <c r="CN53" s="112"/>
      <c r="CO53" s="111"/>
      <c r="CP53" s="112"/>
      <c r="CQ53" s="112"/>
      <c r="CR53" s="112"/>
      <c r="CS53" s="112"/>
      <c r="CT53" s="111"/>
      <c r="CU53" s="112"/>
      <c r="CV53" s="112"/>
      <c r="CW53" s="112"/>
      <c r="CX53" s="112"/>
      <c r="CY53" s="111"/>
      <c r="CZ53" s="112"/>
      <c r="DA53" s="112"/>
      <c r="DB53" s="112"/>
      <c r="DC53" s="112"/>
      <c r="DD53" s="111"/>
      <c r="DE53" s="112"/>
      <c r="DF53" s="112"/>
      <c r="DG53" s="112"/>
      <c r="DH53" s="112"/>
      <c r="DI53" s="111"/>
      <c r="DJ53" s="112"/>
      <c r="DK53" s="112"/>
      <c r="DL53" s="112"/>
      <c r="DM53" s="112"/>
      <c r="DN53" s="111"/>
      <c r="DO53" s="112"/>
      <c r="DP53" s="112"/>
      <c r="DQ53" s="112"/>
      <c r="DR53" s="113"/>
      <c r="DS53" s="114"/>
      <c r="DT53" s="111"/>
      <c r="DU53" s="112"/>
      <c r="DV53" s="112"/>
      <c r="DW53" s="112"/>
      <c r="DX53" s="112"/>
      <c r="DY53" s="111"/>
      <c r="DZ53" s="112"/>
      <c r="EA53" s="112"/>
      <c r="EB53" s="112"/>
      <c r="EC53" s="112"/>
      <c r="ED53" s="111"/>
      <c r="EE53" s="112"/>
      <c r="EF53" s="112"/>
      <c r="EG53" s="112"/>
      <c r="EH53" s="112"/>
      <c r="EI53" s="111"/>
      <c r="EJ53" s="112"/>
      <c r="EK53" s="112"/>
      <c r="EL53" s="112"/>
      <c r="EM53" s="112"/>
      <c r="EN53" s="111"/>
      <c r="EO53" s="112"/>
      <c r="EP53" s="112"/>
      <c r="EQ53" s="112"/>
      <c r="ER53" s="112"/>
      <c r="ES53" s="111"/>
      <c r="ET53" s="112"/>
      <c r="EU53" s="112"/>
      <c r="EV53" s="112"/>
      <c r="EW53" s="112"/>
      <c r="EX53" s="111"/>
      <c r="EY53" s="112"/>
      <c r="EZ53" s="112"/>
      <c r="FA53" s="112"/>
      <c r="FB53" s="112"/>
      <c r="FC53" s="111"/>
      <c r="FD53" s="112"/>
      <c r="FE53" s="112"/>
      <c r="FF53" s="112"/>
      <c r="FG53" s="112"/>
      <c r="FH53" s="111"/>
      <c r="FI53" s="112"/>
      <c r="FJ53" s="112"/>
      <c r="FK53" s="112"/>
      <c r="FL53" s="112"/>
      <c r="FM53" s="111"/>
      <c r="FN53" s="112"/>
      <c r="FO53" s="112"/>
      <c r="FP53" s="112"/>
      <c r="FQ53" s="112"/>
      <c r="FR53" s="111"/>
      <c r="FS53" s="112"/>
      <c r="FT53" s="112"/>
      <c r="FU53" s="112"/>
      <c r="FV53" s="112"/>
      <c r="FW53" s="111"/>
      <c r="FX53" s="112"/>
      <c r="FY53" s="112"/>
      <c r="FZ53" s="112"/>
      <c r="GA53" s="113"/>
      <c r="GB53" s="114"/>
      <c r="GC53" s="111"/>
      <c r="GD53" s="112"/>
      <c r="GE53" s="112"/>
      <c r="GF53" s="112"/>
      <c r="GG53" s="112"/>
      <c r="GH53" s="111"/>
      <c r="GI53" s="112"/>
      <c r="GJ53" s="112"/>
      <c r="GK53" s="112"/>
      <c r="GL53" s="112"/>
      <c r="GM53" s="111"/>
      <c r="GN53" s="112"/>
      <c r="GO53" s="112"/>
      <c r="GP53" s="112"/>
      <c r="GQ53" s="112"/>
      <c r="GR53" s="111"/>
      <c r="GS53" s="112"/>
      <c r="GT53" s="112"/>
      <c r="GU53" s="112"/>
      <c r="GV53" s="112"/>
      <c r="GW53" s="111"/>
      <c r="GX53" s="112"/>
      <c r="GY53" s="112"/>
      <c r="GZ53" s="112"/>
      <c r="HA53" s="112"/>
      <c r="HB53" s="111"/>
      <c r="HC53" s="112"/>
      <c r="HD53" s="112"/>
      <c r="HE53" s="112"/>
      <c r="HF53" s="112"/>
      <c r="HG53" s="111"/>
      <c r="HH53" s="112"/>
      <c r="HI53" s="112"/>
      <c r="HJ53" s="112"/>
      <c r="HK53" s="112"/>
      <c r="HL53" s="111"/>
      <c r="HM53" s="112"/>
      <c r="HN53" s="112"/>
      <c r="HO53" s="112"/>
      <c r="HP53" s="112"/>
      <c r="HQ53" s="111"/>
      <c r="HR53" s="112"/>
      <c r="HS53" s="112"/>
      <c r="HT53" s="112"/>
      <c r="HU53" s="112"/>
      <c r="HV53" s="111"/>
      <c r="HW53" s="112"/>
      <c r="HX53" s="112"/>
      <c r="HY53" s="112"/>
      <c r="HZ53" s="112"/>
      <c r="IA53" s="111"/>
      <c r="IB53" s="112"/>
      <c r="IC53" s="112"/>
      <c r="ID53" s="112"/>
      <c r="IE53" s="112"/>
      <c r="IF53" s="111"/>
      <c r="IG53" s="112"/>
      <c r="IH53" s="112"/>
      <c r="II53" s="112"/>
      <c r="IJ53" s="113"/>
      <c r="IK53" s="114"/>
      <c r="IL53" s="111"/>
      <c r="IM53" s="112"/>
      <c r="IN53" s="112"/>
      <c r="IO53" s="112"/>
      <c r="IP53" s="112"/>
      <c r="IQ53" s="111"/>
      <c r="IR53" s="112"/>
      <c r="IS53" s="112"/>
      <c r="IT53" s="112"/>
      <c r="IU53" s="112"/>
      <c r="IV53" s="111"/>
      <c r="IW53" s="112"/>
      <c r="IX53" s="112"/>
      <c r="IY53" s="112"/>
      <c r="IZ53" s="112"/>
      <c r="JA53" s="111"/>
      <c r="JB53" s="112"/>
      <c r="JC53" s="112"/>
      <c r="JD53" s="112"/>
      <c r="JE53" s="112"/>
      <c r="JF53" s="111"/>
      <c r="JG53" s="112"/>
      <c r="JH53" s="112"/>
      <c r="JI53" s="112"/>
      <c r="JJ53" s="112"/>
      <c r="JK53" s="111"/>
      <c r="JL53" s="112"/>
      <c r="JM53" s="112"/>
      <c r="JN53" s="112"/>
      <c r="JO53" s="112"/>
      <c r="JP53" s="111"/>
      <c r="JQ53" s="112"/>
      <c r="JR53" s="112"/>
      <c r="JS53" s="112"/>
      <c r="JT53" s="112"/>
      <c r="JU53" s="111"/>
      <c r="JV53" s="112"/>
      <c r="JW53" s="112"/>
      <c r="JX53" s="112"/>
      <c r="JY53" s="112"/>
      <c r="JZ53" s="111"/>
      <c r="KA53" s="112"/>
      <c r="KB53" s="112"/>
      <c r="KC53" s="112"/>
      <c r="KD53" s="112"/>
      <c r="KE53" s="111"/>
      <c r="KF53" s="112"/>
      <c r="KG53" s="112"/>
      <c r="KH53" s="112"/>
      <c r="KI53" s="112"/>
      <c r="KJ53" s="111"/>
      <c r="KK53" s="112"/>
      <c r="KL53" s="112"/>
      <c r="KM53" s="112"/>
      <c r="KN53" s="112"/>
      <c r="KO53" s="111"/>
      <c r="KP53" s="112"/>
      <c r="KQ53" s="112"/>
    </row>
    <row r="54" spans="1:303" x14ac:dyDescent="0.25">
      <c r="A54" s="114" t="s">
        <v>1541</v>
      </c>
      <c r="B54" s="111">
        <v>36.254481285380095</v>
      </c>
      <c r="C54" s="112">
        <v>36.080833184974182</v>
      </c>
      <c r="D54" s="112">
        <v>35.479933196633311</v>
      </c>
      <c r="E54" s="112">
        <v>35.310832974958387</v>
      </c>
      <c r="F54" s="112">
        <v>37.376044660836413</v>
      </c>
      <c r="G54" s="111">
        <v>35.126460126577122</v>
      </c>
      <c r="H54" s="112">
        <v>35.070375764007345</v>
      </c>
      <c r="I54" s="112">
        <v>34.54742678542592</v>
      </c>
      <c r="J54" s="112">
        <v>35.247400644569865</v>
      </c>
      <c r="K54" s="112">
        <v>36.004354258217532</v>
      </c>
      <c r="L54" s="111">
        <v>35.866678061448184</v>
      </c>
      <c r="M54" s="112">
        <v>35.771225773394697</v>
      </c>
      <c r="N54" s="112">
        <v>35.575441223417464</v>
      </c>
      <c r="O54" s="112">
        <v>34.513426952694502</v>
      </c>
      <c r="P54" s="112">
        <v>36.252614642507211</v>
      </c>
      <c r="Q54" s="111">
        <v>37.164088123014338</v>
      </c>
      <c r="R54" s="112">
        <v>36.813652137151905</v>
      </c>
      <c r="S54" s="112">
        <v>36.770918095132075</v>
      </c>
      <c r="T54" s="112">
        <v>35.632044848932907</v>
      </c>
      <c r="U54" s="112">
        <v>37.429849839179489</v>
      </c>
      <c r="V54" s="111">
        <v>37.773244211542362</v>
      </c>
      <c r="W54" s="112">
        <v>37.632674945159813</v>
      </c>
      <c r="X54" s="112">
        <v>37.255560742933874</v>
      </c>
      <c r="Y54" s="112">
        <v>36.665388706202911</v>
      </c>
      <c r="Z54" s="112">
        <v>38.343767512273047</v>
      </c>
      <c r="AA54" s="111">
        <v>38.581314593767587</v>
      </c>
      <c r="AB54" s="112">
        <v>38.275943247988252</v>
      </c>
      <c r="AC54" s="112">
        <v>38.007955427876929</v>
      </c>
      <c r="AD54" s="112">
        <v>37.713244647894541</v>
      </c>
      <c r="AE54" s="112">
        <v>38.747820460674866</v>
      </c>
      <c r="AF54" s="111">
        <v>38.847025765135562</v>
      </c>
      <c r="AG54" s="112">
        <v>38.593523451114045</v>
      </c>
      <c r="AH54" s="112">
        <v>38.41494004371954</v>
      </c>
      <c r="AI54" s="112">
        <v>37.865271492689914</v>
      </c>
      <c r="AJ54" s="112">
        <v>39.17997051828155</v>
      </c>
      <c r="AK54" s="111">
        <v>43.947861419835597</v>
      </c>
      <c r="AL54" s="112">
        <v>44.01557471082905</v>
      </c>
      <c r="AM54" s="112">
        <v>43.663303499118399</v>
      </c>
      <c r="AN54" s="112">
        <v>43.492012645119175</v>
      </c>
      <c r="AO54" s="112">
        <v>45.138834248543958</v>
      </c>
      <c r="AP54" s="111">
        <v>39.867315578980168</v>
      </c>
      <c r="AQ54" s="112">
        <v>39.876964902534588</v>
      </c>
      <c r="AR54" s="112">
        <v>39.812378733216121</v>
      </c>
      <c r="AS54" s="112">
        <v>39.231250169008874</v>
      </c>
      <c r="AT54" s="112">
        <v>40.852378208181293</v>
      </c>
      <c r="AU54" s="111">
        <v>43.045825748974579</v>
      </c>
      <c r="AV54" s="112">
        <v>42.554950523734561</v>
      </c>
      <c r="AW54" s="112">
        <v>42.109052172384445</v>
      </c>
      <c r="AX54" s="112">
        <v>41.687048439352097</v>
      </c>
      <c r="AY54" s="112">
        <v>43.803052611126503</v>
      </c>
      <c r="AZ54" s="111">
        <v>39.903269590339036</v>
      </c>
      <c r="BA54" s="112">
        <v>39.607272066140439</v>
      </c>
      <c r="BB54" s="112">
        <v>38.965147389628029</v>
      </c>
      <c r="BC54" s="112">
        <v>37.97788815154572</v>
      </c>
      <c r="BD54" s="112">
        <v>40.488843975222736</v>
      </c>
      <c r="BE54" s="111">
        <v>34.566032052725134</v>
      </c>
      <c r="BF54" s="112">
        <v>34.185672115754727</v>
      </c>
      <c r="BG54" s="112">
        <v>32.813149896399246</v>
      </c>
      <c r="BH54" s="112">
        <v>29.185931338192642</v>
      </c>
      <c r="BI54" s="113">
        <v>35.985205443347148</v>
      </c>
      <c r="BJ54" s="114"/>
      <c r="BK54" s="111"/>
      <c r="BL54" s="112"/>
      <c r="BM54" s="112"/>
      <c r="BN54" s="112"/>
      <c r="BO54" s="112"/>
      <c r="BP54" s="111"/>
      <c r="BQ54" s="112"/>
      <c r="BR54" s="112"/>
      <c r="BS54" s="112"/>
      <c r="BT54" s="112"/>
      <c r="BU54" s="111"/>
      <c r="BV54" s="112"/>
      <c r="BW54" s="112"/>
      <c r="BX54" s="112"/>
      <c r="BY54" s="112"/>
      <c r="BZ54" s="111"/>
      <c r="CA54" s="112"/>
      <c r="CB54" s="112"/>
      <c r="CC54" s="112"/>
      <c r="CD54" s="112"/>
      <c r="CE54" s="111"/>
      <c r="CF54" s="112"/>
      <c r="CG54" s="112"/>
      <c r="CH54" s="112"/>
      <c r="CI54" s="112"/>
      <c r="CJ54" s="111"/>
      <c r="CK54" s="112"/>
      <c r="CL54" s="112"/>
      <c r="CM54" s="112"/>
      <c r="CN54" s="112"/>
      <c r="CO54" s="111"/>
      <c r="CP54" s="112"/>
      <c r="CQ54" s="112"/>
      <c r="CR54" s="112"/>
      <c r="CS54" s="112"/>
      <c r="CT54" s="111"/>
      <c r="CU54" s="112"/>
      <c r="CV54" s="112"/>
      <c r="CW54" s="112"/>
      <c r="CX54" s="112"/>
      <c r="CY54" s="111"/>
      <c r="CZ54" s="112"/>
      <c r="DA54" s="112"/>
      <c r="DB54" s="112"/>
      <c r="DC54" s="112"/>
      <c r="DD54" s="111"/>
      <c r="DE54" s="112"/>
      <c r="DF54" s="112"/>
      <c r="DG54" s="112"/>
      <c r="DH54" s="112"/>
      <c r="DI54" s="111"/>
      <c r="DJ54" s="112"/>
      <c r="DK54" s="112"/>
      <c r="DL54" s="112"/>
      <c r="DM54" s="112"/>
      <c r="DN54" s="111"/>
      <c r="DO54" s="112"/>
      <c r="DP54" s="112"/>
      <c r="DQ54" s="112"/>
      <c r="DR54" s="113"/>
      <c r="DS54" s="114"/>
      <c r="DT54" s="111"/>
      <c r="DU54" s="112"/>
      <c r="DV54" s="112"/>
      <c r="DW54" s="112"/>
      <c r="DX54" s="112"/>
      <c r="DY54" s="111"/>
      <c r="DZ54" s="112"/>
      <c r="EA54" s="112"/>
      <c r="EB54" s="112"/>
      <c r="EC54" s="112"/>
      <c r="ED54" s="111"/>
      <c r="EE54" s="112"/>
      <c r="EF54" s="112"/>
      <c r="EG54" s="112"/>
      <c r="EH54" s="112"/>
      <c r="EI54" s="111"/>
      <c r="EJ54" s="112"/>
      <c r="EK54" s="112"/>
      <c r="EL54" s="112"/>
      <c r="EM54" s="112"/>
      <c r="EN54" s="111"/>
      <c r="EO54" s="112"/>
      <c r="EP54" s="112"/>
      <c r="EQ54" s="112"/>
      <c r="ER54" s="112"/>
      <c r="ES54" s="111"/>
      <c r="ET54" s="112"/>
      <c r="EU54" s="112"/>
      <c r="EV54" s="112"/>
      <c r="EW54" s="112"/>
      <c r="EX54" s="111"/>
      <c r="EY54" s="112"/>
      <c r="EZ54" s="112"/>
      <c r="FA54" s="112"/>
      <c r="FB54" s="112"/>
      <c r="FC54" s="111"/>
      <c r="FD54" s="112"/>
      <c r="FE54" s="112"/>
      <c r="FF54" s="112"/>
      <c r="FG54" s="112"/>
      <c r="FH54" s="111"/>
      <c r="FI54" s="112"/>
      <c r="FJ54" s="112"/>
      <c r="FK54" s="112"/>
      <c r="FL54" s="112"/>
      <c r="FM54" s="111"/>
      <c r="FN54" s="112"/>
      <c r="FO54" s="112"/>
      <c r="FP54" s="112"/>
      <c r="FQ54" s="112"/>
      <c r="FR54" s="111"/>
      <c r="FS54" s="112"/>
      <c r="FT54" s="112"/>
      <c r="FU54" s="112"/>
      <c r="FV54" s="112"/>
      <c r="FW54" s="111"/>
      <c r="FX54" s="112"/>
      <c r="FY54" s="112"/>
      <c r="FZ54" s="112"/>
      <c r="GA54" s="113"/>
      <c r="GB54" s="114"/>
      <c r="GC54" s="111"/>
      <c r="GD54" s="112"/>
      <c r="GE54" s="112"/>
      <c r="GF54" s="112"/>
      <c r="GG54" s="112"/>
      <c r="GH54" s="111"/>
      <c r="GI54" s="112"/>
      <c r="GJ54" s="112"/>
      <c r="GK54" s="112"/>
      <c r="GL54" s="112"/>
      <c r="GM54" s="111"/>
      <c r="GN54" s="112"/>
      <c r="GO54" s="112"/>
      <c r="GP54" s="112"/>
      <c r="GQ54" s="112"/>
      <c r="GR54" s="111"/>
      <c r="GS54" s="112"/>
      <c r="GT54" s="112"/>
      <c r="GU54" s="112"/>
      <c r="GV54" s="112"/>
      <c r="GW54" s="111"/>
      <c r="GX54" s="112"/>
      <c r="GY54" s="112"/>
      <c r="GZ54" s="112"/>
      <c r="HA54" s="112"/>
      <c r="HB54" s="111"/>
      <c r="HC54" s="112"/>
      <c r="HD54" s="112"/>
      <c r="HE54" s="112"/>
      <c r="HF54" s="112"/>
      <c r="HG54" s="111"/>
      <c r="HH54" s="112"/>
      <c r="HI54" s="112"/>
      <c r="HJ54" s="112"/>
      <c r="HK54" s="112"/>
      <c r="HL54" s="111"/>
      <c r="HM54" s="112"/>
      <c r="HN54" s="112"/>
      <c r="HO54" s="112"/>
      <c r="HP54" s="112"/>
      <c r="HQ54" s="111"/>
      <c r="HR54" s="112"/>
      <c r="HS54" s="112"/>
      <c r="HT54" s="112"/>
      <c r="HU54" s="112"/>
      <c r="HV54" s="111"/>
      <c r="HW54" s="112"/>
      <c r="HX54" s="112"/>
      <c r="HY54" s="112"/>
      <c r="HZ54" s="112"/>
      <c r="IA54" s="111"/>
      <c r="IB54" s="112"/>
      <c r="IC54" s="112"/>
      <c r="ID54" s="112"/>
      <c r="IE54" s="112"/>
      <c r="IF54" s="111"/>
      <c r="IG54" s="112"/>
      <c r="IH54" s="112"/>
      <c r="II54" s="112"/>
      <c r="IJ54" s="113"/>
      <c r="IK54" s="114"/>
      <c r="IL54" s="111"/>
      <c r="IM54" s="112"/>
      <c r="IN54" s="112"/>
      <c r="IO54" s="112"/>
      <c r="IP54" s="112"/>
      <c r="IQ54" s="111"/>
      <c r="IR54" s="112"/>
      <c r="IS54" s="112"/>
      <c r="IT54" s="112"/>
      <c r="IU54" s="112"/>
      <c r="IV54" s="111"/>
      <c r="IW54" s="112"/>
      <c r="IX54" s="112"/>
      <c r="IY54" s="112"/>
      <c r="IZ54" s="112"/>
      <c r="JA54" s="111"/>
      <c r="JB54" s="112"/>
      <c r="JC54" s="112"/>
      <c r="JD54" s="112"/>
      <c r="JE54" s="112"/>
      <c r="JF54" s="111"/>
      <c r="JG54" s="112"/>
      <c r="JH54" s="112"/>
      <c r="JI54" s="112"/>
      <c r="JJ54" s="112"/>
      <c r="JK54" s="111"/>
      <c r="JL54" s="112"/>
      <c r="JM54" s="112"/>
      <c r="JN54" s="112"/>
      <c r="JO54" s="112"/>
      <c r="JP54" s="111"/>
      <c r="JQ54" s="112"/>
      <c r="JR54" s="112"/>
      <c r="JS54" s="112"/>
      <c r="JT54" s="112"/>
      <c r="JU54" s="111"/>
      <c r="JV54" s="112"/>
      <c r="JW54" s="112"/>
      <c r="JX54" s="112"/>
      <c r="JY54" s="112"/>
      <c r="JZ54" s="111"/>
      <c r="KA54" s="112"/>
      <c r="KB54" s="112"/>
      <c r="KC54" s="112"/>
      <c r="KD54" s="112"/>
      <c r="KE54" s="111"/>
      <c r="KF54" s="112"/>
      <c r="KG54" s="112"/>
      <c r="KH54" s="112"/>
      <c r="KI54" s="112"/>
      <c r="KJ54" s="111"/>
      <c r="KK54" s="112"/>
      <c r="KL54" s="112"/>
      <c r="KM54" s="112"/>
      <c r="KN54" s="112"/>
      <c r="KO54" s="111"/>
      <c r="KP54" s="112"/>
      <c r="KQ54" s="112"/>
    </row>
    <row r="55" spans="1:303" x14ac:dyDescent="0.25">
      <c r="A55" s="114" t="s">
        <v>1542</v>
      </c>
      <c r="B55" s="111">
        <v>35.598654053346188</v>
      </c>
      <c r="C55" s="112">
        <v>35.465187166777547</v>
      </c>
      <c r="D55" s="112">
        <v>34.853182351380823</v>
      </c>
      <c r="E55" s="112">
        <v>34.967781903739208</v>
      </c>
      <c r="F55" s="112">
        <v>36.425785830325793</v>
      </c>
      <c r="G55" s="111">
        <v>35.006686519508776</v>
      </c>
      <c r="H55" s="112">
        <v>34.992541399501405</v>
      </c>
      <c r="I55" s="112">
        <v>34.671841782203991</v>
      </c>
      <c r="J55" s="112">
        <v>35.943360871276298</v>
      </c>
      <c r="K55" s="112">
        <v>35.55520339138603</v>
      </c>
      <c r="L55" s="111">
        <v>35.129498242892311</v>
      </c>
      <c r="M55" s="112">
        <v>35.015095337610859</v>
      </c>
      <c r="N55" s="112">
        <v>35.021815167860467</v>
      </c>
      <c r="O55" s="112">
        <v>34.281826118015857</v>
      </c>
      <c r="P55" s="112">
        <v>35.388955700996739</v>
      </c>
      <c r="Q55" s="111">
        <v>36.328215179597237</v>
      </c>
      <c r="R55" s="112">
        <v>35.941295438463939</v>
      </c>
      <c r="S55" s="112">
        <v>35.905960582786058</v>
      </c>
      <c r="T55" s="112">
        <v>35.022145814884929</v>
      </c>
      <c r="U55" s="112">
        <v>36.592988161464518</v>
      </c>
      <c r="V55" s="111">
        <v>36.894125597733954</v>
      </c>
      <c r="W55" s="112">
        <v>36.774028403973901</v>
      </c>
      <c r="X55" s="112">
        <v>36.509171198229417</v>
      </c>
      <c r="Y55" s="112">
        <v>36.116075198236381</v>
      </c>
      <c r="Z55" s="112">
        <v>37.421305326442415</v>
      </c>
      <c r="AA55" s="111">
        <v>37.545128415339981</v>
      </c>
      <c r="AB55" s="112">
        <v>37.359573037884026</v>
      </c>
      <c r="AC55" s="112">
        <v>37.275402398726328</v>
      </c>
      <c r="AD55" s="112">
        <v>37.10061444554978</v>
      </c>
      <c r="AE55" s="112">
        <v>37.846232278453236</v>
      </c>
      <c r="AF55" s="111">
        <v>37.906934913057171</v>
      </c>
      <c r="AG55" s="112">
        <v>37.657762462241237</v>
      </c>
      <c r="AH55" s="112">
        <v>37.466909095857204</v>
      </c>
      <c r="AI55" s="112">
        <v>37.221008822274612</v>
      </c>
      <c r="AJ55" s="112">
        <v>38.230968537652856</v>
      </c>
      <c r="AK55" s="111">
        <v>43.109200272724316</v>
      </c>
      <c r="AL55" s="112">
        <v>43.11052989741254</v>
      </c>
      <c r="AM55" s="112">
        <v>42.905838142442178</v>
      </c>
      <c r="AN55" s="112">
        <v>42.841845586405881</v>
      </c>
      <c r="AO55" s="112">
        <v>44.157233884555851</v>
      </c>
      <c r="AP55" s="111">
        <v>39.18226627702586</v>
      </c>
      <c r="AQ55" s="112">
        <v>39.058803134290713</v>
      </c>
      <c r="AR55" s="112">
        <v>38.979583178701581</v>
      </c>
      <c r="AS55" s="112">
        <v>38.621926728788353</v>
      </c>
      <c r="AT55" s="112">
        <v>39.926145437551703</v>
      </c>
      <c r="AU55" s="111">
        <v>42.104461709651375</v>
      </c>
      <c r="AV55" s="112">
        <v>41.642772492809286</v>
      </c>
      <c r="AW55" s="112">
        <v>41.496191742841987</v>
      </c>
      <c r="AX55" s="112">
        <v>41.128342413797668</v>
      </c>
      <c r="AY55" s="112">
        <v>42.754142196555435</v>
      </c>
      <c r="AZ55" s="111">
        <v>39.282346588001474</v>
      </c>
      <c r="BA55" s="112">
        <v>39.175962620178822</v>
      </c>
      <c r="BB55" s="112">
        <v>38.678179173378304</v>
      </c>
      <c r="BC55" s="112">
        <v>37.539391010162014</v>
      </c>
      <c r="BD55" s="112">
        <v>39.666782263194044</v>
      </c>
      <c r="BE55" s="111">
        <v>34.585964999993095</v>
      </c>
      <c r="BF55" s="112">
        <v>34.164461175976584</v>
      </c>
      <c r="BG55" s="112">
        <v>32.871515473548726</v>
      </c>
      <c r="BH55" s="112">
        <v>30.079109494665826</v>
      </c>
      <c r="BI55" s="113">
        <v>35.818058383397492</v>
      </c>
      <c r="BJ55" s="114"/>
      <c r="BK55" s="111"/>
      <c r="BL55" s="112"/>
      <c r="BM55" s="112"/>
      <c r="BN55" s="112"/>
      <c r="BO55" s="112"/>
      <c r="BP55" s="111"/>
      <c r="BQ55" s="112"/>
      <c r="BR55" s="112"/>
      <c r="BS55" s="112"/>
      <c r="BT55" s="112"/>
      <c r="BU55" s="111"/>
      <c r="BV55" s="112"/>
      <c r="BW55" s="112"/>
      <c r="BX55" s="112"/>
      <c r="BY55" s="112"/>
      <c r="BZ55" s="111"/>
      <c r="CA55" s="112"/>
      <c r="CB55" s="112"/>
      <c r="CC55" s="112"/>
      <c r="CD55" s="112"/>
      <c r="CE55" s="111"/>
      <c r="CF55" s="112"/>
      <c r="CG55" s="112"/>
      <c r="CH55" s="112"/>
      <c r="CI55" s="112"/>
      <c r="CJ55" s="111"/>
      <c r="CK55" s="112"/>
      <c r="CL55" s="112"/>
      <c r="CM55" s="112"/>
      <c r="CN55" s="112"/>
      <c r="CO55" s="111"/>
      <c r="CP55" s="112"/>
      <c r="CQ55" s="112"/>
      <c r="CR55" s="112"/>
      <c r="CS55" s="112"/>
      <c r="CT55" s="111"/>
      <c r="CU55" s="112"/>
      <c r="CV55" s="112"/>
      <c r="CW55" s="112"/>
      <c r="CX55" s="112"/>
      <c r="CY55" s="111"/>
      <c r="CZ55" s="112"/>
      <c r="DA55" s="112"/>
      <c r="DB55" s="112"/>
      <c r="DC55" s="112"/>
      <c r="DD55" s="111"/>
      <c r="DE55" s="112"/>
      <c r="DF55" s="112"/>
      <c r="DG55" s="112"/>
      <c r="DH55" s="112"/>
      <c r="DI55" s="111"/>
      <c r="DJ55" s="112"/>
      <c r="DK55" s="112"/>
      <c r="DL55" s="112"/>
      <c r="DM55" s="112"/>
      <c r="DN55" s="111"/>
      <c r="DO55" s="112"/>
      <c r="DP55" s="112"/>
      <c r="DQ55" s="112"/>
      <c r="DR55" s="113"/>
      <c r="DS55" s="114"/>
      <c r="DT55" s="111"/>
      <c r="DU55" s="112"/>
      <c r="DV55" s="112"/>
      <c r="DW55" s="112"/>
      <c r="DX55" s="112"/>
      <c r="DY55" s="111"/>
      <c r="DZ55" s="112"/>
      <c r="EA55" s="112"/>
      <c r="EB55" s="112"/>
      <c r="EC55" s="112"/>
      <c r="ED55" s="111"/>
      <c r="EE55" s="112"/>
      <c r="EF55" s="112"/>
      <c r="EG55" s="112"/>
      <c r="EH55" s="112"/>
      <c r="EI55" s="111"/>
      <c r="EJ55" s="112"/>
      <c r="EK55" s="112"/>
      <c r="EL55" s="112"/>
      <c r="EM55" s="112"/>
      <c r="EN55" s="111"/>
      <c r="EO55" s="112"/>
      <c r="EP55" s="112"/>
      <c r="EQ55" s="112"/>
      <c r="ER55" s="112"/>
      <c r="ES55" s="111"/>
      <c r="ET55" s="112"/>
      <c r="EU55" s="112"/>
      <c r="EV55" s="112"/>
      <c r="EW55" s="112"/>
      <c r="EX55" s="111"/>
      <c r="EY55" s="112"/>
      <c r="EZ55" s="112"/>
      <c r="FA55" s="112"/>
      <c r="FB55" s="112"/>
      <c r="FC55" s="111"/>
      <c r="FD55" s="112"/>
      <c r="FE55" s="112"/>
      <c r="FF55" s="112"/>
      <c r="FG55" s="112"/>
      <c r="FH55" s="111"/>
      <c r="FI55" s="112"/>
      <c r="FJ55" s="112"/>
      <c r="FK55" s="112"/>
      <c r="FL55" s="112"/>
      <c r="FM55" s="111"/>
      <c r="FN55" s="112"/>
      <c r="FO55" s="112"/>
      <c r="FP55" s="112"/>
      <c r="FQ55" s="112"/>
      <c r="FR55" s="111"/>
      <c r="FS55" s="112"/>
      <c r="FT55" s="112"/>
      <c r="FU55" s="112"/>
      <c r="FV55" s="112"/>
      <c r="FW55" s="111"/>
      <c r="FX55" s="112"/>
      <c r="FY55" s="112"/>
      <c r="FZ55" s="112"/>
      <c r="GA55" s="113"/>
      <c r="GB55" s="114"/>
      <c r="GC55" s="111"/>
      <c r="GD55" s="112"/>
      <c r="GE55" s="112"/>
      <c r="GF55" s="112"/>
      <c r="GG55" s="112"/>
      <c r="GH55" s="111"/>
      <c r="GI55" s="112"/>
      <c r="GJ55" s="112"/>
      <c r="GK55" s="112"/>
      <c r="GL55" s="112"/>
      <c r="GM55" s="111"/>
      <c r="GN55" s="112"/>
      <c r="GO55" s="112"/>
      <c r="GP55" s="112"/>
      <c r="GQ55" s="112"/>
      <c r="GR55" s="111"/>
      <c r="GS55" s="112"/>
      <c r="GT55" s="112"/>
      <c r="GU55" s="112"/>
      <c r="GV55" s="112"/>
      <c r="GW55" s="111"/>
      <c r="GX55" s="112"/>
      <c r="GY55" s="112"/>
      <c r="GZ55" s="112"/>
      <c r="HA55" s="112"/>
      <c r="HB55" s="111"/>
      <c r="HC55" s="112"/>
      <c r="HD55" s="112"/>
      <c r="HE55" s="112"/>
      <c r="HF55" s="112"/>
      <c r="HG55" s="111"/>
      <c r="HH55" s="112"/>
      <c r="HI55" s="112"/>
      <c r="HJ55" s="112"/>
      <c r="HK55" s="112"/>
      <c r="HL55" s="111"/>
      <c r="HM55" s="112"/>
      <c r="HN55" s="112"/>
      <c r="HO55" s="112"/>
      <c r="HP55" s="112"/>
      <c r="HQ55" s="111"/>
      <c r="HR55" s="112"/>
      <c r="HS55" s="112"/>
      <c r="HT55" s="112"/>
      <c r="HU55" s="112"/>
      <c r="HV55" s="111"/>
      <c r="HW55" s="112"/>
      <c r="HX55" s="112"/>
      <c r="HY55" s="112"/>
      <c r="HZ55" s="112"/>
      <c r="IA55" s="111"/>
      <c r="IB55" s="112"/>
      <c r="IC55" s="112"/>
      <c r="ID55" s="112"/>
      <c r="IE55" s="112"/>
      <c r="IF55" s="111"/>
      <c r="IG55" s="112"/>
      <c r="IH55" s="112"/>
      <c r="II55" s="112"/>
      <c r="IJ55" s="113"/>
      <c r="IK55" s="114"/>
      <c r="IL55" s="111"/>
      <c r="IM55" s="112"/>
      <c r="IN55" s="112"/>
      <c r="IO55" s="112"/>
      <c r="IP55" s="112"/>
      <c r="IQ55" s="111"/>
      <c r="IR55" s="112"/>
      <c r="IS55" s="112"/>
      <c r="IT55" s="112"/>
      <c r="IU55" s="112"/>
      <c r="IV55" s="111"/>
      <c r="IW55" s="112"/>
      <c r="IX55" s="112"/>
      <c r="IY55" s="112"/>
      <c r="IZ55" s="112"/>
      <c r="JA55" s="111"/>
      <c r="JB55" s="112"/>
      <c r="JC55" s="112"/>
      <c r="JD55" s="112"/>
      <c r="JE55" s="112"/>
      <c r="JF55" s="111"/>
      <c r="JG55" s="112"/>
      <c r="JH55" s="112"/>
      <c r="JI55" s="112"/>
      <c r="JJ55" s="112"/>
      <c r="JK55" s="111"/>
      <c r="JL55" s="112"/>
      <c r="JM55" s="112"/>
      <c r="JN55" s="112"/>
      <c r="JO55" s="112"/>
      <c r="JP55" s="111"/>
      <c r="JQ55" s="112"/>
      <c r="JR55" s="112"/>
      <c r="JS55" s="112"/>
      <c r="JT55" s="112"/>
      <c r="JU55" s="111"/>
      <c r="JV55" s="112"/>
      <c r="JW55" s="112"/>
      <c r="JX55" s="112"/>
      <c r="JY55" s="112"/>
      <c r="JZ55" s="111"/>
      <c r="KA55" s="112"/>
      <c r="KB55" s="112"/>
      <c r="KC55" s="112"/>
      <c r="KD55" s="112"/>
      <c r="KE55" s="111"/>
      <c r="KF55" s="112"/>
      <c r="KG55" s="112"/>
      <c r="KH55" s="112"/>
      <c r="KI55" s="112"/>
      <c r="KJ55" s="111"/>
      <c r="KK55" s="112"/>
      <c r="KL55" s="112"/>
      <c r="KM55" s="112"/>
      <c r="KN55" s="112"/>
      <c r="KO55" s="111"/>
      <c r="KP55" s="112"/>
      <c r="KQ55" s="112"/>
    </row>
    <row r="56" spans="1:303" x14ac:dyDescent="0.25">
      <c r="A56" s="114" t="s">
        <v>1543</v>
      </c>
      <c r="B56" s="111">
        <v>35.532541682291942</v>
      </c>
      <c r="C56" s="112">
        <v>35.370620890842019</v>
      </c>
      <c r="D56" s="112">
        <v>34.890444129126784</v>
      </c>
      <c r="E56" s="112">
        <v>35.091896219766674</v>
      </c>
      <c r="F56" s="112">
        <v>36.477273149994652</v>
      </c>
      <c r="G56" s="111">
        <v>34.729999999999997</v>
      </c>
      <c r="H56" s="112">
        <v>34.729999999999997</v>
      </c>
      <c r="I56" s="112">
        <v>34.380866439746825</v>
      </c>
      <c r="J56" s="112">
        <v>36.000794532225932</v>
      </c>
      <c r="K56" s="112">
        <v>35.364913559785634</v>
      </c>
      <c r="L56" s="111">
        <v>34.965323260598289</v>
      </c>
      <c r="M56" s="112">
        <v>34.866495695126886</v>
      </c>
      <c r="N56" s="112">
        <v>34.853547073526592</v>
      </c>
      <c r="O56" s="112">
        <v>34.247309489064818</v>
      </c>
      <c r="P56" s="112">
        <v>35.259469554015887</v>
      </c>
      <c r="Q56" s="111">
        <v>36.14627081864429</v>
      </c>
      <c r="R56" s="112">
        <v>35.911295438463938</v>
      </c>
      <c r="S56" s="112">
        <v>35.815960582786055</v>
      </c>
      <c r="T56" s="112">
        <v>35.141855785557034</v>
      </c>
      <c r="U56" s="112">
        <v>36.556847326012203</v>
      </c>
      <c r="V56" s="111">
        <v>36.930853208505468</v>
      </c>
      <c r="W56" s="112">
        <v>36.797212650087097</v>
      </c>
      <c r="X56" s="112">
        <v>36.471497998564992</v>
      </c>
      <c r="Y56" s="112">
        <v>36.232069649654015</v>
      </c>
      <c r="Z56" s="112">
        <v>37.379596408425179</v>
      </c>
      <c r="AA56" s="111">
        <v>37.502079067014996</v>
      </c>
      <c r="AB56" s="112">
        <v>37.368798933916743</v>
      </c>
      <c r="AC56" s="112">
        <v>37.341543617586417</v>
      </c>
      <c r="AD56" s="112">
        <v>37.245184508994534</v>
      </c>
      <c r="AE56" s="112">
        <v>37.850060298370614</v>
      </c>
      <c r="AF56" s="111">
        <v>37.956014484945932</v>
      </c>
      <c r="AG56" s="112">
        <v>37.742619311777183</v>
      </c>
      <c r="AH56" s="112">
        <v>37.535627501846989</v>
      </c>
      <c r="AI56" s="112">
        <v>37.396212371649561</v>
      </c>
      <c r="AJ56" s="112">
        <v>38.225007858383655</v>
      </c>
      <c r="AK56" s="111">
        <v>43.315431655541261</v>
      </c>
      <c r="AL56" s="112">
        <v>43.118388190488218</v>
      </c>
      <c r="AM56" s="112">
        <v>43.128213587680044</v>
      </c>
      <c r="AN56" s="112">
        <v>43.126124134454756</v>
      </c>
      <c r="AO56" s="112">
        <v>44.233458839565948</v>
      </c>
      <c r="AP56" s="111">
        <v>39.292076286129024</v>
      </c>
      <c r="AQ56" s="112">
        <v>39.214035297222509</v>
      </c>
      <c r="AR56" s="112">
        <v>39.170588462544643</v>
      </c>
      <c r="AS56" s="112">
        <v>38.937575697252775</v>
      </c>
      <c r="AT56" s="112">
        <v>40.166213289668292</v>
      </c>
      <c r="AU56" s="111">
        <v>42.039300250117712</v>
      </c>
      <c r="AV56" s="112">
        <v>41.585754345040577</v>
      </c>
      <c r="AW56" s="112">
        <v>41.572557355081848</v>
      </c>
      <c r="AX56" s="112">
        <v>41.421418290720545</v>
      </c>
      <c r="AY56" s="112">
        <v>42.839328722856351</v>
      </c>
      <c r="AZ56" s="111">
        <v>39.175364731365086</v>
      </c>
      <c r="BA56" s="112">
        <v>39.024478530545061</v>
      </c>
      <c r="BB56" s="112">
        <v>38.644423058559809</v>
      </c>
      <c r="BC56" s="112">
        <v>37.711894178703204</v>
      </c>
      <c r="BD56" s="112">
        <v>39.762179040421358</v>
      </c>
      <c r="BE56" s="111">
        <v>34.451728303158454</v>
      </c>
      <c r="BF56" s="112">
        <v>34.052234160125039</v>
      </c>
      <c r="BG56" s="112">
        <v>32.949252325308699</v>
      </c>
      <c r="BH56" s="112">
        <v>30.280431498143081</v>
      </c>
      <c r="BI56" s="113">
        <v>35.707731597360429</v>
      </c>
      <c r="BJ56" s="114"/>
      <c r="BK56" s="111"/>
      <c r="BL56" s="112"/>
      <c r="BM56" s="112"/>
      <c r="BN56" s="112"/>
      <c r="BO56" s="112"/>
      <c r="BP56" s="111"/>
      <c r="BQ56" s="112"/>
      <c r="BR56" s="112"/>
      <c r="BS56" s="112"/>
      <c r="BT56" s="112"/>
      <c r="BU56" s="111"/>
      <c r="BV56" s="112"/>
      <c r="BW56" s="112"/>
      <c r="BX56" s="112"/>
      <c r="BY56" s="112"/>
      <c r="BZ56" s="111"/>
      <c r="CA56" s="112"/>
      <c r="CB56" s="112"/>
      <c r="CC56" s="112"/>
      <c r="CD56" s="112"/>
      <c r="CE56" s="111"/>
      <c r="CF56" s="112"/>
      <c r="CG56" s="112"/>
      <c r="CH56" s="112"/>
      <c r="CI56" s="112"/>
      <c r="CJ56" s="111"/>
      <c r="CK56" s="112"/>
      <c r="CL56" s="112"/>
      <c r="CM56" s="112"/>
      <c r="CN56" s="112"/>
      <c r="CO56" s="111"/>
      <c r="CP56" s="112"/>
      <c r="CQ56" s="112"/>
      <c r="CR56" s="112"/>
      <c r="CS56" s="112"/>
      <c r="CT56" s="111"/>
      <c r="CU56" s="112"/>
      <c r="CV56" s="112"/>
      <c r="CW56" s="112"/>
      <c r="CX56" s="112"/>
      <c r="CY56" s="111"/>
      <c r="CZ56" s="112"/>
      <c r="DA56" s="112"/>
      <c r="DB56" s="112"/>
      <c r="DC56" s="112"/>
      <c r="DD56" s="111"/>
      <c r="DE56" s="112"/>
      <c r="DF56" s="112"/>
      <c r="DG56" s="112"/>
      <c r="DH56" s="112"/>
      <c r="DI56" s="111"/>
      <c r="DJ56" s="112"/>
      <c r="DK56" s="112"/>
      <c r="DL56" s="112"/>
      <c r="DM56" s="112"/>
      <c r="DN56" s="111"/>
      <c r="DO56" s="112"/>
      <c r="DP56" s="112"/>
      <c r="DQ56" s="112"/>
      <c r="DR56" s="113"/>
      <c r="DS56" s="114"/>
      <c r="DT56" s="111"/>
      <c r="DU56" s="112"/>
      <c r="DV56" s="112"/>
      <c r="DW56" s="112"/>
      <c r="DX56" s="112"/>
      <c r="DY56" s="111"/>
      <c r="DZ56" s="112"/>
      <c r="EA56" s="112"/>
      <c r="EB56" s="112"/>
      <c r="EC56" s="112"/>
      <c r="ED56" s="111"/>
      <c r="EE56" s="112"/>
      <c r="EF56" s="112"/>
      <c r="EG56" s="112"/>
      <c r="EH56" s="112"/>
      <c r="EI56" s="111"/>
      <c r="EJ56" s="112"/>
      <c r="EK56" s="112"/>
      <c r="EL56" s="112"/>
      <c r="EM56" s="112"/>
      <c r="EN56" s="111"/>
      <c r="EO56" s="112"/>
      <c r="EP56" s="112"/>
      <c r="EQ56" s="112"/>
      <c r="ER56" s="112"/>
      <c r="ES56" s="111"/>
      <c r="ET56" s="112"/>
      <c r="EU56" s="112"/>
      <c r="EV56" s="112"/>
      <c r="EW56" s="112"/>
      <c r="EX56" s="111"/>
      <c r="EY56" s="112"/>
      <c r="EZ56" s="112"/>
      <c r="FA56" s="112"/>
      <c r="FB56" s="112"/>
      <c r="FC56" s="111"/>
      <c r="FD56" s="112"/>
      <c r="FE56" s="112"/>
      <c r="FF56" s="112"/>
      <c r="FG56" s="112"/>
      <c r="FH56" s="111"/>
      <c r="FI56" s="112"/>
      <c r="FJ56" s="112"/>
      <c r="FK56" s="112"/>
      <c r="FL56" s="112"/>
      <c r="FM56" s="111"/>
      <c r="FN56" s="112"/>
      <c r="FO56" s="112"/>
      <c r="FP56" s="112"/>
      <c r="FQ56" s="112"/>
      <c r="FR56" s="111"/>
      <c r="FS56" s="112"/>
      <c r="FT56" s="112"/>
      <c r="FU56" s="112"/>
      <c r="FV56" s="112"/>
      <c r="FW56" s="111"/>
      <c r="FX56" s="112"/>
      <c r="FY56" s="112"/>
      <c r="FZ56" s="112"/>
      <c r="GA56" s="113"/>
      <c r="GB56" s="114"/>
      <c r="GC56" s="111"/>
      <c r="GD56" s="112"/>
      <c r="GE56" s="112"/>
      <c r="GF56" s="112"/>
      <c r="GG56" s="112"/>
      <c r="GH56" s="111"/>
      <c r="GI56" s="112"/>
      <c r="GJ56" s="112"/>
      <c r="GK56" s="112"/>
      <c r="GL56" s="112"/>
      <c r="GM56" s="111"/>
      <c r="GN56" s="112"/>
      <c r="GO56" s="112"/>
      <c r="GP56" s="112"/>
      <c r="GQ56" s="112"/>
      <c r="GR56" s="111"/>
      <c r="GS56" s="112"/>
      <c r="GT56" s="112"/>
      <c r="GU56" s="112"/>
      <c r="GV56" s="112"/>
      <c r="GW56" s="111"/>
      <c r="GX56" s="112"/>
      <c r="GY56" s="112"/>
      <c r="GZ56" s="112"/>
      <c r="HA56" s="112"/>
      <c r="HB56" s="111"/>
      <c r="HC56" s="112"/>
      <c r="HD56" s="112"/>
      <c r="HE56" s="112"/>
      <c r="HF56" s="112"/>
      <c r="HG56" s="111"/>
      <c r="HH56" s="112"/>
      <c r="HI56" s="112"/>
      <c r="HJ56" s="112"/>
      <c r="HK56" s="112"/>
      <c r="HL56" s="111"/>
      <c r="HM56" s="112"/>
      <c r="HN56" s="112"/>
      <c r="HO56" s="112"/>
      <c r="HP56" s="112"/>
      <c r="HQ56" s="111"/>
      <c r="HR56" s="112"/>
      <c r="HS56" s="112"/>
      <c r="HT56" s="112"/>
      <c r="HU56" s="112"/>
      <c r="HV56" s="111"/>
      <c r="HW56" s="112"/>
      <c r="HX56" s="112"/>
      <c r="HY56" s="112"/>
      <c r="HZ56" s="112"/>
      <c r="IA56" s="111"/>
      <c r="IB56" s="112"/>
      <c r="IC56" s="112"/>
      <c r="ID56" s="112"/>
      <c r="IE56" s="112"/>
      <c r="IF56" s="111"/>
      <c r="IG56" s="112"/>
      <c r="IH56" s="112"/>
      <c r="II56" s="112"/>
      <c r="IJ56" s="113"/>
      <c r="IK56" s="114"/>
      <c r="IL56" s="111"/>
      <c r="IM56" s="112"/>
      <c r="IN56" s="112"/>
      <c r="IO56" s="112"/>
      <c r="IP56" s="112"/>
      <c r="IQ56" s="111"/>
      <c r="IR56" s="112"/>
      <c r="IS56" s="112"/>
      <c r="IT56" s="112"/>
      <c r="IU56" s="112"/>
      <c r="IV56" s="111"/>
      <c r="IW56" s="112"/>
      <c r="IX56" s="112"/>
      <c r="IY56" s="112"/>
      <c r="IZ56" s="112"/>
      <c r="JA56" s="111"/>
      <c r="JB56" s="112"/>
      <c r="JC56" s="112"/>
      <c r="JD56" s="112"/>
      <c r="JE56" s="112"/>
      <c r="JF56" s="111"/>
      <c r="JG56" s="112"/>
      <c r="JH56" s="112"/>
      <c r="JI56" s="112"/>
      <c r="JJ56" s="112"/>
      <c r="JK56" s="111"/>
      <c r="JL56" s="112"/>
      <c r="JM56" s="112"/>
      <c r="JN56" s="112"/>
      <c r="JO56" s="112"/>
      <c r="JP56" s="111"/>
      <c r="JQ56" s="112"/>
      <c r="JR56" s="112"/>
      <c r="JS56" s="112"/>
      <c r="JT56" s="112"/>
      <c r="JU56" s="111"/>
      <c r="JV56" s="112"/>
      <c r="JW56" s="112"/>
      <c r="JX56" s="112"/>
      <c r="JY56" s="112"/>
      <c r="JZ56" s="111"/>
      <c r="KA56" s="112"/>
      <c r="KB56" s="112"/>
      <c r="KC56" s="112"/>
      <c r="KD56" s="112"/>
      <c r="KE56" s="111"/>
      <c r="KF56" s="112"/>
      <c r="KG56" s="112"/>
      <c r="KH56" s="112"/>
      <c r="KI56" s="112"/>
      <c r="KJ56" s="111"/>
      <c r="KK56" s="112"/>
      <c r="KL56" s="112"/>
      <c r="KM56" s="112"/>
      <c r="KN56" s="112"/>
      <c r="KO56" s="111"/>
      <c r="KP56" s="112"/>
      <c r="KQ56" s="112"/>
    </row>
    <row r="57" spans="1:303" x14ac:dyDescent="0.25">
      <c r="A57" s="114" t="s">
        <v>1544</v>
      </c>
      <c r="B57" s="111">
        <v>33.412987553349168</v>
      </c>
      <c r="C57" s="112">
        <v>33.410012555868931</v>
      </c>
      <c r="D57" s="112">
        <v>33.371498793699445</v>
      </c>
      <c r="E57" s="112">
        <v>33.410932719074388</v>
      </c>
      <c r="F57" s="112">
        <v>33.411924560055255</v>
      </c>
      <c r="G57" s="111">
        <v>32.434329000160048</v>
      </c>
      <c r="H57" s="112">
        <v>32.434155147380054</v>
      </c>
      <c r="I57" s="112">
        <v>32.433227101190468</v>
      </c>
      <c r="J57" s="112">
        <v>32.433385831517583</v>
      </c>
      <c r="K57" s="112">
        <v>32.43392847245466</v>
      </c>
      <c r="L57" s="111">
        <v>33.320287909345382</v>
      </c>
      <c r="M57" s="112">
        <v>33.319913643468418</v>
      </c>
      <c r="N57" s="112">
        <v>33.320884646035168</v>
      </c>
      <c r="O57" s="112">
        <v>33.321554346148815</v>
      </c>
      <c r="P57" s="112">
        <v>33.321145362799669</v>
      </c>
      <c r="Q57" s="111">
        <v>34.416247910761783</v>
      </c>
      <c r="R57" s="112">
        <v>34.415952648653189</v>
      </c>
      <c r="S57" s="112">
        <v>34.41637469518659</v>
      </c>
      <c r="T57" s="112">
        <v>34.416832371984952</v>
      </c>
      <c r="U57" s="112">
        <v>34.416730467434306</v>
      </c>
      <c r="V57" s="111">
        <v>35.436837740353909</v>
      </c>
      <c r="W57" s="112">
        <v>35.437159165017462</v>
      </c>
      <c r="X57" s="112">
        <v>35.43655866390062</v>
      </c>
      <c r="Y57" s="112">
        <v>35.435936303104285</v>
      </c>
      <c r="Z57" s="112">
        <v>35.435862354250872</v>
      </c>
      <c r="AA57" s="111">
        <v>36.725588946783482</v>
      </c>
      <c r="AB57" s="112">
        <v>36.726881298518421</v>
      </c>
      <c r="AC57" s="112">
        <v>36.73060639559472</v>
      </c>
      <c r="AD57" s="112">
        <v>36.727372499594495</v>
      </c>
      <c r="AE57" s="112">
        <v>36.723431954625042</v>
      </c>
      <c r="AF57" s="111">
        <v>36.364421306656496</v>
      </c>
      <c r="AG57" s="112">
        <v>36.352546575305993</v>
      </c>
      <c r="AH57" s="112">
        <v>36.375420198234728</v>
      </c>
      <c r="AI57" s="112">
        <v>36.375547953118414</v>
      </c>
      <c r="AJ57" s="112">
        <v>36.374895842724513</v>
      </c>
      <c r="AK57" s="111">
        <v>41.901045094286509</v>
      </c>
      <c r="AL57" s="112">
        <v>41.889432243106583</v>
      </c>
      <c r="AM57" s="112">
        <v>41.901108015592769</v>
      </c>
      <c r="AN57" s="112">
        <v>41.893933097351415</v>
      </c>
      <c r="AO57" s="112">
        <v>41.900964790438657</v>
      </c>
      <c r="AP57" s="111">
        <v>37.22471397485559</v>
      </c>
      <c r="AQ57" s="112">
        <v>37.225781640720115</v>
      </c>
      <c r="AR57" s="112">
        <v>37.233986366042267</v>
      </c>
      <c r="AS57" s="112">
        <v>37.230991592325751</v>
      </c>
      <c r="AT57" s="112">
        <v>37.225720124119512</v>
      </c>
      <c r="AU57" s="111">
        <v>40.347652032400774</v>
      </c>
      <c r="AV57" s="112">
        <v>40.349133545594924</v>
      </c>
      <c r="AW57" s="112">
        <v>40.356461062691977</v>
      </c>
      <c r="AX57" s="112">
        <v>40.353088289098146</v>
      </c>
      <c r="AY57" s="112">
        <v>40.348444768171532</v>
      </c>
      <c r="AZ57" s="111">
        <v>36.733889957572394</v>
      </c>
      <c r="BA57" s="112">
        <v>36.733518252216534</v>
      </c>
      <c r="BB57" s="112">
        <v>36.752009370445684</v>
      </c>
      <c r="BC57" s="112">
        <v>36.74734558558589</v>
      </c>
      <c r="BD57" s="112">
        <v>36.736754152483684</v>
      </c>
      <c r="BE57" s="111">
        <v>30.546859791425259</v>
      </c>
      <c r="BF57" s="112">
        <v>30.466699958009166</v>
      </c>
      <c r="BG57" s="112">
        <v>30.465923138069584</v>
      </c>
      <c r="BH57" s="112">
        <v>27.457801144606112</v>
      </c>
      <c r="BI57" s="113">
        <v>31.425177653177613</v>
      </c>
      <c r="BJ57" s="114"/>
      <c r="BK57" s="111"/>
      <c r="BL57" s="112"/>
      <c r="BM57" s="112"/>
      <c r="BN57" s="112"/>
      <c r="BO57" s="112"/>
      <c r="BP57" s="111"/>
      <c r="BQ57" s="112"/>
      <c r="BR57" s="112"/>
      <c r="BS57" s="112"/>
      <c r="BT57" s="112"/>
      <c r="BU57" s="111"/>
      <c r="BV57" s="112"/>
      <c r="BW57" s="112"/>
      <c r="BX57" s="112"/>
      <c r="BY57" s="112"/>
      <c r="BZ57" s="111"/>
      <c r="CA57" s="112"/>
      <c r="CB57" s="112"/>
      <c r="CC57" s="112"/>
      <c r="CD57" s="112"/>
      <c r="CE57" s="111"/>
      <c r="CF57" s="112"/>
      <c r="CG57" s="112"/>
      <c r="CH57" s="112"/>
      <c r="CI57" s="112"/>
      <c r="CJ57" s="111"/>
      <c r="CK57" s="112"/>
      <c r="CL57" s="112"/>
      <c r="CM57" s="112"/>
      <c r="CN57" s="112"/>
      <c r="CO57" s="111"/>
      <c r="CP57" s="112"/>
      <c r="CQ57" s="112"/>
      <c r="CR57" s="112"/>
      <c r="CS57" s="112"/>
      <c r="CT57" s="111"/>
      <c r="CU57" s="112"/>
      <c r="CV57" s="112"/>
      <c r="CW57" s="112"/>
      <c r="CX57" s="112"/>
      <c r="CY57" s="111"/>
      <c r="CZ57" s="112"/>
      <c r="DA57" s="112"/>
      <c r="DB57" s="112"/>
      <c r="DC57" s="112"/>
      <c r="DD57" s="111"/>
      <c r="DE57" s="112"/>
      <c r="DF57" s="112"/>
      <c r="DG57" s="112"/>
      <c r="DH57" s="112"/>
      <c r="DI57" s="111"/>
      <c r="DJ57" s="112"/>
      <c r="DK57" s="112"/>
      <c r="DL57" s="112"/>
      <c r="DM57" s="112"/>
      <c r="DN57" s="111"/>
      <c r="DO57" s="112"/>
      <c r="DP57" s="112"/>
      <c r="DQ57" s="112"/>
      <c r="DR57" s="113"/>
      <c r="DS57" s="114"/>
      <c r="DT57" s="111"/>
      <c r="DU57" s="112"/>
      <c r="DV57" s="112"/>
      <c r="DW57" s="112"/>
      <c r="DX57" s="112"/>
      <c r="DY57" s="111"/>
      <c r="DZ57" s="112"/>
      <c r="EA57" s="112"/>
      <c r="EB57" s="112"/>
      <c r="EC57" s="112"/>
      <c r="ED57" s="111"/>
      <c r="EE57" s="112"/>
      <c r="EF57" s="112"/>
      <c r="EG57" s="112"/>
      <c r="EH57" s="112"/>
      <c r="EI57" s="111"/>
      <c r="EJ57" s="112"/>
      <c r="EK57" s="112"/>
      <c r="EL57" s="112"/>
      <c r="EM57" s="112"/>
      <c r="EN57" s="111"/>
      <c r="EO57" s="112"/>
      <c r="EP57" s="112"/>
      <c r="EQ57" s="112"/>
      <c r="ER57" s="112"/>
      <c r="ES57" s="111"/>
      <c r="ET57" s="112"/>
      <c r="EU57" s="112"/>
      <c r="EV57" s="112"/>
      <c r="EW57" s="112"/>
      <c r="EX57" s="111"/>
      <c r="EY57" s="112"/>
      <c r="EZ57" s="112"/>
      <c r="FA57" s="112"/>
      <c r="FB57" s="112"/>
      <c r="FC57" s="111"/>
      <c r="FD57" s="112"/>
      <c r="FE57" s="112"/>
      <c r="FF57" s="112"/>
      <c r="FG57" s="112"/>
      <c r="FH57" s="111"/>
      <c r="FI57" s="112"/>
      <c r="FJ57" s="112"/>
      <c r="FK57" s="112"/>
      <c r="FL57" s="112"/>
      <c r="FM57" s="111"/>
      <c r="FN57" s="112"/>
      <c r="FO57" s="112"/>
      <c r="FP57" s="112"/>
      <c r="FQ57" s="112"/>
      <c r="FR57" s="111"/>
      <c r="FS57" s="112"/>
      <c r="FT57" s="112"/>
      <c r="FU57" s="112"/>
      <c r="FV57" s="112"/>
      <c r="FW57" s="111"/>
      <c r="FX57" s="112"/>
      <c r="FY57" s="112"/>
      <c r="FZ57" s="112"/>
      <c r="GA57" s="113"/>
      <c r="GB57" s="114"/>
      <c r="GC57" s="111"/>
      <c r="GD57" s="112"/>
      <c r="GE57" s="112"/>
      <c r="GF57" s="112"/>
      <c r="GG57" s="112"/>
      <c r="GH57" s="111"/>
      <c r="GI57" s="112"/>
      <c r="GJ57" s="112"/>
      <c r="GK57" s="112"/>
      <c r="GL57" s="112"/>
      <c r="GM57" s="111"/>
      <c r="GN57" s="112"/>
      <c r="GO57" s="112"/>
      <c r="GP57" s="112"/>
      <c r="GQ57" s="112"/>
      <c r="GR57" s="111"/>
      <c r="GS57" s="112"/>
      <c r="GT57" s="112"/>
      <c r="GU57" s="112"/>
      <c r="GV57" s="112"/>
      <c r="GW57" s="111"/>
      <c r="GX57" s="112"/>
      <c r="GY57" s="112"/>
      <c r="GZ57" s="112"/>
      <c r="HA57" s="112"/>
      <c r="HB57" s="111"/>
      <c r="HC57" s="112"/>
      <c r="HD57" s="112"/>
      <c r="HE57" s="112"/>
      <c r="HF57" s="112"/>
      <c r="HG57" s="111"/>
      <c r="HH57" s="112"/>
      <c r="HI57" s="112"/>
      <c r="HJ57" s="112"/>
      <c r="HK57" s="112"/>
      <c r="HL57" s="111"/>
      <c r="HM57" s="112"/>
      <c r="HN57" s="112"/>
      <c r="HO57" s="112"/>
      <c r="HP57" s="112"/>
      <c r="HQ57" s="111"/>
      <c r="HR57" s="112"/>
      <c r="HS57" s="112"/>
      <c r="HT57" s="112"/>
      <c r="HU57" s="112"/>
      <c r="HV57" s="111"/>
      <c r="HW57" s="112"/>
      <c r="HX57" s="112"/>
      <c r="HY57" s="112"/>
      <c r="HZ57" s="112"/>
      <c r="IA57" s="111"/>
      <c r="IB57" s="112"/>
      <c r="IC57" s="112"/>
      <c r="ID57" s="112"/>
      <c r="IE57" s="112"/>
      <c r="IF57" s="111"/>
      <c r="IG57" s="112"/>
      <c r="IH57" s="112"/>
      <c r="II57" s="112"/>
      <c r="IJ57" s="113"/>
      <c r="IK57" s="114"/>
      <c r="IL57" s="111"/>
      <c r="IM57" s="112"/>
      <c r="IN57" s="112"/>
      <c r="IO57" s="112"/>
      <c r="IP57" s="112"/>
      <c r="IQ57" s="111"/>
      <c r="IR57" s="112"/>
      <c r="IS57" s="112"/>
      <c r="IT57" s="112"/>
      <c r="IU57" s="112"/>
      <c r="IV57" s="111"/>
      <c r="IW57" s="112"/>
      <c r="IX57" s="112"/>
      <c r="IY57" s="112"/>
      <c r="IZ57" s="112"/>
      <c r="JA57" s="111"/>
      <c r="JB57" s="112"/>
      <c r="JC57" s="112"/>
      <c r="JD57" s="112"/>
      <c r="JE57" s="112"/>
      <c r="JF57" s="111"/>
      <c r="JG57" s="112"/>
      <c r="JH57" s="112"/>
      <c r="JI57" s="112"/>
      <c r="JJ57" s="112"/>
      <c r="JK57" s="111"/>
      <c r="JL57" s="112"/>
      <c r="JM57" s="112"/>
      <c r="JN57" s="112"/>
      <c r="JO57" s="112"/>
      <c r="JP57" s="111"/>
      <c r="JQ57" s="112"/>
      <c r="JR57" s="112"/>
      <c r="JS57" s="112"/>
      <c r="JT57" s="112"/>
      <c r="JU57" s="111"/>
      <c r="JV57" s="112"/>
      <c r="JW57" s="112"/>
      <c r="JX57" s="112"/>
      <c r="JY57" s="112"/>
      <c r="JZ57" s="111"/>
      <c r="KA57" s="112"/>
      <c r="KB57" s="112"/>
      <c r="KC57" s="112"/>
      <c r="KD57" s="112"/>
      <c r="KE57" s="111"/>
      <c r="KF57" s="112"/>
      <c r="KG57" s="112"/>
      <c r="KH57" s="112"/>
      <c r="KI57" s="112"/>
      <c r="KJ57" s="111"/>
      <c r="KK57" s="112"/>
      <c r="KL57" s="112"/>
      <c r="KM57" s="112"/>
      <c r="KN57" s="112"/>
      <c r="KO57" s="111"/>
      <c r="KP57" s="112"/>
      <c r="KQ57" s="112"/>
    </row>
    <row r="58" spans="1:303" x14ac:dyDescent="0.25">
      <c r="A58" s="114" t="s">
        <v>1545</v>
      </c>
      <c r="B58" s="111">
        <v>35.853458543902569</v>
      </c>
      <c r="C58" s="112">
        <v>35.59727921816291</v>
      </c>
      <c r="D58" s="112">
        <v>35.43948025077578</v>
      </c>
      <c r="E58" s="112">
        <v>35.525558004808666</v>
      </c>
      <c r="F58" s="112">
        <v>37.114036275377686</v>
      </c>
      <c r="G58" s="111">
        <v>34.146187616817983</v>
      </c>
      <c r="H58" s="112">
        <v>34.007521206205212</v>
      </c>
      <c r="I58" s="112">
        <v>33.791752273771323</v>
      </c>
      <c r="J58" s="112">
        <v>33.840168820419812</v>
      </c>
      <c r="K58" s="112">
        <v>34.796184393793801</v>
      </c>
      <c r="L58" s="111">
        <v>35.123905338774406</v>
      </c>
      <c r="M58" s="112">
        <v>34.900272296536812</v>
      </c>
      <c r="N58" s="112">
        <v>34.829851258391848</v>
      </c>
      <c r="O58" s="112">
        <v>34.214275840298782</v>
      </c>
      <c r="P58" s="112">
        <v>35.346572167744029</v>
      </c>
      <c r="Q58" s="111">
        <v>36.335328084136961</v>
      </c>
      <c r="R58" s="112">
        <v>36.150089182917178</v>
      </c>
      <c r="S58" s="112">
        <v>36.115840982147908</v>
      </c>
      <c r="T58" s="112">
        <v>35.707053281718402</v>
      </c>
      <c r="U58" s="112">
        <v>36.903933865577002</v>
      </c>
      <c r="V58" s="111">
        <v>37.277993388460864</v>
      </c>
      <c r="W58" s="112">
        <v>37.15244280951184</v>
      </c>
      <c r="X58" s="112">
        <v>36.941310248291899</v>
      </c>
      <c r="Y58" s="112">
        <v>36.649414605734464</v>
      </c>
      <c r="Z58" s="112">
        <v>38.153967174563505</v>
      </c>
      <c r="AA58" s="111">
        <v>38.312314016425383</v>
      </c>
      <c r="AB58" s="112">
        <v>38.094210530291811</v>
      </c>
      <c r="AC58" s="112">
        <v>38.249533443826493</v>
      </c>
      <c r="AD58" s="112">
        <v>37.85360472576798</v>
      </c>
      <c r="AE58" s="112">
        <v>38.694222651392124</v>
      </c>
      <c r="AF58" s="111">
        <v>38.616873083362336</v>
      </c>
      <c r="AG58" s="112">
        <v>38.252897876041786</v>
      </c>
      <c r="AH58" s="112">
        <v>38.136345728540249</v>
      </c>
      <c r="AI58" s="112">
        <v>38.06276703038985</v>
      </c>
      <c r="AJ58" s="112">
        <v>38.888525207705769</v>
      </c>
      <c r="AK58" s="111">
        <v>44.191498852096565</v>
      </c>
      <c r="AL58" s="112">
        <v>44.080345997765718</v>
      </c>
      <c r="AM58" s="112">
        <v>44.13620920356221</v>
      </c>
      <c r="AN58" s="112">
        <v>44.061214744076473</v>
      </c>
      <c r="AO58" s="112">
        <v>45.026728740079562</v>
      </c>
      <c r="AP58" s="111">
        <v>39.435823152646066</v>
      </c>
      <c r="AQ58" s="112">
        <v>39.3366444309329</v>
      </c>
      <c r="AR58" s="112">
        <v>39.480583078317686</v>
      </c>
      <c r="AS58" s="112">
        <v>39.264411646101124</v>
      </c>
      <c r="AT58" s="112">
        <v>40.582969038163348</v>
      </c>
      <c r="AU58" s="111">
        <v>42.653597326045187</v>
      </c>
      <c r="AV58" s="112">
        <v>42.3065062707769</v>
      </c>
      <c r="AW58" s="112">
        <v>42.410869447220072</v>
      </c>
      <c r="AX58" s="112">
        <v>42.068710139493149</v>
      </c>
      <c r="AY58" s="112">
        <v>43.499708896627766</v>
      </c>
      <c r="AZ58" s="111">
        <v>39.250014870215196</v>
      </c>
      <c r="BA58" s="112">
        <v>39.013136388462833</v>
      </c>
      <c r="BB58" s="112">
        <v>38.91651969186794</v>
      </c>
      <c r="BC58" s="112">
        <v>38.032035219731725</v>
      </c>
      <c r="BD58" s="112">
        <v>40.078564737782131</v>
      </c>
      <c r="BE58" s="111">
        <v>33.532377299024802</v>
      </c>
      <c r="BF58" s="112">
        <v>33.123256972227729</v>
      </c>
      <c r="BG58" s="112">
        <v>32.306559510642202</v>
      </c>
      <c r="BH58" s="112">
        <v>28.355525739482601</v>
      </c>
      <c r="BI58" s="113">
        <v>35.133169263591668</v>
      </c>
      <c r="BJ58" s="114"/>
      <c r="BK58" s="111"/>
      <c r="BL58" s="112"/>
      <c r="BM58" s="112"/>
      <c r="BN58" s="112"/>
      <c r="BO58" s="112"/>
      <c r="BP58" s="111"/>
      <c r="BQ58" s="112"/>
      <c r="BR58" s="112"/>
      <c r="BS58" s="112"/>
      <c r="BT58" s="112"/>
      <c r="BU58" s="111"/>
      <c r="BV58" s="112"/>
      <c r="BW58" s="112"/>
      <c r="BX58" s="112"/>
      <c r="BY58" s="112"/>
      <c r="BZ58" s="111"/>
      <c r="CA58" s="112"/>
      <c r="CB58" s="112"/>
      <c r="CC58" s="112"/>
      <c r="CD58" s="112"/>
      <c r="CE58" s="111"/>
      <c r="CF58" s="112"/>
      <c r="CG58" s="112"/>
      <c r="CH58" s="112"/>
      <c r="CI58" s="112"/>
      <c r="CJ58" s="111"/>
      <c r="CK58" s="112"/>
      <c r="CL58" s="112"/>
      <c r="CM58" s="112"/>
      <c r="CN58" s="112"/>
      <c r="CO58" s="111"/>
      <c r="CP58" s="112"/>
      <c r="CQ58" s="112"/>
      <c r="CR58" s="112"/>
      <c r="CS58" s="112"/>
      <c r="CT58" s="111"/>
      <c r="CU58" s="112"/>
      <c r="CV58" s="112"/>
      <c r="CW58" s="112"/>
      <c r="CX58" s="112"/>
      <c r="CY58" s="111"/>
      <c r="CZ58" s="112"/>
      <c r="DA58" s="112"/>
      <c r="DB58" s="112"/>
      <c r="DC58" s="112"/>
      <c r="DD58" s="111"/>
      <c r="DE58" s="112"/>
      <c r="DF58" s="112"/>
      <c r="DG58" s="112"/>
      <c r="DH58" s="112"/>
      <c r="DI58" s="111"/>
      <c r="DJ58" s="112"/>
      <c r="DK58" s="112"/>
      <c r="DL58" s="112"/>
      <c r="DM58" s="112"/>
      <c r="DN58" s="111"/>
      <c r="DO58" s="112"/>
      <c r="DP58" s="112"/>
      <c r="DQ58" s="112"/>
      <c r="DR58" s="113"/>
      <c r="DS58" s="114"/>
      <c r="DT58" s="111"/>
      <c r="DU58" s="112"/>
      <c r="DV58" s="112"/>
      <c r="DW58" s="112"/>
      <c r="DX58" s="112"/>
      <c r="DY58" s="111"/>
      <c r="DZ58" s="112"/>
      <c r="EA58" s="112"/>
      <c r="EB58" s="112"/>
      <c r="EC58" s="112"/>
      <c r="ED58" s="111"/>
      <c r="EE58" s="112"/>
      <c r="EF58" s="112"/>
      <c r="EG58" s="112"/>
      <c r="EH58" s="112"/>
      <c r="EI58" s="111"/>
      <c r="EJ58" s="112"/>
      <c r="EK58" s="112"/>
      <c r="EL58" s="112"/>
      <c r="EM58" s="112"/>
      <c r="EN58" s="111"/>
      <c r="EO58" s="112"/>
      <c r="EP58" s="112"/>
      <c r="EQ58" s="112"/>
      <c r="ER58" s="112"/>
      <c r="ES58" s="111"/>
      <c r="ET58" s="112"/>
      <c r="EU58" s="112"/>
      <c r="EV58" s="112"/>
      <c r="EW58" s="112"/>
      <c r="EX58" s="111"/>
      <c r="EY58" s="112"/>
      <c r="EZ58" s="112"/>
      <c r="FA58" s="112"/>
      <c r="FB58" s="112"/>
      <c r="FC58" s="111"/>
      <c r="FD58" s="112"/>
      <c r="FE58" s="112"/>
      <c r="FF58" s="112"/>
      <c r="FG58" s="112"/>
      <c r="FH58" s="111"/>
      <c r="FI58" s="112"/>
      <c r="FJ58" s="112"/>
      <c r="FK58" s="112"/>
      <c r="FL58" s="112"/>
      <c r="FM58" s="111"/>
      <c r="FN58" s="112"/>
      <c r="FO58" s="112"/>
      <c r="FP58" s="112"/>
      <c r="FQ58" s="112"/>
      <c r="FR58" s="111"/>
      <c r="FS58" s="112"/>
      <c r="FT58" s="112"/>
      <c r="FU58" s="112"/>
      <c r="FV58" s="112"/>
      <c r="FW58" s="111"/>
      <c r="FX58" s="112"/>
      <c r="FY58" s="112"/>
      <c r="FZ58" s="112"/>
      <c r="GA58" s="113"/>
      <c r="GB58" s="114"/>
      <c r="GC58" s="111"/>
      <c r="GD58" s="112"/>
      <c r="GE58" s="112"/>
      <c r="GF58" s="112"/>
      <c r="GG58" s="112"/>
      <c r="GH58" s="111"/>
      <c r="GI58" s="112"/>
      <c r="GJ58" s="112"/>
      <c r="GK58" s="112"/>
      <c r="GL58" s="112"/>
      <c r="GM58" s="111"/>
      <c r="GN58" s="112"/>
      <c r="GO58" s="112"/>
      <c r="GP58" s="112"/>
      <c r="GQ58" s="112"/>
      <c r="GR58" s="111"/>
      <c r="GS58" s="112"/>
      <c r="GT58" s="112"/>
      <c r="GU58" s="112"/>
      <c r="GV58" s="112"/>
      <c r="GW58" s="111"/>
      <c r="GX58" s="112"/>
      <c r="GY58" s="112"/>
      <c r="GZ58" s="112"/>
      <c r="HA58" s="112"/>
      <c r="HB58" s="111"/>
      <c r="HC58" s="112"/>
      <c r="HD58" s="112"/>
      <c r="HE58" s="112"/>
      <c r="HF58" s="112"/>
      <c r="HG58" s="111"/>
      <c r="HH58" s="112"/>
      <c r="HI58" s="112"/>
      <c r="HJ58" s="112"/>
      <c r="HK58" s="112"/>
      <c r="HL58" s="111"/>
      <c r="HM58" s="112"/>
      <c r="HN58" s="112"/>
      <c r="HO58" s="112"/>
      <c r="HP58" s="112"/>
      <c r="HQ58" s="111"/>
      <c r="HR58" s="112"/>
      <c r="HS58" s="112"/>
      <c r="HT58" s="112"/>
      <c r="HU58" s="112"/>
      <c r="HV58" s="111"/>
      <c r="HW58" s="112"/>
      <c r="HX58" s="112"/>
      <c r="HY58" s="112"/>
      <c r="HZ58" s="112"/>
      <c r="IA58" s="111"/>
      <c r="IB58" s="112"/>
      <c r="IC58" s="112"/>
      <c r="ID58" s="112"/>
      <c r="IE58" s="112"/>
      <c r="IF58" s="111"/>
      <c r="IG58" s="112"/>
      <c r="IH58" s="112"/>
      <c r="II58" s="112"/>
      <c r="IJ58" s="113"/>
      <c r="IK58" s="114"/>
      <c r="IL58" s="111"/>
      <c r="IM58" s="112"/>
      <c r="IN58" s="112"/>
      <c r="IO58" s="112"/>
      <c r="IP58" s="112"/>
      <c r="IQ58" s="111"/>
      <c r="IR58" s="112"/>
      <c r="IS58" s="112"/>
      <c r="IT58" s="112"/>
      <c r="IU58" s="112"/>
      <c r="IV58" s="111"/>
      <c r="IW58" s="112"/>
      <c r="IX58" s="112"/>
      <c r="IY58" s="112"/>
      <c r="IZ58" s="112"/>
      <c r="JA58" s="111"/>
      <c r="JB58" s="112"/>
      <c r="JC58" s="112"/>
      <c r="JD58" s="112"/>
      <c r="JE58" s="112"/>
      <c r="JF58" s="111"/>
      <c r="JG58" s="112"/>
      <c r="JH58" s="112"/>
      <c r="JI58" s="112"/>
      <c r="JJ58" s="112"/>
      <c r="JK58" s="111"/>
      <c r="JL58" s="112"/>
      <c r="JM58" s="112"/>
      <c r="JN58" s="112"/>
      <c r="JO58" s="112"/>
      <c r="JP58" s="111"/>
      <c r="JQ58" s="112"/>
      <c r="JR58" s="112"/>
      <c r="JS58" s="112"/>
      <c r="JT58" s="112"/>
      <c r="JU58" s="111"/>
      <c r="JV58" s="112"/>
      <c r="JW58" s="112"/>
      <c r="JX58" s="112"/>
      <c r="JY58" s="112"/>
      <c r="JZ58" s="111"/>
      <c r="KA58" s="112"/>
      <c r="KB58" s="112"/>
      <c r="KC58" s="112"/>
      <c r="KD58" s="112"/>
      <c r="KE58" s="111"/>
      <c r="KF58" s="112"/>
      <c r="KG58" s="112"/>
      <c r="KH58" s="112"/>
      <c r="KI58" s="112"/>
      <c r="KJ58" s="111"/>
      <c r="KK58" s="112"/>
      <c r="KL58" s="112"/>
      <c r="KM58" s="112"/>
      <c r="KN58" s="112"/>
      <c r="KO58" s="111"/>
      <c r="KP58" s="112"/>
      <c r="KQ58" s="112"/>
    </row>
    <row r="59" spans="1:303" x14ac:dyDescent="0.25">
      <c r="A59" s="114" t="s">
        <v>1546</v>
      </c>
      <c r="B59" s="111">
        <v>36.120015744328768</v>
      </c>
      <c r="C59" s="112">
        <v>36.073469105378713</v>
      </c>
      <c r="D59" s="112">
        <v>35.832032496431616</v>
      </c>
      <c r="E59" s="112">
        <v>35.584256794746011</v>
      </c>
      <c r="F59" s="112">
        <v>36.144586262245006</v>
      </c>
      <c r="G59" s="111">
        <v>35.028161118631466</v>
      </c>
      <c r="H59" s="112">
        <v>35.033583909958516</v>
      </c>
      <c r="I59" s="112">
        <v>34.802134185824464</v>
      </c>
      <c r="J59" s="112">
        <v>34.852171710387132</v>
      </c>
      <c r="K59" s="112">
        <v>35.052490651464268</v>
      </c>
      <c r="L59" s="111">
        <v>35.976440956460152</v>
      </c>
      <c r="M59" s="112">
        <v>35.975963263931462</v>
      </c>
      <c r="N59" s="112">
        <v>35.97659660755626</v>
      </c>
      <c r="O59" s="112">
        <v>35.335528582808728</v>
      </c>
      <c r="P59" s="112">
        <v>35.976924107130849</v>
      </c>
      <c r="Q59" s="111">
        <v>37.056588172172887</v>
      </c>
      <c r="R59" s="112">
        <v>37.054213409368927</v>
      </c>
      <c r="S59" s="112">
        <v>37.020549151188277</v>
      </c>
      <c r="T59" s="112">
        <v>36.529303637146498</v>
      </c>
      <c r="U59" s="112">
        <v>37.056455258959858</v>
      </c>
      <c r="V59" s="111">
        <v>37.662857440535802</v>
      </c>
      <c r="W59" s="112">
        <v>37.663185290688318</v>
      </c>
      <c r="X59" s="112">
        <v>37.662611469695818</v>
      </c>
      <c r="Y59" s="112">
        <v>37.576909552574953</v>
      </c>
      <c r="Z59" s="112">
        <v>37.661911630643452</v>
      </c>
      <c r="AA59" s="111">
        <v>38.399463490322297</v>
      </c>
      <c r="AB59" s="112">
        <v>38.399781827631735</v>
      </c>
      <c r="AC59" s="112">
        <v>38.401021899786798</v>
      </c>
      <c r="AD59" s="112">
        <v>38.17986797765775</v>
      </c>
      <c r="AE59" s="112">
        <v>38.399009319814482</v>
      </c>
      <c r="AF59" s="111">
        <v>38.254337996806292</v>
      </c>
      <c r="AG59" s="112">
        <v>38.254695563030879</v>
      </c>
      <c r="AH59" s="112">
        <v>38.257252192580481</v>
      </c>
      <c r="AI59" s="112">
        <v>38.08872627430334</v>
      </c>
      <c r="AJ59" s="112">
        <v>38.255335475374125</v>
      </c>
      <c r="AK59" s="111">
        <v>43.481828299674234</v>
      </c>
      <c r="AL59" s="112">
        <v>43.481905228006397</v>
      </c>
      <c r="AM59" s="112">
        <v>43.482032382618414</v>
      </c>
      <c r="AN59" s="112">
        <v>43.481788536352084</v>
      </c>
      <c r="AO59" s="112">
        <v>43.481708247252982</v>
      </c>
      <c r="AP59" s="111">
        <v>38.988589078393794</v>
      </c>
      <c r="AQ59" s="112">
        <v>38.989729176053061</v>
      </c>
      <c r="AR59" s="112">
        <v>38.998559780128858</v>
      </c>
      <c r="AS59" s="112">
        <v>38.958558207445535</v>
      </c>
      <c r="AT59" s="112">
        <v>39.0807503124474</v>
      </c>
      <c r="AU59" s="111">
        <v>42.215924368025085</v>
      </c>
      <c r="AV59" s="112">
        <v>42.217444109591497</v>
      </c>
      <c r="AW59" s="112">
        <v>42.22513324513033</v>
      </c>
      <c r="AX59" s="112">
        <v>41.820058824357169</v>
      </c>
      <c r="AY59" s="112">
        <v>42.216828997105047</v>
      </c>
      <c r="AZ59" s="111">
        <v>39.026701519767172</v>
      </c>
      <c r="BA59" s="112">
        <v>38.973290576484239</v>
      </c>
      <c r="BB59" s="112">
        <v>38.801718778617357</v>
      </c>
      <c r="BC59" s="112">
        <v>38.078867476446966</v>
      </c>
      <c r="BD59" s="112">
        <v>39.183720309706366</v>
      </c>
      <c r="BE59" s="111">
        <v>34.666258927128666</v>
      </c>
      <c r="BF59" s="112">
        <v>34.261221918631101</v>
      </c>
      <c r="BG59" s="112">
        <v>32.597969835423022</v>
      </c>
      <c r="BH59" s="112">
        <v>28.708339645747198</v>
      </c>
      <c r="BI59" s="113">
        <v>34.93833601796522</v>
      </c>
      <c r="BJ59" s="114"/>
      <c r="BK59" s="111"/>
      <c r="BL59" s="112"/>
      <c r="BM59" s="112"/>
      <c r="BN59" s="112"/>
      <c r="BO59" s="112"/>
      <c r="BP59" s="111"/>
      <c r="BQ59" s="112"/>
      <c r="BR59" s="112"/>
      <c r="BS59" s="112"/>
      <c r="BT59" s="112"/>
      <c r="BU59" s="111"/>
      <c r="BV59" s="112"/>
      <c r="BW59" s="112"/>
      <c r="BX59" s="112"/>
      <c r="BY59" s="112"/>
      <c r="BZ59" s="111"/>
      <c r="CA59" s="112"/>
      <c r="CB59" s="112"/>
      <c r="CC59" s="112"/>
      <c r="CD59" s="112"/>
      <c r="CE59" s="111"/>
      <c r="CF59" s="112"/>
      <c r="CG59" s="112"/>
      <c r="CH59" s="112"/>
      <c r="CI59" s="112"/>
      <c r="CJ59" s="111"/>
      <c r="CK59" s="112"/>
      <c r="CL59" s="112"/>
      <c r="CM59" s="112"/>
      <c r="CN59" s="112"/>
      <c r="CO59" s="111"/>
      <c r="CP59" s="112"/>
      <c r="CQ59" s="112"/>
      <c r="CR59" s="112"/>
      <c r="CS59" s="112"/>
      <c r="CT59" s="111"/>
      <c r="CU59" s="112"/>
      <c r="CV59" s="112"/>
      <c r="CW59" s="112"/>
      <c r="CX59" s="112"/>
      <c r="CY59" s="111"/>
      <c r="CZ59" s="112"/>
      <c r="DA59" s="112"/>
      <c r="DB59" s="112"/>
      <c r="DC59" s="112"/>
      <c r="DD59" s="111"/>
      <c r="DE59" s="112"/>
      <c r="DF59" s="112"/>
      <c r="DG59" s="112"/>
      <c r="DH59" s="112"/>
      <c r="DI59" s="111"/>
      <c r="DJ59" s="112"/>
      <c r="DK59" s="112"/>
      <c r="DL59" s="112"/>
      <c r="DM59" s="112"/>
      <c r="DN59" s="111"/>
      <c r="DO59" s="112"/>
      <c r="DP59" s="112"/>
      <c r="DQ59" s="112"/>
      <c r="DR59" s="113"/>
      <c r="DS59" s="114"/>
      <c r="DT59" s="111"/>
      <c r="DU59" s="112"/>
      <c r="DV59" s="112"/>
      <c r="DW59" s="112"/>
      <c r="DX59" s="112"/>
      <c r="DY59" s="111"/>
      <c r="DZ59" s="112"/>
      <c r="EA59" s="112"/>
      <c r="EB59" s="112"/>
      <c r="EC59" s="112"/>
      <c r="ED59" s="111"/>
      <c r="EE59" s="112"/>
      <c r="EF59" s="112"/>
      <c r="EG59" s="112"/>
      <c r="EH59" s="112"/>
      <c r="EI59" s="111"/>
      <c r="EJ59" s="112"/>
      <c r="EK59" s="112"/>
      <c r="EL59" s="112"/>
      <c r="EM59" s="112"/>
      <c r="EN59" s="111"/>
      <c r="EO59" s="112"/>
      <c r="EP59" s="112"/>
      <c r="EQ59" s="112"/>
      <c r="ER59" s="112"/>
      <c r="ES59" s="111"/>
      <c r="ET59" s="112"/>
      <c r="EU59" s="112"/>
      <c r="EV59" s="112"/>
      <c r="EW59" s="112"/>
      <c r="EX59" s="111"/>
      <c r="EY59" s="112"/>
      <c r="EZ59" s="112"/>
      <c r="FA59" s="112"/>
      <c r="FB59" s="112"/>
      <c r="FC59" s="111"/>
      <c r="FD59" s="112"/>
      <c r="FE59" s="112"/>
      <c r="FF59" s="112"/>
      <c r="FG59" s="112"/>
      <c r="FH59" s="111"/>
      <c r="FI59" s="112"/>
      <c r="FJ59" s="112"/>
      <c r="FK59" s="112"/>
      <c r="FL59" s="112"/>
      <c r="FM59" s="111"/>
      <c r="FN59" s="112"/>
      <c r="FO59" s="112"/>
      <c r="FP59" s="112"/>
      <c r="FQ59" s="112"/>
      <c r="FR59" s="111"/>
      <c r="FS59" s="112"/>
      <c r="FT59" s="112"/>
      <c r="FU59" s="112"/>
      <c r="FV59" s="112"/>
      <c r="FW59" s="111"/>
      <c r="FX59" s="112"/>
      <c r="FY59" s="112"/>
      <c r="FZ59" s="112"/>
      <c r="GA59" s="113"/>
      <c r="GB59" s="114"/>
      <c r="GC59" s="111"/>
      <c r="GD59" s="112"/>
      <c r="GE59" s="112"/>
      <c r="GF59" s="112"/>
      <c r="GG59" s="112"/>
      <c r="GH59" s="111"/>
      <c r="GI59" s="112"/>
      <c r="GJ59" s="112"/>
      <c r="GK59" s="112"/>
      <c r="GL59" s="112"/>
      <c r="GM59" s="111"/>
      <c r="GN59" s="112"/>
      <c r="GO59" s="112"/>
      <c r="GP59" s="112"/>
      <c r="GQ59" s="112"/>
      <c r="GR59" s="111"/>
      <c r="GS59" s="112"/>
      <c r="GT59" s="112"/>
      <c r="GU59" s="112"/>
      <c r="GV59" s="112"/>
      <c r="GW59" s="111"/>
      <c r="GX59" s="112"/>
      <c r="GY59" s="112"/>
      <c r="GZ59" s="112"/>
      <c r="HA59" s="112"/>
      <c r="HB59" s="111"/>
      <c r="HC59" s="112"/>
      <c r="HD59" s="112"/>
      <c r="HE59" s="112"/>
      <c r="HF59" s="112"/>
      <c r="HG59" s="111"/>
      <c r="HH59" s="112"/>
      <c r="HI59" s="112"/>
      <c r="HJ59" s="112"/>
      <c r="HK59" s="112"/>
      <c r="HL59" s="111"/>
      <c r="HM59" s="112"/>
      <c r="HN59" s="112"/>
      <c r="HO59" s="112"/>
      <c r="HP59" s="112"/>
      <c r="HQ59" s="111"/>
      <c r="HR59" s="112"/>
      <c r="HS59" s="112"/>
      <c r="HT59" s="112"/>
      <c r="HU59" s="112"/>
      <c r="HV59" s="111"/>
      <c r="HW59" s="112"/>
      <c r="HX59" s="112"/>
      <c r="HY59" s="112"/>
      <c r="HZ59" s="112"/>
      <c r="IA59" s="111"/>
      <c r="IB59" s="112"/>
      <c r="IC59" s="112"/>
      <c r="ID59" s="112"/>
      <c r="IE59" s="112"/>
      <c r="IF59" s="111"/>
      <c r="IG59" s="112"/>
      <c r="IH59" s="112"/>
      <c r="II59" s="112"/>
      <c r="IJ59" s="113"/>
      <c r="IK59" s="114"/>
      <c r="IL59" s="111"/>
      <c r="IM59" s="112"/>
      <c r="IN59" s="112"/>
      <c r="IO59" s="112"/>
      <c r="IP59" s="112"/>
      <c r="IQ59" s="111"/>
      <c r="IR59" s="112"/>
      <c r="IS59" s="112"/>
      <c r="IT59" s="112"/>
      <c r="IU59" s="112"/>
      <c r="IV59" s="111"/>
      <c r="IW59" s="112"/>
      <c r="IX59" s="112"/>
      <c r="IY59" s="112"/>
      <c r="IZ59" s="112"/>
      <c r="JA59" s="111"/>
      <c r="JB59" s="112"/>
      <c r="JC59" s="112"/>
      <c r="JD59" s="112"/>
      <c r="JE59" s="112"/>
      <c r="JF59" s="111"/>
      <c r="JG59" s="112"/>
      <c r="JH59" s="112"/>
      <c r="JI59" s="112"/>
      <c r="JJ59" s="112"/>
      <c r="JK59" s="111"/>
      <c r="JL59" s="112"/>
      <c r="JM59" s="112"/>
      <c r="JN59" s="112"/>
      <c r="JO59" s="112"/>
      <c r="JP59" s="111"/>
      <c r="JQ59" s="112"/>
      <c r="JR59" s="112"/>
      <c r="JS59" s="112"/>
      <c r="JT59" s="112"/>
      <c r="JU59" s="111"/>
      <c r="JV59" s="112"/>
      <c r="JW59" s="112"/>
      <c r="JX59" s="112"/>
      <c r="JY59" s="112"/>
      <c r="JZ59" s="111"/>
      <c r="KA59" s="112"/>
      <c r="KB59" s="112"/>
      <c r="KC59" s="112"/>
      <c r="KD59" s="112"/>
      <c r="KE59" s="111"/>
      <c r="KF59" s="112"/>
      <c r="KG59" s="112"/>
      <c r="KH59" s="112"/>
      <c r="KI59" s="112"/>
      <c r="KJ59" s="111"/>
      <c r="KK59" s="112"/>
      <c r="KL59" s="112"/>
      <c r="KM59" s="112"/>
      <c r="KN59" s="112"/>
      <c r="KO59" s="111"/>
      <c r="KP59" s="112"/>
      <c r="KQ59" s="112"/>
    </row>
    <row r="60" spans="1:303" x14ac:dyDescent="0.25">
      <c r="A60" s="114" t="s">
        <v>1547</v>
      </c>
      <c r="B60" s="111">
        <v>33.482833860128451</v>
      </c>
      <c r="C60" s="112">
        <v>33.388569349312398</v>
      </c>
      <c r="D60" s="112">
        <v>33.384698685911339</v>
      </c>
      <c r="E60" s="112">
        <v>33.382280341911162</v>
      </c>
      <c r="F60" s="112">
        <v>33.895149839003089</v>
      </c>
      <c r="G60" s="111">
        <v>32.501116691850065</v>
      </c>
      <c r="H60" s="112">
        <v>32.50121621173475</v>
      </c>
      <c r="I60" s="112">
        <v>32.50143517654751</v>
      </c>
      <c r="J60" s="112">
        <v>32.485860039071291</v>
      </c>
      <c r="K60" s="112">
        <v>32.718286257742463</v>
      </c>
      <c r="L60" s="111">
        <v>33.362693143570198</v>
      </c>
      <c r="M60" s="112">
        <v>33.22054244855309</v>
      </c>
      <c r="N60" s="112">
        <v>33.31885617939799</v>
      </c>
      <c r="O60" s="112">
        <v>33.188924078395246</v>
      </c>
      <c r="P60" s="112">
        <v>33.500582609389411</v>
      </c>
      <c r="Q60" s="111">
        <v>34.35739233576129</v>
      </c>
      <c r="R60" s="112">
        <v>34.300750896476451</v>
      </c>
      <c r="S60" s="112">
        <v>34.353217102457421</v>
      </c>
      <c r="T60" s="112">
        <v>34.306552384008583</v>
      </c>
      <c r="U60" s="112">
        <v>34.825048246149734</v>
      </c>
      <c r="V60" s="111">
        <v>35.371807203324323</v>
      </c>
      <c r="W60" s="112">
        <v>35.37230231415738</v>
      </c>
      <c r="X60" s="112">
        <v>35.371293124195432</v>
      </c>
      <c r="Y60" s="112">
        <v>35.370318453742797</v>
      </c>
      <c r="Z60" s="112">
        <v>35.827301069877024</v>
      </c>
      <c r="AA60" s="111">
        <v>36.891003218682798</v>
      </c>
      <c r="AB60" s="112">
        <v>36.892305722340915</v>
      </c>
      <c r="AC60" s="112">
        <v>36.893718599248324</v>
      </c>
      <c r="AD60" s="112">
        <v>36.892807056550573</v>
      </c>
      <c r="AE60" s="112">
        <v>36.881161987251701</v>
      </c>
      <c r="AF60" s="111">
        <v>36.406008144501357</v>
      </c>
      <c r="AG60" s="112">
        <v>36.371199508285486</v>
      </c>
      <c r="AH60" s="112">
        <v>36.378752960593985</v>
      </c>
      <c r="AI60" s="112">
        <v>36.38293174970849</v>
      </c>
      <c r="AJ60" s="112">
        <v>36.457688705769286</v>
      </c>
      <c r="AK60" s="111">
        <v>42.102841694002755</v>
      </c>
      <c r="AL60" s="112">
        <v>42.079432243106588</v>
      </c>
      <c r="AM60" s="112">
        <v>42.105218334312895</v>
      </c>
      <c r="AN60" s="112">
        <v>42.083933097351412</v>
      </c>
      <c r="AO60" s="112">
        <v>42.350223534568705</v>
      </c>
      <c r="AP60" s="111">
        <v>37.03763525574962</v>
      </c>
      <c r="AQ60" s="112">
        <v>37.007721981881886</v>
      </c>
      <c r="AR60" s="112">
        <v>37.015504337800927</v>
      </c>
      <c r="AS60" s="112">
        <v>37.022746320336765</v>
      </c>
      <c r="AT60" s="112">
        <v>37.607782429175607</v>
      </c>
      <c r="AU60" s="111">
        <v>40.272955927535143</v>
      </c>
      <c r="AV60" s="112">
        <v>40.188756238668844</v>
      </c>
      <c r="AW60" s="112">
        <v>40.382306423707483</v>
      </c>
      <c r="AX60" s="112">
        <v>40.19270561002179</v>
      </c>
      <c r="AY60" s="112">
        <v>40.711944748648747</v>
      </c>
      <c r="AZ60" s="111">
        <v>37.142138206530134</v>
      </c>
      <c r="BA60" s="112">
        <v>37.149636841120802</v>
      </c>
      <c r="BB60" s="112">
        <v>37.169944170239688</v>
      </c>
      <c r="BC60" s="112">
        <v>37.106237704842307</v>
      </c>
      <c r="BD60" s="112">
        <v>37.567571176374976</v>
      </c>
      <c r="BE60" s="111">
        <v>31.224850391612819</v>
      </c>
      <c r="BF60" s="112">
        <v>30.925231212018712</v>
      </c>
      <c r="BG60" s="112">
        <v>30.537703430164115</v>
      </c>
      <c r="BH60" s="112">
        <v>27.598065675526698</v>
      </c>
      <c r="BI60" s="113">
        <v>32.281735064676027</v>
      </c>
      <c r="BJ60" s="114"/>
      <c r="BK60" s="111"/>
      <c r="BL60" s="112"/>
      <c r="BM60" s="112"/>
      <c r="BN60" s="112"/>
      <c r="BO60" s="112"/>
      <c r="BP60" s="111"/>
      <c r="BQ60" s="112"/>
      <c r="BR60" s="112"/>
      <c r="BS60" s="112"/>
      <c r="BT60" s="112"/>
      <c r="BU60" s="111"/>
      <c r="BV60" s="112"/>
      <c r="BW60" s="112"/>
      <c r="BX60" s="112"/>
      <c r="BY60" s="112"/>
      <c r="BZ60" s="111"/>
      <c r="CA60" s="112"/>
      <c r="CB60" s="112"/>
      <c r="CC60" s="112"/>
      <c r="CD60" s="112"/>
      <c r="CE60" s="111"/>
      <c r="CF60" s="112"/>
      <c r="CG60" s="112"/>
      <c r="CH60" s="112"/>
      <c r="CI60" s="112"/>
      <c r="CJ60" s="111"/>
      <c r="CK60" s="112"/>
      <c r="CL60" s="112"/>
      <c r="CM60" s="112"/>
      <c r="CN60" s="112"/>
      <c r="CO60" s="111"/>
      <c r="CP60" s="112"/>
      <c r="CQ60" s="112"/>
      <c r="CR60" s="112"/>
      <c r="CS60" s="112"/>
      <c r="CT60" s="111"/>
      <c r="CU60" s="112"/>
      <c r="CV60" s="112"/>
      <c r="CW60" s="112"/>
      <c r="CX60" s="112"/>
      <c r="CY60" s="111"/>
      <c r="CZ60" s="112"/>
      <c r="DA60" s="112"/>
      <c r="DB60" s="112"/>
      <c r="DC60" s="112"/>
      <c r="DD60" s="111"/>
      <c r="DE60" s="112"/>
      <c r="DF60" s="112"/>
      <c r="DG60" s="112"/>
      <c r="DH60" s="112"/>
      <c r="DI60" s="111"/>
      <c r="DJ60" s="112"/>
      <c r="DK60" s="112"/>
      <c r="DL60" s="112"/>
      <c r="DM60" s="112"/>
      <c r="DN60" s="111"/>
      <c r="DO60" s="112"/>
      <c r="DP60" s="112"/>
      <c r="DQ60" s="112"/>
      <c r="DR60" s="113"/>
      <c r="DS60" s="114"/>
      <c r="DT60" s="111"/>
      <c r="DU60" s="112"/>
      <c r="DV60" s="112"/>
      <c r="DW60" s="112"/>
      <c r="DX60" s="112"/>
      <c r="DY60" s="111"/>
      <c r="DZ60" s="112"/>
      <c r="EA60" s="112"/>
      <c r="EB60" s="112"/>
      <c r="EC60" s="112"/>
      <c r="ED60" s="111"/>
      <c r="EE60" s="112"/>
      <c r="EF60" s="112"/>
      <c r="EG60" s="112"/>
      <c r="EH60" s="112"/>
      <c r="EI60" s="111"/>
      <c r="EJ60" s="112"/>
      <c r="EK60" s="112"/>
      <c r="EL60" s="112"/>
      <c r="EM60" s="112"/>
      <c r="EN60" s="111"/>
      <c r="EO60" s="112"/>
      <c r="EP60" s="112"/>
      <c r="EQ60" s="112"/>
      <c r="ER60" s="112"/>
      <c r="ES60" s="111"/>
      <c r="ET60" s="112"/>
      <c r="EU60" s="112"/>
      <c r="EV60" s="112"/>
      <c r="EW60" s="112"/>
      <c r="EX60" s="111"/>
      <c r="EY60" s="112"/>
      <c r="EZ60" s="112"/>
      <c r="FA60" s="112"/>
      <c r="FB60" s="112"/>
      <c r="FC60" s="111"/>
      <c r="FD60" s="112"/>
      <c r="FE60" s="112"/>
      <c r="FF60" s="112"/>
      <c r="FG60" s="112"/>
      <c r="FH60" s="111"/>
      <c r="FI60" s="112"/>
      <c r="FJ60" s="112"/>
      <c r="FK60" s="112"/>
      <c r="FL60" s="112"/>
      <c r="FM60" s="111"/>
      <c r="FN60" s="112"/>
      <c r="FO60" s="112"/>
      <c r="FP60" s="112"/>
      <c r="FQ60" s="112"/>
      <c r="FR60" s="111"/>
      <c r="FS60" s="112"/>
      <c r="FT60" s="112"/>
      <c r="FU60" s="112"/>
      <c r="FV60" s="112"/>
      <c r="FW60" s="111"/>
      <c r="FX60" s="112"/>
      <c r="FY60" s="112"/>
      <c r="FZ60" s="112"/>
      <c r="GA60" s="113"/>
      <c r="GB60" s="114"/>
      <c r="GC60" s="111"/>
      <c r="GD60" s="112"/>
      <c r="GE60" s="112"/>
      <c r="GF60" s="112"/>
      <c r="GG60" s="112"/>
      <c r="GH60" s="111"/>
      <c r="GI60" s="112"/>
      <c r="GJ60" s="112"/>
      <c r="GK60" s="112"/>
      <c r="GL60" s="112"/>
      <c r="GM60" s="111"/>
      <c r="GN60" s="112"/>
      <c r="GO60" s="112"/>
      <c r="GP60" s="112"/>
      <c r="GQ60" s="112"/>
      <c r="GR60" s="111"/>
      <c r="GS60" s="112"/>
      <c r="GT60" s="112"/>
      <c r="GU60" s="112"/>
      <c r="GV60" s="112"/>
      <c r="GW60" s="111"/>
      <c r="GX60" s="112"/>
      <c r="GY60" s="112"/>
      <c r="GZ60" s="112"/>
      <c r="HA60" s="112"/>
      <c r="HB60" s="111"/>
      <c r="HC60" s="112"/>
      <c r="HD60" s="112"/>
      <c r="HE60" s="112"/>
      <c r="HF60" s="112"/>
      <c r="HG60" s="111"/>
      <c r="HH60" s="112"/>
      <c r="HI60" s="112"/>
      <c r="HJ60" s="112"/>
      <c r="HK60" s="112"/>
      <c r="HL60" s="111"/>
      <c r="HM60" s="112"/>
      <c r="HN60" s="112"/>
      <c r="HO60" s="112"/>
      <c r="HP60" s="112"/>
      <c r="HQ60" s="111"/>
      <c r="HR60" s="112"/>
      <c r="HS60" s="112"/>
      <c r="HT60" s="112"/>
      <c r="HU60" s="112"/>
      <c r="HV60" s="111"/>
      <c r="HW60" s="112"/>
      <c r="HX60" s="112"/>
      <c r="HY60" s="112"/>
      <c r="HZ60" s="112"/>
      <c r="IA60" s="111"/>
      <c r="IB60" s="112"/>
      <c r="IC60" s="112"/>
      <c r="ID60" s="112"/>
      <c r="IE60" s="112"/>
      <c r="IF60" s="111"/>
      <c r="IG60" s="112"/>
      <c r="IH60" s="112"/>
      <c r="II60" s="112"/>
      <c r="IJ60" s="113"/>
      <c r="IK60" s="114"/>
      <c r="IL60" s="111"/>
      <c r="IM60" s="112"/>
      <c r="IN60" s="112"/>
      <c r="IO60" s="112"/>
      <c r="IP60" s="112"/>
      <c r="IQ60" s="111"/>
      <c r="IR60" s="112"/>
      <c r="IS60" s="112"/>
      <c r="IT60" s="112"/>
      <c r="IU60" s="112"/>
      <c r="IV60" s="111"/>
      <c r="IW60" s="112"/>
      <c r="IX60" s="112"/>
      <c r="IY60" s="112"/>
      <c r="IZ60" s="112"/>
      <c r="JA60" s="111"/>
      <c r="JB60" s="112"/>
      <c r="JC60" s="112"/>
      <c r="JD60" s="112"/>
      <c r="JE60" s="112"/>
      <c r="JF60" s="111"/>
      <c r="JG60" s="112"/>
      <c r="JH60" s="112"/>
      <c r="JI60" s="112"/>
      <c r="JJ60" s="112"/>
      <c r="JK60" s="111"/>
      <c r="JL60" s="112"/>
      <c r="JM60" s="112"/>
      <c r="JN60" s="112"/>
      <c r="JO60" s="112"/>
      <c r="JP60" s="111"/>
      <c r="JQ60" s="112"/>
      <c r="JR60" s="112"/>
      <c r="JS60" s="112"/>
      <c r="JT60" s="112"/>
      <c r="JU60" s="111"/>
      <c r="JV60" s="112"/>
      <c r="JW60" s="112"/>
      <c r="JX60" s="112"/>
      <c r="JY60" s="112"/>
      <c r="JZ60" s="111"/>
      <c r="KA60" s="112"/>
      <c r="KB60" s="112"/>
      <c r="KC60" s="112"/>
      <c r="KD60" s="112"/>
      <c r="KE60" s="111"/>
      <c r="KF60" s="112"/>
      <c r="KG60" s="112"/>
      <c r="KH60" s="112"/>
      <c r="KI60" s="112"/>
      <c r="KJ60" s="111"/>
      <c r="KK60" s="112"/>
      <c r="KL60" s="112"/>
      <c r="KM60" s="112"/>
      <c r="KN60" s="112"/>
      <c r="KO60" s="111"/>
      <c r="KP60" s="112"/>
      <c r="KQ60" s="112"/>
    </row>
    <row r="61" spans="1:303" x14ac:dyDescent="0.25">
      <c r="A61" s="114" t="s">
        <v>1548</v>
      </c>
      <c r="B61" s="111">
        <v>36.623773757864718</v>
      </c>
      <c r="C61" s="112">
        <v>36.367331315648926</v>
      </c>
      <c r="D61" s="112">
        <v>34.584546174153587</v>
      </c>
      <c r="E61" s="112">
        <v>33.847620806691268</v>
      </c>
      <c r="F61" s="112">
        <v>37.870060634065204</v>
      </c>
      <c r="G61" s="111">
        <v>35.223336254065735</v>
      </c>
      <c r="H61" s="112">
        <v>35.119969129705702</v>
      </c>
      <c r="I61" s="112">
        <v>33.201081125150324</v>
      </c>
      <c r="J61" s="112">
        <v>31.768721461277153</v>
      </c>
      <c r="K61" s="112">
        <v>35.894264578857012</v>
      </c>
      <c r="L61" s="111">
        <v>36.210889211156456</v>
      </c>
      <c r="M61" s="112">
        <v>35.988055078195835</v>
      </c>
      <c r="N61" s="112">
        <v>34.384725230029254</v>
      </c>
      <c r="O61" s="112">
        <v>32.146668718898312</v>
      </c>
      <c r="P61" s="112">
        <v>36.461410088271705</v>
      </c>
      <c r="Q61" s="111">
        <v>37.333970844768544</v>
      </c>
      <c r="R61" s="112">
        <v>37.139668573553045</v>
      </c>
      <c r="S61" s="112">
        <v>35.405789625334286</v>
      </c>
      <c r="T61" s="112">
        <v>33.476916049914287</v>
      </c>
      <c r="U61" s="112">
        <v>37.79165053835078</v>
      </c>
      <c r="V61" s="111">
        <v>38.338394234866925</v>
      </c>
      <c r="W61" s="112">
        <v>38.20803234512762</v>
      </c>
      <c r="X61" s="112">
        <v>36.24370737438268</v>
      </c>
      <c r="Y61" s="112">
        <v>34.419859702546503</v>
      </c>
      <c r="Z61" s="112">
        <v>39.168759356318326</v>
      </c>
      <c r="AA61" s="111">
        <v>39.302611621898592</v>
      </c>
      <c r="AB61" s="112">
        <v>39.088034197461106</v>
      </c>
      <c r="AC61" s="112">
        <v>37.939869359492761</v>
      </c>
      <c r="AD61" s="112">
        <v>35.990662847530579</v>
      </c>
      <c r="AE61" s="112">
        <v>39.728567782020704</v>
      </c>
      <c r="AF61" s="111">
        <v>39.489357335852937</v>
      </c>
      <c r="AG61" s="112">
        <v>39.13385194126645</v>
      </c>
      <c r="AH61" s="112">
        <v>37.362824312609909</v>
      </c>
      <c r="AI61" s="112">
        <v>37.251430737593658</v>
      </c>
      <c r="AJ61" s="112">
        <v>39.839871198721838</v>
      </c>
      <c r="AK61" s="111">
        <v>45.12599146180515</v>
      </c>
      <c r="AL61" s="112">
        <v>44.926486480797365</v>
      </c>
      <c r="AM61" s="112">
        <v>42.937489622043387</v>
      </c>
      <c r="AN61" s="112">
        <v>42.769307361860101</v>
      </c>
      <c r="AO61" s="112">
        <v>46.05869060455688</v>
      </c>
      <c r="AP61" s="111">
        <v>40.445738886899377</v>
      </c>
      <c r="AQ61" s="112">
        <v>40.366084761159065</v>
      </c>
      <c r="AR61" s="112">
        <v>38.716116968528127</v>
      </c>
      <c r="AS61" s="112">
        <v>38.457986573107036</v>
      </c>
      <c r="AT61" s="112">
        <v>41.494168137885097</v>
      </c>
      <c r="AU61" s="111">
        <v>43.690687109677114</v>
      </c>
      <c r="AV61" s="112">
        <v>43.226932098193885</v>
      </c>
      <c r="AW61" s="112">
        <v>41.444549332001046</v>
      </c>
      <c r="AX61" s="112">
        <v>40.952426938269397</v>
      </c>
      <c r="AY61" s="112">
        <v>44.571969496107521</v>
      </c>
      <c r="AZ61" s="111">
        <v>40.230083026549494</v>
      </c>
      <c r="BA61" s="112">
        <v>40.04561265945906</v>
      </c>
      <c r="BB61" s="112">
        <v>38.104829873030937</v>
      </c>
      <c r="BC61" s="112">
        <v>35.664610473110031</v>
      </c>
      <c r="BD61" s="112">
        <v>41.075676484432478</v>
      </c>
      <c r="BE61" s="111">
        <v>34.555663421526212</v>
      </c>
      <c r="BF61" s="112">
        <v>34.108161501405526</v>
      </c>
      <c r="BG61" s="112">
        <v>31.710504605725021</v>
      </c>
      <c r="BH61" s="112">
        <v>26.650314125665638</v>
      </c>
      <c r="BI61" s="113">
        <v>36.03900675743661</v>
      </c>
      <c r="BJ61" s="114"/>
      <c r="BK61" s="111"/>
      <c r="BL61" s="112"/>
      <c r="BM61" s="112"/>
      <c r="BN61" s="112"/>
      <c r="BO61" s="112"/>
      <c r="BP61" s="111"/>
      <c r="BQ61" s="112"/>
      <c r="BR61" s="112"/>
      <c r="BS61" s="112"/>
      <c r="BT61" s="112"/>
      <c r="BU61" s="111"/>
      <c r="BV61" s="112"/>
      <c r="BW61" s="112"/>
      <c r="BX61" s="112"/>
      <c r="BY61" s="112"/>
      <c r="BZ61" s="111"/>
      <c r="CA61" s="112"/>
      <c r="CB61" s="112"/>
      <c r="CC61" s="112"/>
      <c r="CD61" s="112"/>
      <c r="CE61" s="111"/>
      <c r="CF61" s="112"/>
      <c r="CG61" s="112"/>
      <c r="CH61" s="112"/>
      <c r="CI61" s="112"/>
      <c r="CJ61" s="111"/>
      <c r="CK61" s="112"/>
      <c r="CL61" s="112"/>
      <c r="CM61" s="112"/>
      <c r="CN61" s="112"/>
      <c r="CO61" s="111"/>
      <c r="CP61" s="112"/>
      <c r="CQ61" s="112"/>
      <c r="CR61" s="112"/>
      <c r="CS61" s="112"/>
      <c r="CT61" s="111"/>
      <c r="CU61" s="112"/>
      <c r="CV61" s="112"/>
      <c r="CW61" s="112"/>
      <c r="CX61" s="112"/>
      <c r="CY61" s="111"/>
      <c r="CZ61" s="112"/>
      <c r="DA61" s="112"/>
      <c r="DB61" s="112"/>
      <c r="DC61" s="112"/>
      <c r="DD61" s="111"/>
      <c r="DE61" s="112"/>
      <c r="DF61" s="112"/>
      <c r="DG61" s="112"/>
      <c r="DH61" s="112"/>
      <c r="DI61" s="111"/>
      <c r="DJ61" s="112"/>
      <c r="DK61" s="112"/>
      <c r="DL61" s="112"/>
      <c r="DM61" s="112"/>
      <c r="DN61" s="111"/>
      <c r="DO61" s="112"/>
      <c r="DP61" s="112"/>
      <c r="DQ61" s="112"/>
      <c r="DR61" s="113"/>
      <c r="DS61" s="114"/>
      <c r="DT61" s="111"/>
      <c r="DU61" s="112"/>
      <c r="DV61" s="112"/>
      <c r="DW61" s="112"/>
      <c r="DX61" s="112"/>
      <c r="DY61" s="111"/>
      <c r="DZ61" s="112"/>
      <c r="EA61" s="112"/>
      <c r="EB61" s="112"/>
      <c r="EC61" s="112"/>
      <c r="ED61" s="111"/>
      <c r="EE61" s="112"/>
      <c r="EF61" s="112"/>
      <c r="EG61" s="112"/>
      <c r="EH61" s="112"/>
      <c r="EI61" s="111"/>
      <c r="EJ61" s="112"/>
      <c r="EK61" s="112"/>
      <c r="EL61" s="112"/>
      <c r="EM61" s="112"/>
      <c r="EN61" s="111"/>
      <c r="EO61" s="112"/>
      <c r="EP61" s="112"/>
      <c r="EQ61" s="112"/>
      <c r="ER61" s="112"/>
      <c r="ES61" s="111"/>
      <c r="ET61" s="112"/>
      <c r="EU61" s="112"/>
      <c r="EV61" s="112"/>
      <c r="EW61" s="112"/>
      <c r="EX61" s="111"/>
      <c r="EY61" s="112"/>
      <c r="EZ61" s="112"/>
      <c r="FA61" s="112"/>
      <c r="FB61" s="112"/>
      <c r="FC61" s="111"/>
      <c r="FD61" s="112"/>
      <c r="FE61" s="112"/>
      <c r="FF61" s="112"/>
      <c r="FG61" s="112"/>
      <c r="FH61" s="111"/>
      <c r="FI61" s="112"/>
      <c r="FJ61" s="112"/>
      <c r="FK61" s="112"/>
      <c r="FL61" s="112"/>
      <c r="FM61" s="111"/>
      <c r="FN61" s="112"/>
      <c r="FO61" s="112"/>
      <c r="FP61" s="112"/>
      <c r="FQ61" s="112"/>
      <c r="FR61" s="111"/>
      <c r="FS61" s="112"/>
      <c r="FT61" s="112"/>
      <c r="FU61" s="112"/>
      <c r="FV61" s="112"/>
      <c r="FW61" s="111"/>
      <c r="FX61" s="112"/>
      <c r="FY61" s="112"/>
      <c r="FZ61" s="112"/>
      <c r="GA61" s="113"/>
      <c r="GB61" s="114"/>
      <c r="GC61" s="111"/>
      <c r="GD61" s="112"/>
      <c r="GE61" s="112"/>
      <c r="GF61" s="112"/>
      <c r="GG61" s="112"/>
      <c r="GH61" s="111"/>
      <c r="GI61" s="112"/>
      <c r="GJ61" s="112"/>
      <c r="GK61" s="112"/>
      <c r="GL61" s="112"/>
      <c r="GM61" s="111"/>
      <c r="GN61" s="112"/>
      <c r="GO61" s="112"/>
      <c r="GP61" s="112"/>
      <c r="GQ61" s="112"/>
      <c r="GR61" s="111"/>
      <c r="GS61" s="112"/>
      <c r="GT61" s="112"/>
      <c r="GU61" s="112"/>
      <c r="GV61" s="112"/>
      <c r="GW61" s="111"/>
      <c r="GX61" s="112"/>
      <c r="GY61" s="112"/>
      <c r="GZ61" s="112"/>
      <c r="HA61" s="112"/>
      <c r="HB61" s="111"/>
      <c r="HC61" s="112"/>
      <c r="HD61" s="112"/>
      <c r="HE61" s="112"/>
      <c r="HF61" s="112"/>
      <c r="HG61" s="111"/>
      <c r="HH61" s="112"/>
      <c r="HI61" s="112"/>
      <c r="HJ61" s="112"/>
      <c r="HK61" s="112"/>
      <c r="HL61" s="111"/>
      <c r="HM61" s="112"/>
      <c r="HN61" s="112"/>
      <c r="HO61" s="112"/>
      <c r="HP61" s="112"/>
      <c r="HQ61" s="111"/>
      <c r="HR61" s="112"/>
      <c r="HS61" s="112"/>
      <c r="HT61" s="112"/>
      <c r="HU61" s="112"/>
      <c r="HV61" s="111"/>
      <c r="HW61" s="112"/>
      <c r="HX61" s="112"/>
      <c r="HY61" s="112"/>
      <c r="HZ61" s="112"/>
      <c r="IA61" s="111"/>
      <c r="IB61" s="112"/>
      <c r="IC61" s="112"/>
      <c r="ID61" s="112"/>
      <c r="IE61" s="112"/>
      <c r="IF61" s="111"/>
      <c r="IG61" s="112"/>
      <c r="IH61" s="112"/>
      <c r="II61" s="112"/>
      <c r="IJ61" s="113"/>
      <c r="IK61" s="114"/>
      <c r="IL61" s="111"/>
      <c r="IM61" s="112"/>
      <c r="IN61" s="112"/>
      <c r="IO61" s="112"/>
      <c r="IP61" s="112"/>
      <c r="IQ61" s="111"/>
      <c r="IR61" s="112"/>
      <c r="IS61" s="112"/>
      <c r="IT61" s="112"/>
      <c r="IU61" s="112"/>
      <c r="IV61" s="111"/>
      <c r="IW61" s="112"/>
      <c r="IX61" s="112"/>
      <c r="IY61" s="112"/>
      <c r="IZ61" s="112"/>
      <c r="JA61" s="111"/>
      <c r="JB61" s="112"/>
      <c r="JC61" s="112"/>
      <c r="JD61" s="112"/>
      <c r="JE61" s="112"/>
      <c r="JF61" s="111"/>
      <c r="JG61" s="112"/>
      <c r="JH61" s="112"/>
      <c r="JI61" s="112"/>
      <c r="JJ61" s="112"/>
      <c r="JK61" s="111"/>
      <c r="JL61" s="112"/>
      <c r="JM61" s="112"/>
      <c r="JN61" s="112"/>
      <c r="JO61" s="112"/>
      <c r="JP61" s="111"/>
      <c r="JQ61" s="112"/>
      <c r="JR61" s="112"/>
      <c r="JS61" s="112"/>
      <c r="JT61" s="112"/>
      <c r="JU61" s="111"/>
      <c r="JV61" s="112"/>
      <c r="JW61" s="112"/>
      <c r="JX61" s="112"/>
      <c r="JY61" s="112"/>
      <c r="JZ61" s="111"/>
      <c r="KA61" s="112"/>
      <c r="KB61" s="112"/>
      <c r="KC61" s="112"/>
      <c r="KD61" s="112"/>
      <c r="KE61" s="111"/>
      <c r="KF61" s="112"/>
      <c r="KG61" s="112"/>
      <c r="KH61" s="112"/>
      <c r="KI61" s="112"/>
      <c r="KJ61" s="111"/>
      <c r="KK61" s="112"/>
      <c r="KL61" s="112"/>
      <c r="KM61" s="112"/>
      <c r="KN61" s="112"/>
      <c r="KO61" s="111"/>
      <c r="KP61" s="112"/>
      <c r="KQ61" s="112"/>
    </row>
    <row r="62" spans="1:303" x14ac:dyDescent="0.25">
      <c r="A62" s="114" t="s">
        <v>1549</v>
      </c>
      <c r="B62" s="111">
        <v>34.728959698685095</v>
      </c>
      <c r="C62" s="112">
        <v>34.626199007399222</v>
      </c>
      <c r="D62" s="112">
        <v>34.582558157160115</v>
      </c>
      <c r="E62" s="112">
        <v>34.719322993250536</v>
      </c>
      <c r="F62" s="112">
        <v>35.281886348823413</v>
      </c>
      <c r="G62" s="111">
        <v>33.913747304200157</v>
      </c>
      <c r="H62" s="112">
        <v>33.783736776310761</v>
      </c>
      <c r="I62" s="112">
        <v>33.861807273873225</v>
      </c>
      <c r="J62" s="112">
        <v>33.935532758937882</v>
      </c>
      <c r="K62" s="112">
        <v>34.477846327708022</v>
      </c>
      <c r="L62" s="111">
        <v>34.763594293615732</v>
      </c>
      <c r="M62" s="112">
        <v>34.523584170272052</v>
      </c>
      <c r="N62" s="112">
        <v>34.629287861124048</v>
      </c>
      <c r="O62" s="112">
        <v>34.667637779548024</v>
      </c>
      <c r="P62" s="112">
        <v>34.998417563622048</v>
      </c>
      <c r="Q62" s="111">
        <v>35.754937835507079</v>
      </c>
      <c r="R62" s="112">
        <v>35.650659210021345</v>
      </c>
      <c r="S62" s="112">
        <v>35.748228681069605</v>
      </c>
      <c r="T62" s="112">
        <v>35.836509488914707</v>
      </c>
      <c r="U62" s="112">
        <v>36.382527259907384</v>
      </c>
      <c r="V62" s="111">
        <v>36.909435021260975</v>
      </c>
      <c r="W62" s="112">
        <v>36.909762189768252</v>
      </c>
      <c r="X62" s="112">
        <v>37.099166804744058</v>
      </c>
      <c r="Y62" s="112">
        <v>37.103674527734654</v>
      </c>
      <c r="Z62" s="112">
        <v>37.670218485729905</v>
      </c>
      <c r="AA62" s="111">
        <v>38.188071980139433</v>
      </c>
      <c r="AB62" s="112">
        <v>38.067353783719263</v>
      </c>
      <c r="AC62" s="112">
        <v>38.258880599689554</v>
      </c>
      <c r="AD62" s="112">
        <v>38.331981021205983</v>
      </c>
      <c r="AE62" s="112">
        <v>38.302945666115576</v>
      </c>
      <c r="AF62" s="111">
        <v>37.889872265596942</v>
      </c>
      <c r="AG62" s="112">
        <v>37.850914553507231</v>
      </c>
      <c r="AH62" s="112">
        <v>37.992389990771031</v>
      </c>
      <c r="AI62" s="112">
        <v>38.093294910378525</v>
      </c>
      <c r="AJ62" s="112">
        <v>38.105502039647895</v>
      </c>
      <c r="AK62" s="111">
        <v>43.668151274293045</v>
      </c>
      <c r="AL62" s="112">
        <v>43.622146969362085</v>
      </c>
      <c r="AM62" s="112">
        <v>43.768552115005193</v>
      </c>
      <c r="AN62" s="112">
        <v>43.761804332653703</v>
      </c>
      <c r="AO62" s="112">
        <v>43.953629098334119</v>
      </c>
      <c r="AP62" s="111">
        <v>38.81754731320067</v>
      </c>
      <c r="AQ62" s="112">
        <v>38.619309350818646</v>
      </c>
      <c r="AR62" s="112">
        <v>38.884915373336824</v>
      </c>
      <c r="AS62" s="112">
        <v>38.985894103275371</v>
      </c>
      <c r="AT62" s="112">
        <v>39.4026797064964</v>
      </c>
      <c r="AU62" s="111">
        <v>42.127795288059531</v>
      </c>
      <c r="AV62" s="112">
        <v>42.025480411102514</v>
      </c>
      <c r="AW62" s="112">
        <v>42.415411940404375</v>
      </c>
      <c r="AX62" s="112">
        <v>42.254811354801966</v>
      </c>
      <c r="AY62" s="112">
        <v>42.737406462600845</v>
      </c>
      <c r="AZ62" s="111">
        <v>38.869293686041416</v>
      </c>
      <c r="BA62" s="112">
        <v>38.739724439789008</v>
      </c>
      <c r="BB62" s="112">
        <v>38.993258421425864</v>
      </c>
      <c r="BC62" s="112">
        <v>38.674354562489349</v>
      </c>
      <c r="BD62" s="112">
        <v>39.489885772053327</v>
      </c>
      <c r="BE62" s="111">
        <v>32.805515284017694</v>
      </c>
      <c r="BF62" s="112">
        <v>32.461161454749039</v>
      </c>
      <c r="BG62" s="112">
        <v>32.050217031391377</v>
      </c>
      <c r="BH62" s="112">
        <v>28.770064307758382</v>
      </c>
      <c r="BI62" s="113">
        <v>34.090166206762063</v>
      </c>
      <c r="BJ62" s="114"/>
      <c r="BK62" s="111"/>
      <c r="BL62" s="112"/>
      <c r="BM62" s="112"/>
      <c r="BN62" s="112"/>
      <c r="BO62" s="112"/>
      <c r="BP62" s="111"/>
      <c r="BQ62" s="112"/>
      <c r="BR62" s="112"/>
      <c r="BS62" s="112"/>
      <c r="BT62" s="112"/>
      <c r="BU62" s="111"/>
      <c r="BV62" s="112"/>
      <c r="BW62" s="112"/>
      <c r="BX62" s="112"/>
      <c r="BY62" s="112"/>
      <c r="BZ62" s="111"/>
      <c r="CA62" s="112"/>
      <c r="CB62" s="112"/>
      <c r="CC62" s="112"/>
      <c r="CD62" s="112"/>
      <c r="CE62" s="111"/>
      <c r="CF62" s="112"/>
      <c r="CG62" s="112"/>
      <c r="CH62" s="112"/>
      <c r="CI62" s="112"/>
      <c r="CJ62" s="111"/>
      <c r="CK62" s="112"/>
      <c r="CL62" s="112"/>
      <c r="CM62" s="112"/>
      <c r="CN62" s="112"/>
      <c r="CO62" s="111"/>
      <c r="CP62" s="112"/>
      <c r="CQ62" s="112"/>
      <c r="CR62" s="112"/>
      <c r="CS62" s="112"/>
      <c r="CT62" s="111"/>
      <c r="CU62" s="112"/>
      <c r="CV62" s="112"/>
      <c r="CW62" s="112"/>
      <c r="CX62" s="112"/>
      <c r="CY62" s="111"/>
      <c r="CZ62" s="112"/>
      <c r="DA62" s="112"/>
      <c r="DB62" s="112"/>
      <c r="DC62" s="112"/>
      <c r="DD62" s="111"/>
      <c r="DE62" s="112"/>
      <c r="DF62" s="112"/>
      <c r="DG62" s="112"/>
      <c r="DH62" s="112"/>
      <c r="DI62" s="111"/>
      <c r="DJ62" s="112"/>
      <c r="DK62" s="112"/>
      <c r="DL62" s="112"/>
      <c r="DM62" s="112"/>
      <c r="DN62" s="111"/>
      <c r="DO62" s="112"/>
      <c r="DP62" s="112"/>
      <c r="DQ62" s="112"/>
      <c r="DR62" s="113"/>
      <c r="DS62" s="114"/>
      <c r="DT62" s="111"/>
      <c r="DU62" s="112"/>
      <c r="DV62" s="112"/>
      <c r="DW62" s="112"/>
      <c r="DX62" s="112"/>
      <c r="DY62" s="111"/>
      <c r="DZ62" s="112"/>
      <c r="EA62" s="112"/>
      <c r="EB62" s="112"/>
      <c r="EC62" s="112"/>
      <c r="ED62" s="111"/>
      <c r="EE62" s="112"/>
      <c r="EF62" s="112"/>
      <c r="EG62" s="112"/>
      <c r="EH62" s="112"/>
      <c r="EI62" s="111"/>
      <c r="EJ62" s="112"/>
      <c r="EK62" s="112"/>
      <c r="EL62" s="112"/>
      <c r="EM62" s="112"/>
      <c r="EN62" s="111"/>
      <c r="EO62" s="112"/>
      <c r="EP62" s="112"/>
      <c r="EQ62" s="112"/>
      <c r="ER62" s="112"/>
      <c r="ES62" s="111"/>
      <c r="ET62" s="112"/>
      <c r="EU62" s="112"/>
      <c r="EV62" s="112"/>
      <c r="EW62" s="112"/>
      <c r="EX62" s="111"/>
      <c r="EY62" s="112"/>
      <c r="EZ62" s="112"/>
      <c r="FA62" s="112"/>
      <c r="FB62" s="112"/>
      <c r="FC62" s="111"/>
      <c r="FD62" s="112"/>
      <c r="FE62" s="112"/>
      <c r="FF62" s="112"/>
      <c r="FG62" s="112"/>
      <c r="FH62" s="111"/>
      <c r="FI62" s="112"/>
      <c r="FJ62" s="112"/>
      <c r="FK62" s="112"/>
      <c r="FL62" s="112"/>
      <c r="FM62" s="111"/>
      <c r="FN62" s="112"/>
      <c r="FO62" s="112"/>
      <c r="FP62" s="112"/>
      <c r="FQ62" s="112"/>
      <c r="FR62" s="111"/>
      <c r="FS62" s="112"/>
      <c r="FT62" s="112"/>
      <c r="FU62" s="112"/>
      <c r="FV62" s="112"/>
      <c r="FW62" s="111"/>
      <c r="FX62" s="112"/>
      <c r="FY62" s="112"/>
      <c r="FZ62" s="112"/>
      <c r="GA62" s="113"/>
      <c r="GB62" s="114"/>
      <c r="GC62" s="111"/>
      <c r="GD62" s="112"/>
      <c r="GE62" s="112"/>
      <c r="GF62" s="112"/>
      <c r="GG62" s="112"/>
      <c r="GH62" s="111"/>
      <c r="GI62" s="112"/>
      <c r="GJ62" s="112"/>
      <c r="GK62" s="112"/>
      <c r="GL62" s="112"/>
      <c r="GM62" s="111"/>
      <c r="GN62" s="112"/>
      <c r="GO62" s="112"/>
      <c r="GP62" s="112"/>
      <c r="GQ62" s="112"/>
      <c r="GR62" s="111"/>
      <c r="GS62" s="112"/>
      <c r="GT62" s="112"/>
      <c r="GU62" s="112"/>
      <c r="GV62" s="112"/>
      <c r="GW62" s="111"/>
      <c r="GX62" s="112"/>
      <c r="GY62" s="112"/>
      <c r="GZ62" s="112"/>
      <c r="HA62" s="112"/>
      <c r="HB62" s="111"/>
      <c r="HC62" s="112"/>
      <c r="HD62" s="112"/>
      <c r="HE62" s="112"/>
      <c r="HF62" s="112"/>
      <c r="HG62" s="111"/>
      <c r="HH62" s="112"/>
      <c r="HI62" s="112"/>
      <c r="HJ62" s="112"/>
      <c r="HK62" s="112"/>
      <c r="HL62" s="111"/>
      <c r="HM62" s="112"/>
      <c r="HN62" s="112"/>
      <c r="HO62" s="112"/>
      <c r="HP62" s="112"/>
      <c r="HQ62" s="111"/>
      <c r="HR62" s="112"/>
      <c r="HS62" s="112"/>
      <c r="HT62" s="112"/>
      <c r="HU62" s="112"/>
      <c r="HV62" s="111"/>
      <c r="HW62" s="112"/>
      <c r="HX62" s="112"/>
      <c r="HY62" s="112"/>
      <c r="HZ62" s="112"/>
      <c r="IA62" s="111"/>
      <c r="IB62" s="112"/>
      <c r="IC62" s="112"/>
      <c r="ID62" s="112"/>
      <c r="IE62" s="112"/>
      <c r="IF62" s="111"/>
      <c r="IG62" s="112"/>
      <c r="IH62" s="112"/>
      <c r="II62" s="112"/>
      <c r="IJ62" s="113"/>
      <c r="IK62" s="114"/>
      <c r="IL62" s="111"/>
      <c r="IM62" s="112"/>
      <c r="IN62" s="112"/>
      <c r="IO62" s="112"/>
      <c r="IP62" s="112"/>
      <c r="IQ62" s="111"/>
      <c r="IR62" s="112"/>
      <c r="IS62" s="112"/>
      <c r="IT62" s="112"/>
      <c r="IU62" s="112"/>
      <c r="IV62" s="111"/>
      <c r="IW62" s="112"/>
      <c r="IX62" s="112"/>
      <c r="IY62" s="112"/>
      <c r="IZ62" s="112"/>
      <c r="JA62" s="111"/>
      <c r="JB62" s="112"/>
      <c r="JC62" s="112"/>
      <c r="JD62" s="112"/>
      <c r="JE62" s="112"/>
      <c r="JF62" s="111"/>
      <c r="JG62" s="112"/>
      <c r="JH62" s="112"/>
      <c r="JI62" s="112"/>
      <c r="JJ62" s="112"/>
      <c r="JK62" s="111"/>
      <c r="JL62" s="112"/>
      <c r="JM62" s="112"/>
      <c r="JN62" s="112"/>
      <c r="JO62" s="112"/>
      <c r="JP62" s="111"/>
      <c r="JQ62" s="112"/>
      <c r="JR62" s="112"/>
      <c r="JS62" s="112"/>
      <c r="JT62" s="112"/>
      <c r="JU62" s="111"/>
      <c r="JV62" s="112"/>
      <c r="JW62" s="112"/>
      <c r="JX62" s="112"/>
      <c r="JY62" s="112"/>
      <c r="JZ62" s="111"/>
      <c r="KA62" s="112"/>
      <c r="KB62" s="112"/>
      <c r="KC62" s="112"/>
      <c r="KD62" s="112"/>
      <c r="KE62" s="111"/>
      <c r="KF62" s="112"/>
      <c r="KG62" s="112"/>
      <c r="KH62" s="112"/>
      <c r="KI62" s="112"/>
      <c r="KJ62" s="111"/>
      <c r="KK62" s="112"/>
      <c r="KL62" s="112"/>
      <c r="KM62" s="112"/>
      <c r="KN62" s="112"/>
      <c r="KO62" s="111"/>
      <c r="KP62" s="112"/>
      <c r="KQ62" s="112"/>
    </row>
    <row r="63" spans="1:303" x14ac:dyDescent="0.25">
      <c r="A63" s="114" t="s">
        <v>1550</v>
      </c>
      <c r="B63" s="111">
        <v>34.204190625427835</v>
      </c>
      <c r="C63" s="112">
        <v>34.134426006265436</v>
      </c>
      <c r="D63" s="112">
        <v>34.368668151560186</v>
      </c>
      <c r="E63" s="112">
        <v>34.405292747263701</v>
      </c>
      <c r="F63" s="112">
        <v>34.750482416802051</v>
      </c>
      <c r="G63" s="111">
        <v>33.410020779699913</v>
      </c>
      <c r="H63" s="112">
        <v>33.375307686429331</v>
      </c>
      <c r="I63" s="112">
        <v>33.446906322659949</v>
      </c>
      <c r="J63" s="112">
        <v>33.54623343813536</v>
      </c>
      <c r="K63" s="112">
        <v>33.840493834825146</v>
      </c>
      <c r="L63" s="111">
        <v>34.275913082189469</v>
      </c>
      <c r="M63" s="112">
        <v>34.128831538556739</v>
      </c>
      <c r="N63" s="112">
        <v>34.299522986372047</v>
      </c>
      <c r="O63" s="112">
        <v>34.552983811652133</v>
      </c>
      <c r="P63" s="112">
        <v>34.566963603945375</v>
      </c>
      <c r="Q63" s="111">
        <v>35.237443432558685</v>
      </c>
      <c r="R63" s="112">
        <v>35.175714047995974</v>
      </c>
      <c r="S63" s="112">
        <v>35.225721537037238</v>
      </c>
      <c r="T63" s="112">
        <v>35.820092841881205</v>
      </c>
      <c r="U63" s="112">
        <v>35.739565682867152</v>
      </c>
      <c r="V63" s="111">
        <v>35.409045897632723</v>
      </c>
      <c r="W63" s="112">
        <v>35.226760532563922</v>
      </c>
      <c r="X63" s="112">
        <v>35.556246269098722</v>
      </c>
      <c r="Y63" s="112">
        <v>36.140220909803077</v>
      </c>
      <c r="Z63" s="112">
        <v>36.004014233162103</v>
      </c>
      <c r="AA63" s="111">
        <v>37.41622930589034</v>
      </c>
      <c r="AB63" s="112">
        <v>37.401503289205301</v>
      </c>
      <c r="AC63" s="112">
        <v>37.674321076344611</v>
      </c>
      <c r="AD63" s="112">
        <v>37.637826378804256</v>
      </c>
      <c r="AE63" s="112">
        <v>37.608145313025794</v>
      </c>
      <c r="AF63" s="111">
        <v>35.524498151739678</v>
      </c>
      <c r="AG63" s="112">
        <v>35.499987795894093</v>
      </c>
      <c r="AH63" s="112">
        <v>35.713622926583675</v>
      </c>
      <c r="AI63" s="112">
        <v>36.100841322012613</v>
      </c>
      <c r="AJ63" s="112">
        <v>36.122446852510556</v>
      </c>
      <c r="AK63" s="111">
        <v>36.383610202265821</v>
      </c>
      <c r="AL63" s="112">
        <v>36.043517774259463</v>
      </c>
      <c r="AM63" s="112">
        <v>38.016762524893984</v>
      </c>
      <c r="AN63" s="112">
        <v>38.279212079182642</v>
      </c>
      <c r="AO63" s="112">
        <v>37.71652927718398</v>
      </c>
      <c r="AP63" s="111">
        <v>7.8478976892186321</v>
      </c>
      <c r="AQ63" s="112">
        <v>7.6445813631015147</v>
      </c>
      <c r="AR63" s="112">
        <v>7.8451910640084206</v>
      </c>
      <c r="AS63" s="112">
        <v>7.8878433954878675</v>
      </c>
      <c r="AT63" s="112">
        <v>8.0141283791768565</v>
      </c>
      <c r="AU63" s="111">
        <v>39.532213506356157</v>
      </c>
      <c r="AV63" s="112">
        <v>39.447987437538636</v>
      </c>
      <c r="AW63" s="112">
        <v>40.082056178527814</v>
      </c>
      <c r="AX63" s="112">
        <v>40.22285362076272</v>
      </c>
      <c r="AY63" s="112">
        <v>39.961186046598108</v>
      </c>
      <c r="AZ63" s="111">
        <v>36.61494045534895</v>
      </c>
      <c r="BA63" s="112">
        <v>36.594366555684417</v>
      </c>
      <c r="BB63" s="112">
        <v>37.241105966184378</v>
      </c>
      <c r="BC63" s="112">
        <v>37.270509755075338</v>
      </c>
      <c r="BD63" s="112">
        <v>37.148672144747614</v>
      </c>
      <c r="BE63" s="111">
        <v>29.019117376118178</v>
      </c>
      <c r="BF63" s="112">
        <v>29.066049275074942</v>
      </c>
      <c r="BG63" s="112">
        <v>30.533207807557243</v>
      </c>
      <c r="BH63" s="112">
        <v>27.853665594803289</v>
      </c>
      <c r="BI63" s="113">
        <v>28.840504310103032</v>
      </c>
      <c r="BJ63" s="114"/>
      <c r="BK63" s="111"/>
      <c r="BL63" s="112"/>
      <c r="BM63" s="112"/>
      <c r="BN63" s="112"/>
      <c r="BO63" s="112"/>
      <c r="BP63" s="111"/>
      <c r="BQ63" s="112"/>
      <c r="BR63" s="112"/>
      <c r="BS63" s="112"/>
      <c r="BT63" s="112"/>
      <c r="BU63" s="111"/>
      <c r="BV63" s="112"/>
      <c r="BW63" s="112"/>
      <c r="BX63" s="112"/>
      <c r="BY63" s="112"/>
      <c r="BZ63" s="111"/>
      <c r="CA63" s="112"/>
      <c r="CB63" s="112"/>
      <c r="CC63" s="112"/>
      <c r="CD63" s="112"/>
      <c r="CE63" s="111"/>
      <c r="CF63" s="112"/>
      <c r="CG63" s="112"/>
      <c r="CH63" s="112"/>
      <c r="CI63" s="112"/>
      <c r="CJ63" s="111"/>
      <c r="CK63" s="112"/>
      <c r="CL63" s="112"/>
      <c r="CM63" s="112"/>
      <c r="CN63" s="112"/>
      <c r="CO63" s="111"/>
      <c r="CP63" s="112"/>
      <c r="CQ63" s="112"/>
      <c r="CR63" s="112"/>
      <c r="CS63" s="112"/>
      <c r="CT63" s="111"/>
      <c r="CU63" s="112"/>
      <c r="CV63" s="112"/>
      <c r="CW63" s="112"/>
      <c r="CX63" s="112"/>
      <c r="CY63" s="111"/>
      <c r="CZ63" s="112"/>
      <c r="DA63" s="112"/>
      <c r="DB63" s="112"/>
      <c r="DC63" s="112"/>
      <c r="DD63" s="111"/>
      <c r="DE63" s="112"/>
      <c r="DF63" s="112"/>
      <c r="DG63" s="112"/>
      <c r="DH63" s="112"/>
      <c r="DI63" s="111"/>
      <c r="DJ63" s="112"/>
      <c r="DK63" s="112"/>
      <c r="DL63" s="112"/>
      <c r="DM63" s="112"/>
      <c r="DN63" s="111"/>
      <c r="DO63" s="112"/>
      <c r="DP63" s="112"/>
      <c r="DQ63" s="112"/>
      <c r="DR63" s="113"/>
      <c r="DS63" s="114"/>
      <c r="DT63" s="111"/>
      <c r="DU63" s="112"/>
      <c r="DV63" s="112"/>
      <c r="DW63" s="112"/>
      <c r="DX63" s="112"/>
      <c r="DY63" s="111"/>
      <c r="DZ63" s="112"/>
      <c r="EA63" s="112"/>
      <c r="EB63" s="112"/>
      <c r="EC63" s="112"/>
      <c r="ED63" s="111"/>
      <c r="EE63" s="112"/>
      <c r="EF63" s="112"/>
      <c r="EG63" s="112"/>
      <c r="EH63" s="112"/>
      <c r="EI63" s="111"/>
      <c r="EJ63" s="112"/>
      <c r="EK63" s="112"/>
      <c r="EL63" s="112"/>
      <c r="EM63" s="112"/>
      <c r="EN63" s="111"/>
      <c r="EO63" s="112"/>
      <c r="EP63" s="112"/>
      <c r="EQ63" s="112"/>
      <c r="ER63" s="112"/>
      <c r="ES63" s="111"/>
      <c r="ET63" s="112"/>
      <c r="EU63" s="112"/>
      <c r="EV63" s="112"/>
      <c r="EW63" s="112"/>
      <c r="EX63" s="111"/>
      <c r="EY63" s="112"/>
      <c r="EZ63" s="112"/>
      <c r="FA63" s="112"/>
      <c r="FB63" s="112"/>
      <c r="FC63" s="111"/>
      <c r="FD63" s="112"/>
      <c r="FE63" s="112"/>
      <c r="FF63" s="112"/>
      <c r="FG63" s="112"/>
      <c r="FH63" s="111"/>
      <c r="FI63" s="112"/>
      <c r="FJ63" s="112"/>
      <c r="FK63" s="112"/>
      <c r="FL63" s="112"/>
      <c r="FM63" s="111"/>
      <c r="FN63" s="112"/>
      <c r="FO63" s="112"/>
      <c r="FP63" s="112"/>
      <c r="FQ63" s="112"/>
      <c r="FR63" s="111"/>
      <c r="FS63" s="112"/>
      <c r="FT63" s="112"/>
      <c r="FU63" s="112"/>
      <c r="FV63" s="112"/>
      <c r="FW63" s="111"/>
      <c r="FX63" s="112"/>
      <c r="FY63" s="112"/>
      <c r="FZ63" s="112"/>
      <c r="GA63" s="113"/>
      <c r="GB63" s="114"/>
      <c r="GC63" s="111"/>
      <c r="GD63" s="112"/>
      <c r="GE63" s="112"/>
      <c r="GF63" s="112"/>
      <c r="GG63" s="112"/>
      <c r="GH63" s="111"/>
      <c r="GI63" s="112"/>
      <c r="GJ63" s="112"/>
      <c r="GK63" s="112"/>
      <c r="GL63" s="112"/>
      <c r="GM63" s="111"/>
      <c r="GN63" s="112"/>
      <c r="GO63" s="112"/>
      <c r="GP63" s="112"/>
      <c r="GQ63" s="112"/>
      <c r="GR63" s="111"/>
      <c r="GS63" s="112"/>
      <c r="GT63" s="112"/>
      <c r="GU63" s="112"/>
      <c r="GV63" s="112"/>
      <c r="GW63" s="111"/>
      <c r="GX63" s="112"/>
      <c r="GY63" s="112"/>
      <c r="GZ63" s="112"/>
      <c r="HA63" s="112"/>
      <c r="HB63" s="111"/>
      <c r="HC63" s="112"/>
      <c r="HD63" s="112"/>
      <c r="HE63" s="112"/>
      <c r="HF63" s="112"/>
      <c r="HG63" s="111"/>
      <c r="HH63" s="112"/>
      <c r="HI63" s="112"/>
      <c r="HJ63" s="112"/>
      <c r="HK63" s="112"/>
      <c r="HL63" s="111"/>
      <c r="HM63" s="112"/>
      <c r="HN63" s="112"/>
      <c r="HO63" s="112"/>
      <c r="HP63" s="112"/>
      <c r="HQ63" s="111"/>
      <c r="HR63" s="112"/>
      <c r="HS63" s="112"/>
      <c r="HT63" s="112"/>
      <c r="HU63" s="112"/>
      <c r="HV63" s="111"/>
      <c r="HW63" s="112"/>
      <c r="HX63" s="112"/>
      <c r="HY63" s="112"/>
      <c r="HZ63" s="112"/>
      <c r="IA63" s="111"/>
      <c r="IB63" s="112"/>
      <c r="IC63" s="112"/>
      <c r="ID63" s="112"/>
      <c r="IE63" s="112"/>
      <c r="IF63" s="111"/>
      <c r="IG63" s="112"/>
      <c r="IH63" s="112"/>
      <c r="II63" s="112"/>
      <c r="IJ63" s="113"/>
      <c r="IK63" s="114"/>
      <c r="IL63" s="111"/>
      <c r="IM63" s="112"/>
      <c r="IN63" s="112"/>
      <c r="IO63" s="112"/>
      <c r="IP63" s="112"/>
      <c r="IQ63" s="111"/>
      <c r="IR63" s="112"/>
      <c r="IS63" s="112"/>
      <c r="IT63" s="112"/>
      <c r="IU63" s="112"/>
      <c r="IV63" s="111"/>
      <c r="IW63" s="112"/>
      <c r="IX63" s="112"/>
      <c r="IY63" s="112"/>
      <c r="IZ63" s="112"/>
      <c r="JA63" s="111"/>
      <c r="JB63" s="112"/>
      <c r="JC63" s="112"/>
      <c r="JD63" s="112"/>
      <c r="JE63" s="112"/>
      <c r="JF63" s="111"/>
      <c r="JG63" s="112"/>
      <c r="JH63" s="112"/>
      <c r="JI63" s="112"/>
      <c r="JJ63" s="112"/>
      <c r="JK63" s="111"/>
      <c r="JL63" s="112"/>
      <c r="JM63" s="112"/>
      <c r="JN63" s="112"/>
      <c r="JO63" s="112"/>
      <c r="JP63" s="111"/>
      <c r="JQ63" s="112"/>
      <c r="JR63" s="112"/>
      <c r="JS63" s="112"/>
      <c r="JT63" s="112"/>
      <c r="JU63" s="111"/>
      <c r="JV63" s="112"/>
      <c r="JW63" s="112"/>
      <c r="JX63" s="112"/>
      <c r="JY63" s="112"/>
      <c r="JZ63" s="111"/>
      <c r="KA63" s="112"/>
      <c r="KB63" s="112"/>
      <c r="KC63" s="112"/>
      <c r="KD63" s="112"/>
      <c r="KE63" s="111"/>
      <c r="KF63" s="112"/>
      <c r="KG63" s="112"/>
      <c r="KH63" s="112"/>
      <c r="KI63" s="112"/>
      <c r="KJ63" s="111"/>
      <c r="KK63" s="112"/>
      <c r="KL63" s="112"/>
      <c r="KM63" s="112"/>
      <c r="KN63" s="112"/>
      <c r="KO63" s="111"/>
      <c r="KP63" s="112"/>
      <c r="KQ63" s="112"/>
    </row>
    <row r="64" spans="1:303" x14ac:dyDescent="0.25">
      <c r="A64" s="114" t="s">
        <v>1551</v>
      </c>
      <c r="B64" s="111">
        <v>34.807152062239211</v>
      </c>
      <c r="C64" s="112">
        <v>34.729986382191903</v>
      </c>
      <c r="D64" s="112">
        <v>34.659046513096676</v>
      </c>
      <c r="E64" s="112">
        <v>34.778556997925293</v>
      </c>
      <c r="F64" s="112">
        <v>35.983723416052996</v>
      </c>
      <c r="G64" s="111">
        <v>33.621089496485624</v>
      </c>
      <c r="H64" s="112">
        <v>33.481715485756553</v>
      </c>
      <c r="I64" s="112">
        <v>33.274923057867696</v>
      </c>
      <c r="J64" s="112">
        <v>33.295849544424378</v>
      </c>
      <c r="K64" s="112">
        <v>34.26834538115753</v>
      </c>
      <c r="L64" s="111">
        <v>34.480704502377662</v>
      </c>
      <c r="M64" s="112">
        <v>34.099668333347715</v>
      </c>
      <c r="N64" s="112">
        <v>34.036013464780872</v>
      </c>
      <c r="O64" s="112">
        <v>33.813638630205872</v>
      </c>
      <c r="P64" s="112">
        <v>34.506055257890182</v>
      </c>
      <c r="Q64" s="111">
        <v>35.481381790550877</v>
      </c>
      <c r="R64" s="112">
        <v>35.367981758652945</v>
      </c>
      <c r="S64" s="112">
        <v>35.323148858632884</v>
      </c>
      <c r="T64" s="112">
        <v>35.309656697077777</v>
      </c>
      <c r="U64" s="112">
        <v>36.201777473656158</v>
      </c>
      <c r="V64" s="111">
        <v>36.588347343755665</v>
      </c>
      <c r="W64" s="112">
        <v>36.582662071477166</v>
      </c>
      <c r="X64" s="112">
        <v>36.611706741600834</v>
      </c>
      <c r="Y64" s="112">
        <v>36.534200175424651</v>
      </c>
      <c r="Z64" s="112">
        <v>37.528975643373172</v>
      </c>
      <c r="AA64" s="111">
        <v>38.050165769380655</v>
      </c>
      <c r="AB64" s="112">
        <v>37.789379447679423</v>
      </c>
      <c r="AC64" s="112">
        <v>37.97549993907213</v>
      </c>
      <c r="AD64" s="112">
        <v>37.621928536671206</v>
      </c>
      <c r="AE64" s="112">
        <v>38.12825964778807</v>
      </c>
      <c r="AF64" s="111">
        <v>37.758865626778501</v>
      </c>
      <c r="AG64" s="112">
        <v>37.561471918722141</v>
      </c>
      <c r="AH64" s="112">
        <v>37.620514004740151</v>
      </c>
      <c r="AI64" s="112">
        <v>37.606030331262346</v>
      </c>
      <c r="AJ64" s="112">
        <v>37.977200435719723</v>
      </c>
      <c r="AK64" s="111">
        <v>43.743336275587353</v>
      </c>
      <c r="AL64" s="112">
        <v>43.7915942630407</v>
      </c>
      <c r="AM64" s="112">
        <v>43.816872652329586</v>
      </c>
      <c r="AN64" s="112">
        <v>43.977804229256797</v>
      </c>
      <c r="AO64" s="112">
        <v>43.916844881509661</v>
      </c>
      <c r="AP64" s="111">
        <v>38.745382455775854</v>
      </c>
      <c r="AQ64" s="112">
        <v>38.738103401265327</v>
      </c>
      <c r="AR64" s="112">
        <v>38.782056485712026</v>
      </c>
      <c r="AS64" s="112">
        <v>38.826904801980724</v>
      </c>
      <c r="AT64" s="112">
        <v>39.437003745787784</v>
      </c>
      <c r="AU64" s="111">
        <v>42.003073987617128</v>
      </c>
      <c r="AV64" s="112">
        <v>41.727311301735028</v>
      </c>
      <c r="AW64" s="112">
        <v>42.041574662608092</v>
      </c>
      <c r="AX64" s="112">
        <v>41.664140526186834</v>
      </c>
      <c r="AY64" s="112">
        <v>42.521965796074248</v>
      </c>
      <c r="AZ64" s="111">
        <v>38.649776677435398</v>
      </c>
      <c r="BA64" s="112">
        <v>38.441730694699032</v>
      </c>
      <c r="BB64" s="112">
        <v>38.532735673909748</v>
      </c>
      <c r="BC64" s="112">
        <v>37.99146260617448</v>
      </c>
      <c r="BD64" s="112">
        <v>39.208197757719873</v>
      </c>
      <c r="BE64" s="111">
        <v>32.591295892450454</v>
      </c>
      <c r="BF64" s="112">
        <v>32.223095147142878</v>
      </c>
      <c r="BG64" s="112">
        <v>31.464746748979664</v>
      </c>
      <c r="BH64" s="112">
        <v>28.004921090445396</v>
      </c>
      <c r="BI64" s="113">
        <v>34.15166828278835</v>
      </c>
    </row>
    <row r="65" spans="1:61" x14ac:dyDescent="0.25">
      <c r="A65" s="114" t="s">
        <v>1552</v>
      </c>
      <c r="B65" s="111">
        <v>35.379917215783614</v>
      </c>
      <c r="C65" s="112">
        <v>35.183648666797843</v>
      </c>
      <c r="D65" s="112">
        <v>35.070334387355103</v>
      </c>
      <c r="E65" s="112">
        <v>35.108760846743429</v>
      </c>
      <c r="F65" s="112">
        <v>36.668369106102318</v>
      </c>
      <c r="G65" s="111">
        <v>33.792113602022631</v>
      </c>
      <c r="H65" s="112">
        <v>33.660735379145173</v>
      </c>
      <c r="I65" s="112">
        <v>33.436820467312728</v>
      </c>
      <c r="J65" s="112">
        <v>33.467607535660719</v>
      </c>
      <c r="K65" s="112">
        <v>34.427698298728451</v>
      </c>
      <c r="L65" s="111">
        <v>34.762074371859292</v>
      </c>
      <c r="M65" s="112">
        <v>34.532824635791314</v>
      </c>
      <c r="N65" s="112">
        <v>34.464605598265237</v>
      </c>
      <c r="O65" s="112">
        <v>33.833885520722447</v>
      </c>
      <c r="P65" s="112">
        <v>34.969581590145701</v>
      </c>
      <c r="Q65" s="111">
        <v>35.965731465121301</v>
      </c>
      <c r="R65" s="112">
        <v>35.780259663356603</v>
      </c>
      <c r="S65" s="112">
        <v>35.718618080970892</v>
      </c>
      <c r="T65" s="112">
        <v>35.30987495430211</v>
      </c>
      <c r="U65" s="112">
        <v>36.56886286582499</v>
      </c>
      <c r="V65" s="111">
        <v>37.027993388460864</v>
      </c>
      <c r="W65" s="112">
        <v>36.906847246415275</v>
      </c>
      <c r="X65" s="112">
        <v>36.724291228099112</v>
      </c>
      <c r="Y65" s="112">
        <v>36.478180036552573</v>
      </c>
      <c r="Z65" s="112">
        <v>37.766974657880077</v>
      </c>
      <c r="AA65" s="111">
        <v>38.149990517154279</v>
      </c>
      <c r="AB65" s="112">
        <v>37.957246329295231</v>
      </c>
      <c r="AC65" s="112">
        <v>38.12432905670115</v>
      </c>
      <c r="AD65" s="112">
        <v>37.752035263271793</v>
      </c>
      <c r="AE65" s="112">
        <v>38.422955049330156</v>
      </c>
      <c r="AF65" s="111">
        <v>38.278636058481275</v>
      </c>
      <c r="AG65" s="112">
        <v>37.996295913325703</v>
      </c>
      <c r="AH65" s="112">
        <v>37.927964544110544</v>
      </c>
      <c r="AI65" s="112">
        <v>37.861984846746914</v>
      </c>
      <c r="AJ65" s="112">
        <v>38.45716498702042</v>
      </c>
      <c r="AK65" s="111">
        <v>44.014980557076193</v>
      </c>
      <c r="AL65" s="112">
        <v>43.905161925210237</v>
      </c>
      <c r="AM65" s="112">
        <v>43.962293578547751</v>
      </c>
      <c r="AN65" s="112">
        <v>43.91248633222073</v>
      </c>
      <c r="AO65" s="112">
        <v>44.456511937811293</v>
      </c>
      <c r="AP65" s="111">
        <v>39.162913366884723</v>
      </c>
      <c r="AQ65" s="112">
        <v>39.13663046251785</v>
      </c>
      <c r="AR65" s="112">
        <v>39.220012989067286</v>
      </c>
      <c r="AS65" s="112">
        <v>39.017251192325595</v>
      </c>
      <c r="AT65" s="112">
        <v>40.101303988941687</v>
      </c>
      <c r="AU65" s="111">
        <v>42.382742995219623</v>
      </c>
      <c r="AV65" s="112">
        <v>42.138674281003681</v>
      </c>
      <c r="AW65" s="112">
        <v>42.25263080104363</v>
      </c>
      <c r="AX65" s="112">
        <v>41.883077462072293</v>
      </c>
      <c r="AY65" s="112">
        <v>43.077504532075942</v>
      </c>
      <c r="AZ65" s="111">
        <v>39.029271798899117</v>
      </c>
      <c r="BA65" s="112">
        <v>38.836459391717483</v>
      </c>
      <c r="BB65" s="112">
        <v>38.763188659663108</v>
      </c>
      <c r="BC65" s="112">
        <v>37.946038697777873</v>
      </c>
      <c r="BD65" s="112">
        <v>39.626021582862236</v>
      </c>
      <c r="BE65" s="111">
        <v>33.160190095531156</v>
      </c>
      <c r="BF65" s="112">
        <v>32.766511932394756</v>
      </c>
      <c r="BG65" s="112">
        <v>31.969190567338945</v>
      </c>
      <c r="BH65" s="112">
        <v>28.212786461924722</v>
      </c>
      <c r="BI65" s="113">
        <v>34.760983314322758</v>
      </c>
    </row>
    <row r="66" spans="1:61" x14ac:dyDescent="0.25">
      <c r="A66" s="114" t="s">
        <v>1553</v>
      </c>
      <c r="B66" s="111">
        <v>33.912826464163054</v>
      </c>
      <c r="C66" s="112">
        <v>33.797204288984879</v>
      </c>
      <c r="D66" s="112">
        <v>33.750401434929238</v>
      </c>
      <c r="E66" s="112">
        <v>33.789342452795374</v>
      </c>
      <c r="F66" s="112">
        <v>34.260861338365913</v>
      </c>
      <c r="G66" s="111">
        <v>32.685186217036637</v>
      </c>
      <c r="H66" s="112">
        <v>32.721195376809355</v>
      </c>
      <c r="I66" s="112">
        <v>32.711435176547511</v>
      </c>
      <c r="J66" s="112">
        <v>32.703315402351919</v>
      </c>
      <c r="K66" s="112">
        <v>32.717225941241885</v>
      </c>
      <c r="L66" s="111">
        <v>33.191926248693136</v>
      </c>
      <c r="M66" s="112">
        <v>33.174353736503186</v>
      </c>
      <c r="N66" s="112">
        <v>33.187508116940698</v>
      </c>
      <c r="O66" s="112">
        <v>33.193056556214309</v>
      </c>
      <c r="P66" s="112">
        <v>33.294791431539899</v>
      </c>
      <c r="Q66" s="111">
        <v>34.490479590776161</v>
      </c>
      <c r="R66" s="112">
        <v>34.515714047995971</v>
      </c>
      <c r="S66" s="112">
        <v>34.508469282093301</v>
      </c>
      <c r="T66" s="112">
        <v>34.51425250424483</v>
      </c>
      <c r="U66" s="112">
        <v>34.537061852045134</v>
      </c>
      <c r="V66" s="111">
        <v>35.529045897632727</v>
      </c>
      <c r="W66" s="112">
        <v>35.529361383469173</v>
      </c>
      <c r="X66" s="112">
        <v>35.528763923637321</v>
      </c>
      <c r="Y66" s="112">
        <v>35.528148782074261</v>
      </c>
      <c r="Z66" s="112">
        <v>35.559846544647449</v>
      </c>
      <c r="AA66" s="111">
        <v>36.821001919662834</v>
      </c>
      <c r="AB66" s="112">
        <v>36.835718261510706</v>
      </c>
      <c r="AC66" s="112">
        <v>36.815836014026949</v>
      </c>
      <c r="AD66" s="112">
        <v>36.806315613609137</v>
      </c>
      <c r="AE66" s="112">
        <v>36.774486795710253</v>
      </c>
      <c r="AF66" s="111">
        <v>36.439318782082097</v>
      </c>
      <c r="AG66" s="112">
        <v>36.445105354717889</v>
      </c>
      <c r="AH66" s="112">
        <v>36.447992583206798</v>
      </c>
      <c r="AI66" s="112">
        <v>36.452665125732473</v>
      </c>
      <c r="AJ66" s="112">
        <v>36.449327636508627</v>
      </c>
      <c r="AK66" s="111">
        <v>41.964436310809532</v>
      </c>
      <c r="AL66" s="112">
        <v>41.983112897332845</v>
      </c>
      <c r="AM66" s="112">
        <v>41.966650222368258</v>
      </c>
      <c r="AN66" s="112">
        <v>41.919529653103361</v>
      </c>
      <c r="AO66" s="112">
        <v>42.290337206872131</v>
      </c>
      <c r="AP66" s="111">
        <v>37.30936074213998</v>
      </c>
      <c r="AQ66" s="112">
        <v>37.30036123954374</v>
      </c>
      <c r="AR66" s="112">
        <v>37.30878460962834</v>
      </c>
      <c r="AS66" s="112">
        <v>37.313284373646205</v>
      </c>
      <c r="AT66" s="112">
        <v>37.845972364967217</v>
      </c>
      <c r="AU66" s="111">
        <v>40.540737557386393</v>
      </c>
      <c r="AV66" s="112">
        <v>40.453942808842115</v>
      </c>
      <c r="AW66" s="112">
        <v>40.540145565794511</v>
      </c>
      <c r="AX66" s="112">
        <v>40.457913322539419</v>
      </c>
      <c r="AY66" s="112">
        <v>40.89672494993799</v>
      </c>
      <c r="AZ66" s="111">
        <v>37.267705479015135</v>
      </c>
      <c r="BA66" s="112">
        <v>37.213949781152969</v>
      </c>
      <c r="BB66" s="112">
        <v>37.282319983657295</v>
      </c>
      <c r="BC66" s="112">
        <v>37.031187075375591</v>
      </c>
      <c r="BD66" s="112">
        <v>37.694338829891684</v>
      </c>
      <c r="BE66" s="111">
        <v>31.537529959657871</v>
      </c>
      <c r="BF66" s="112">
        <v>31.23575999031878</v>
      </c>
      <c r="BG66" s="112">
        <v>30.741424403957033</v>
      </c>
      <c r="BH66" s="112">
        <v>27.52292665615429</v>
      </c>
      <c r="BI66" s="113">
        <v>32.523984617014776</v>
      </c>
    </row>
    <row r="67" spans="1:61" x14ac:dyDescent="0.25">
      <c r="A67" s="114" t="s">
        <v>1554</v>
      </c>
      <c r="B67" s="111">
        <v>34.326874155490877</v>
      </c>
      <c r="C67" s="112">
        <v>34.26210004716259</v>
      </c>
      <c r="D67" s="112">
        <v>34.596926379877303</v>
      </c>
      <c r="E67" s="112">
        <v>34.594571902889399</v>
      </c>
      <c r="F67" s="112">
        <v>34.854788534684872</v>
      </c>
      <c r="G67" s="111">
        <v>33.982719712773545</v>
      </c>
      <c r="H67" s="112">
        <v>33.93018458734592</v>
      </c>
      <c r="I67" s="112">
        <v>34.006906322659951</v>
      </c>
      <c r="J67" s="112">
        <v>34.101438148750589</v>
      </c>
      <c r="K67" s="112">
        <v>34.490493834825138</v>
      </c>
      <c r="L67" s="111">
        <v>34.896409281305864</v>
      </c>
      <c r="M67" s="112">
        <v>34.698969262831852</v>
      </c>
      <c r="N67" s="112">
        <v>35.044322941915105</v>
      </c>
      <c r="O67" s="112">
        <v>35.477415300405205</v>
      </c>
      <c r="P67" s="112">
        <v>35.525381203424729</v>
      </c>
      <c r="Q67" s="111">
        <v>35.912397125208223</v>
      </c>
      <c r="R67" s="112">
        <v>35.850659210021348</v>
      </c>
      <c r="S67" s="112">
        <v>35.813148858632886</v>
      </c>
      <c r="T67" s="112">
        <v>36.671105438253001</v>
      </c>
      <c r="U67" s="112">
        <v>36.419549887666228</v>
      </c>
      <c r="V67" s="111">
        <v>36.154240459446847</v>
      </c>
      <c r="W67" s="112">
        <v>35.96455831411221</v>
      </c>
      <c r="X67" s="112">
        <v>36.224877173594408</v>
      </c>
      <c r="Y67" s="112">
        <v>36.825795951863114</v>
      </c>
      <c r="Z67" s="112">
        <v>36.701448388058331</v>
      </c>
      <c r="AA67" s="111">
        <v>37.76212339246279</v>
      </c>
      <c r="AB67" s="112">
        <v>37.744261734319238</v>
      </c>
      <c r="AC67" s="112">
        <v>38.106461245493129</v>
      </c>
      <c r="AD67" s="112">
        <v>38.079875520218593</v>
      </c>
      <c r="AE67" s="112">
        <v>37.995303496271589</v>
      </c>
      <c r="AF67" s="111">
        <v>35.552058669142063</v>
      </c>
      <c r="AG67" s="112">
        <v>35.514689453581504</v>
      </c>
      <c r="AH67" s="112">
        <v>35.852006848487228</v>
      </c>
      <c r="AI67" s="112">
        <v>35.884139756019664</v>
      </c>
      <c r="AJ67" s="112">
        <v>35.859441975758443</v>
      </c>
      <c r="AK67" s="111">
        <v>35.857420944604996</v>
      </c>
      <c r="AL67" s="112">
        <v>35.553439063225937</v>
      </c>
      <c r="AM67" s="112">
        <v>37.631884214244835</v>
      </c>
      <c r="AN67" s="112">
        <v>37.728919647675013</v>
      </c>
      <c r="AO67" s="112">
        <v>37.163479683803821</v>
      </c>
      <c r="AP67" s="111">
        <v>7.1991643544273334</v>
      </c>
      <c r="AQ67" s="112">
        <v>6.9438231318702952</v>
      </c>
      <c r="AR67" s="112">
        <v>7.2195148416063857</v>
      </c>
      <c r="AS67" s="112">
        <v>7.3669027206585813</v>
      </c>
      <c r="AT67" s="112">
        <v>7.3450182275906277</v>
      </c>
      <c r="AU67" s="111">
        <v>38.426562585275441</v>
      </c>
      <c r="AV67" s="112">
        <v>38.367726272150826</v>
      </c>
      <c r="AW67" s="112">
        <v>39.368927832364953</v>
      </c>
      <c r="AX67" s="112">
        <v>39.512013230824245</v>
      </c>
      <c r="AY67" s="112">
        <v>39.114189181400178</v>
      </c>
      <c r="AZ67" s="111">
        <v>35.488442497345609</v>
      </c>
      <c r="BA67" s="112">
        <v>35.282438008304965</v>
      </c>
      <c r="BB67" s="112">
        <v>36.453127570180513</v>
      </c>
      <c r="BC67" s="112">
        <v>36.454737638909769</v>
      </c>
      <c r="BD67" s="112">
        <v>36.093733773158213</v>
      </c>
      <c r="BE67" s="111">
        <v>29.467158359079466</v>
      </c>
      <c r="BF67" s="112">
        <v>29.414019689034557</v>
      </c>
      <c r="BG67" s="112">
        <v>30.898069682247161</v>
      </c>
      <c r="BH67" s="112">
        <v>28.669806902821719</v>
      </c>
      <c r="BI67" s="113">
        <v>29.311500179420673</v>
      </c>
    </row>
    <row r="68" spans="1:61" x14ac:dyDescent="0.25">
      <c r="A68" s="114" t="s">
        <v>1555</v>
      </c>
      <c r="B68" s="111">
        <v>35.236813231783898</v>
      </c>
      <c r="C68" s="112">
        <v>35.062298817187177</v>
      </c>
      <c r="D68" s="112">
        <v>34.52960065346543</v>
      </c>
      <c r="E68" s="112">
        <v>34.706258256572426</v>
      </c>
      <c r="F68" s="112">
        <v>36.083533507787195</v>
      </c>
      <c r="G68" s="111">
        <v>34.678453065277012</v>
      </c>
      <c r="H68" s="112">
        <v>34.679750298105247</v>
      </c>
      <c r="I68" s="112">
        <v>34.37589998385117</v>
      </c>
      <c r="J68" s="112">
        <v>36.010469923027436</v>
      </c>
      <c r="K68" s="112">
        <v>35.347832669308367</v>
      </c>
      <c r="L68" s="111">
        <v>34.907368938653001</v>
      </c>
      <c r="M68" s="112">
        <v>34.807357590883051</v>
      </c>
      <c r="N68" s="112">
        <v>34.832126863112791</v>
      </c>
      <c r="O68" s="112">
        <v>34.238513205170683</v>
      </c>
      <c r="P68" s="112">
        <v>35.185589068185344</v>
      </c>
      <c r="Q68" s="111">
        <v>36.025591433491293</v>
      </c>
      <c r="R68" s="112">
        <v>35.731295438463938</v>
      </c>
      <c r="S68" s="112">
        <v>35.628533261190412</v>
      </c>
      <c r="T68" s="112">
        <v>34.992286458798773</v>
      </c>
      <c r="U68" s="112">
        <v>36.469878413040334</v>
      </c>
      <c r="V68" s="111">
        <v>36.581917440455143</v>
      </c>
      <c r="W68" s="112">
        <v>36.475823788645748</v>
      </c>
      <c r="X68" s="112">
        <v>36.236965578616768</v>
      </c>
      <c r="Y68" s="112">
        <v>35.987775941313046</v>
      </c>
      <c r="Z68" s="112">
        <v>37.093569727112275</v>
      </c>
      <c r="AA68" s="111">
        <v>37.228215088838532</v>
      </c>
      <c r="AB68" s="112">
        <v>37.052461464776641</v>
      </c>
      <c r="AC68" s="112">
        <v>37.002631582300815</v>
      </c>
      <c r="AD68" s="112">
        <v>36.848586504618069</v>
      </c>
      <c r="AE68" s="112">
        <v>37.550220934712534</v>
      </c>
      <c r="AF68" s="111">
        <v>37.565127610080616</v>
      </c>
      <c r="AG68" s="112">
        <v>37.300060532365293</v>
      </c>
      <c r="AH68" s="112">
        <v>37.113678052263339</v>
      </c>
      <c r="AI68" s="112">
        <v>36.912922445513722</v>
      </c>
      <c r="AJ68" s="112">
        <v>37.865344370079214</v>
      </c>
      <c r="AK68" s="111">
        <v>42.733500348685389</v>
      </c>
      <c r="AL68" s="112">
        <v>42.481744317694876</v>
      </c>
      <c r="AM68" s="112">
        <v>42.461142431380537</v>
      </c>
      <c r="AN68" s="112">
        <v>42.369657501769041</v>
      </c>
      <c r="AO68" s="112">
        <v>43.62522310917609</v>
      </c>
      <c r="AP68" s="111">
        <v>38.769645045064749</v>
      </c>
      <c r="AQ68" s="112">
        <v>38.661769352014268</v>
      </c>
      <c r="AR68" s="112">
        <v>38.579127603136847</v>
      </c>
      <c r="AS68" s="112">
        <v>38.269054693440559</v>
      </c>
      <c r="AT68" s="112">
        <v>39.590251426156769</v>
      </c>
      <c r="AU68" s="111">
        <v>41.486321756847133</v>
      </c>
      <c r="AV68" s="112">
        <v>41.037567568778435</v>
      </c>
      <c r="AW68" s="112">
        <v>40.924888173396006</v>
      </c>
      <c r="AX68" s="112">
        <v>40.783176987106899</v>
      </c>
      <c r="AY68" s="112">
        <v>42.300442711771119</v>
      </c>
      <c r="AZ68" s="111">
        <v>38.786836627508897</v>
      </c>
      <c r="BA68" s="112">
        <v>38.69085096704201</v>
      </c>
      <c r="BB68" s="112">
        <v>38.211839251303587</v>
      </c>
      <c r="BC68" s="112">
        <v>37.193130413711962</v>
      </c>
      <c r="BD68" s="112">
        <v>39.210308842002213</v>
      </c>
      <c r="BE68" s="111">
        <v>34.722316847982967</v>
      </c>
      <c r="BF68" s="112">
        <v>34.329602909614742</v>
      </c>
      <c r="BG68" s="112">
        <v>33.221172178495159</v>
      </c>
      <c r="BH68" s="112">
        <v>30.63707563289616</v>
      </c>
      <c r="BI68" s="113">
        <v>36.072669450135741</v>
      </c>
    </row>
    <row r="69" spans="1:61" x14ac:dyDescent="0.25">
      <c r="A69" s="114" t="s">
        <v>1556</v>
      </c>
      <c r="B69" s="111">
        <v>35.655660592153431</v>
      </c>
      <c r="C69" s="112">
        <v>35.482670558361363</v>
      </c>
      <c r="D69" s="112">
        <v>35.077728584481036</v>
      </c>
      <c r="E69" s="112">
        <v>35.00697874900964</v>
      </c>
      <c r="F69" s="112">
        <v>36.66261505685965</v>
      </c>
      <c r="G69" s="111">
        <v>34.431708696277283</v>
      </c>
      <c r="H69" s="112">
        <v>34.368800167832894</v>
      </c>
      <c r="I69" s="112">
        <v>33.781158843367301</v>
      </c>
      <c r="J69" s="112">
        <v>33.322123003249636</v>
      </c>
      <c r="K69" s="112">
        <v>35.104603366552581</v>
      </c>
      <c r="L69" s="111">
        <v>35.344041509561229</v>
      </c>
      <c r="M69" s="112">
        <v>35.185037090130301</v>
      </c>
      <c r="N69" s="112">
        <v>35.053610164561661</v>
      </c>
      <c r="O69" s="112">
        <v>34.257271514946439</v>
      </c>
      <c r="P69" s="112">
        <v>35.571149378817125</v>
      </c>
      <c r="Q69" s="111">
        <v>36.436706138638336</v>
      </c>
      <c r="R69" s="112">
        <v>36.269060828476164</v>
      </c>
      <c r="S69" s="112">
        <v>36.123472879689672</v>
      </c>
      <c r="T69" s="112">
        <v>35.392164597736638</v>
      </c>
      <c r="U69" s="112">
        <v>36.83190854513893</v>
      </c>
      <c r="V69" s="111">
        <v>37.363223118608431</v>
      </c>
      <c r="W69" s="112">
        <v>37.227032926701881</v>
      </c>
      <c r="X69" s="112">
        <v>36.778418742638472</v>
      </c>
      <c r="Y69" s="112">
        <v>36.492854734486777</v>
      </c>
      <c r="Z69" s="112">
        <v>37.948042275394052</v>
      </c>
      <c r="AA69" s="111">
        <v>38.109125499761845</v>
      </c>
      <c r="AB69" s="112">
        <v>37.937832614653807</v>
      </c>
      <c r="AC69" s="112">
        <v>37.838697306350923</v>
      </c>
      <c r="AD69" s="112">
        <v>37.639074568864928</v>
      </c>
      <c r="AE69" s="112">
        <v>38.545589733085578</v>
      </c>
      <c r="AF69" s="111">
        <v>38.2975699106536</v>
      </c>
      <c r="AG69" s="112">
        <v>38.002519918580127</v>
      </c>
      <c r="AH69" s="112">
        <v>37.713411524764943</v>
      </c>
      <c r="AI69" s="112">
        <v>37.628383314669932</v>
      </c>
      <c r="AJ69" s="112">
        <v>38.568736840344229</v>
      </c>
      <c r="AK69" s="111">
        <v>43.614254089096548</v>
      </c>
      <c r="AL69" s="112">
        <v>43.375890968303587</v>
      </c>
      <c r="AM69" s="112">
        <v>43.356709443439172</v>
      </c>
      <c r="AN69" s="112">
        <v>43.182717876679781</v>
      </c>
      <c r="AO69" s="112">
        <v>44.516412257225667</v>
      </c>
      <c r="AP69" s="111">
        <v>39.368079055348851</v>
      </c>
      <c r="AQ69" s="112">
        <v>39.310670221467909</v>
      </c>
      <c r="AR69" s="112">
        <v>39.203567978146729</v>
      </c>
      <c r="AS69" s="112">
        <v>38.894435057033348</v>
      </c>
      <c r="AT69" s="112">
        <v>40.208258128108803</v>
      </c>
      <c r="AU69" s="111">
        <v>42.294865065102712</v>
      </c>
      <c r="AV69" s="112">
        <v>41.801695529066002</v>
      </c>
      <c r="AW69" s="112">
        <v>41.737687400540317</v>
      </c>
      <c r="AX69" s="112">
        <v>41.264870191575454</v>
      </c>
      <c r="AY69" s="112">
        <v>43.054515249157262</v>
      </c>
      <c r="AZ69" s="111">
        <v>39.134688342119851</v>
      </c>
      <c r="BA69" s="112">
        <v>38.981546653697954</v>
      </c>
      <c r="BB69" s="112">
        <v>38.577539749255273</v>
      </c>
      <c r="BC69" s="112">
        <v>37.791820153685798</v>
      </c>
      <c r="BD69" s="112">
        <v>39.773304539898511</v>
      </c>
      <c r="BE69" s="111">
        <v>34.023583405726349</v>
      </c>
      <c r="BF69" s="112">
        <v>33.559554634738085</v>
      </c>
      <c r="BG69" s="112">
        <v>32.381523685756505</v>
      </c>
      <c r="BH69" s="112">
        <v>28.00042331256337</v>
      </c>
      <c r="BI69" s="113">
        <v>35.332773834678314</v>
      </c>
    </row>
    <row r="70" spans="1:61" x14ac:dyDescent="0.25">
      <c r="A70" s="114" t="s">
        <v>1557</v>
      </c>
      <c r="B70" s="111">
        <v>35.477111406751305</v>
      </c>
      <c r="C70" s="112">
        <v>35.309106097092474</v>
      </c>
      <c r="D70" s="112">
        <v>35.009874561584482</v>
      </c>
      <c r="E70" s="112">
        <v>35.023909119547874</v>
      </c>
      <c r="F70" s="112">
        <v>36.481529441520671</v>
      </c>
      <c r="G70" s="111">
        <v>34.23793525468696</v>
      </c>
      <c r="H70" s="112">
        <v>34.162817862379903</v>
      </c>
      <c r="I70" s="112">
        <v>33.743850257989365</v>
      </c>
      <c r="J70" s="112">
        <v>33.512528756868896</v>
      </c>
      <c r="K70" s="112">
        <v>34.872429809502215</v>
      </c>
      <c r="L70" s="111">
        <v>35.137146038919433</v>
      </c>
      <c r="M70" s="112">
        <v>34.960631151103769</v>
      </c>
      <c r="N70" s="112">
        <v>34.899227513177465</v>
      </c>
      <c r="O70" s="112">
        <v>34.234632603537825</v>
      </c>
      <c r="P70" s="112">
        <v>35.369934291500115</v>
      </c>
      <c r="Q70" s="111">
        <v>36.240618456646374</v>
      </c>
      <c r="R70" s="112">
        <v>36.083530048451699</v>
      </c>
      <c r="S70" s="112">
        <v>35.9856532932127</v>
      </c>
      <c r="T70" s="112">
        <v>35.43152325109066</v>
      </c>
      <c r="U70" s="112">
        <v>36.653941397676334</v>
      </c>
      <c r="V70" s="111">
        <v>37.195431275887238</v>
      </c>
      <c r="W70" s="112">
        <v>37.059630305100633</v>
      </c>
      <c r="X70" s="112">
        <v>36.742799579844849</v>
      </c>
      <c r="Y70" s="112">
        <v>36.521812264126666</v>
      </c>
      <c r="Z70" s="112">
        <v>37.792872521167681</v>
      </c>
      <c r="AA70" s="111">
        <v>38.032672776871671</v>
      </c>
      <c r="AB70" s="112">
        <v>37.838589479377873</v>
      </c>
      <c r="AC70" s="112">
        <v>37.825926489925401</v>
      </c>
      <c r="AD70" s="112">
        <v>37.763980066633714</v>
      </c>
      <c r="AE70" s="112">
        <v>38.505715440850139</v>
      </c>
      <c r="AF70" s="111">
        <v>38.163132635470014</v>
      </c>
      <c r="AG70" s="112">
        <v>37.897376768116068</v>
      </c>
      <c r="AH70" s="112">
        <v>37.68573236630602</v>
      </c>
      <c r="AI70" s="112">
        <v>37.629150153612052</v>
      </c>
      <c r="AJ70" s="112">
        <v>38.416153974130069</v>
      </c>
      <c r="AK70" s="111">
        <v>43.606966083449677</v>
      </c>
      <c r="AL70" s="112">
        <v>43.356246483563908</v>
      </c>
      <c r="AM70" s="112">
        <v>43.412922241299256</v>
      </c>
      <c r="AN70" s="112">
        <v>43.328035773715854</v>
      </c>
      <c r="AO70" s="112">
        <v>44.404255803372443</v>
      </c>
      <c r="AP70" s="111">
        <v>39.17737589767281</v>
      </c>
      <c r="AQ70" s="112">
        <v>39.137444436181987</v>
      </c>
      <c r="AR70" s="112">
        <v>39.131170430555642</v>
      </c>
      <c r="AS70" s="112">
        <v>38.916490260161332</v>
      </c>
      <c r="AT70" s="112">
        <v>40.001165133376546</v>
      </c>
      <c r="AU70" s="111">
        <v>42.251525138314101</v>
      </c>
      <c r="AV70" s="112">
        <v>41.748778759105988</v>
      </c>
      <c r="AW70" s="112">
        <v>41.805562317271757</v>
      </c>
      <c r="AX70" s="112">
        <v>41.427894242803504</v>
      </c>
      <c r="AY70" s="112">
        <v>42.964554508555629</v>
      </c>
      <c r="AZ70" s="111">
        <v>38.982154040686829</v>
      </c>
      <c r="BA70" s="112">
        <v>38.845432479144065</v>
      </c>
      <c r="BB70" s="112">
        <v>38.587713797535137</v>
      </c>
      <c r="BC70" s="112">
        <v>37.920209115319793</v>
      </c>
      <c r="BD70" s="112">
        <v>39.646179639840916</v>
      </c>
      <c r="BE70" s="111">
        <v>33.682528544023469</v>
      </c>
      <c r="BF70" s="112">
        <v>33.205925110517541</v>
      </c>
      <c r="BG70" s="112">
        <v>32.201842367406904</v>
      </c>
      <c r="BH70" s="112">
        <v>28.217493453356148</v>
      </c>
      <c r="BI70" s="113">
        <v>35.000587885409409</v>
      </c>
    </row>
    <row r="71" spans="1:61" x14ac:dyDescent="0.25">
      <c r="A71" s="114" t="s">
        <v>1558</v>
      </c>
      <c r="B71" s="111">
        <v>34.537829574337643</v>
      </c>
      <c r="C71" s="112">
        <v>34.385075194662818</v>
      </c>
      <c r="D71" s="112">
        <v>34.318823164338973</v>
      </c>
      <c r="E71" s="112">
        <v>34.35959098045376</v>
      </c>
      <c r="F71" s="112">
        <v>35.196468466978608</v>
      </c>
      <c r="G71" s="111">
        <v>33.390607141597648</v>
      </c>
      <c r="H71" s="112">
        <v>33.320583796051316</v>
      </c>
      <c r="I71" s="112">
        <v>33.203675568384035</v>
      </c>
      <c r="J71" s="112">
        <v>33.188094043696971</v>
      </c>
      <c r="K71" s="112">
        <v>33.975638750625336</v>
      </c>
      <c r="L71" s="111">
        <v>34.271916980877542</v>
      </c>
      <c r="M71" s="112">
        <v>34.10284836944475</v>
      </c>
      <c r="N71" s="112">
        <v>34.046664853705892</v>
      </c>
      <c r="O71" s="112">
        <v>33.899372068030701</v>
      </c>
      <c r="P71" s="112">
        <v>34.466768226489037</v>
      </c>
      <c r="Q71" s="111">
        <v>35.342725209345176</v>
      </c>
      <c r="R71" s="112">
        <v>35.198584886426325</v>
      </c>
      <c r="S71" s="112">
        <v>35.10572153703724</v>
      </c>
      <c r="T71" s="112">
        <v>35.046552384008578</v>
      </c>
      <c r="U71" s="112">
        <v>35.748870397924314</v>
      </c>
      <c r="V71" s="111">
        <v>36.287651155943863</v>
      </c>
      <c r="W71" s="112">
        <v>36.206266406181633</v>
      </c>
      <c r="X71" s="112">
        <v>36.268199578195414</v>
      </c>
      <c r="Y71" s="112">
        <v>36.142029374215042</v>
      </c>
      <c r="Z71" s="112">
        <v>36.872520950418576</v>
      </c>
      <c r="AA71" s="111">
        <v>37.461427117763378</v>
      </c>
      <c r="AB71" s="112">
        <v>37.430721041546427</v>
      </c>
      <c r="AC71" s="112">
        <v>37.427450690237123</v>
      </c>
      <c r="AD71" s="112">
        <v>37.370581780882887</v>
      </c>
      <c r="AE71" s="112">
        <v>37.569847459362975</v>
      </c>
      <c r="AF71" s="111">
        <v>37.227977646824797</v>
      </c>
      <c r="AG71" s="112">
        <v>37.134044218804092</v>
      </c>
      <c r="AH71" s="112">
        <v>37.163728879628792</v>
      </c>
      <c r="AI71" s="112">
        <v>37.151685953100255</v>
      </c>
      <c r="AJ71" s="112">
        <v>37.473587075631016</v>
      </c>
      <c r="AK71" s="111">
        <v>42.961157974993668</v>
      </c>
      <c r="AL71" s="112">
        <v>42.92429853959834</v>
      </c>
      <c r="AM71" s="112">
        <v>42.958246615112408</v>
      </c>
      <c r="AN71" s="112">
        <v>42.888954746079797</v>
      </c>
      <c r="AO71" s="112">
        <v>43.313878276679056</v>
      </c>
      <c r="AP71" s="111">
        <v>38.214262930999134</v>
      </c>
      <c r="AQ71" s="112">
        <v>38.173996337300778</v>
      </c>
      <c r="AR71" s="112">
        <v>38.17525896002288</v>
      </c>
      <c r="AS71" s="112">
        <v>38.176711696281487</v>
      </c>
      <c r="AT71" s="112">
        <v>38.806870378195654</v>
      </c>
      <c r="AU71" s="111">
        <v>41.429639188594969</v>
      </c>
      <c r="AV71" s="112">
        <v>41.319479998924756</v>
      </c>
      <c r="AW71" s="112">
        <v>41.355105072597851</v>
      </c>
      <c r="AX71" s="112">
        <v>41.056154626153059</v>
      </c>
      <c r="AY71" s="112">
        <v>41.897869952197055</v>
      </c>
      <c r="AZ71" s="111">
        <v>38.155208898881114</v>
      </c>
      <c r="BA71" s="112">
        <v>38.032905151322439</v>
      </c>
      <c r="BB71" s="112">
        <v>38.063127664104123</v>
      </c>
      <c r="BC71" s="112">
        <v>37.57890831262268</v>
      </c>
      <c r="BD71" s="112">
        <v>38.673548930205207</v>
      </c>
      <c r="BE71" s="111">
        <v>32.373682803978141</v>
      </c>
      <c r="BF71" s="112">
        <v>32.035939136621835</v>
      </c>
      <c r="BG71" s="112">
        <v>31.392528957514017</v>
      </c>
      <c r="BH71" s="112">
        <v>27.954012054317634</v>
      </c>
      <c r="BI71" s="113">
        <v>33.592157179631705</v>
      </c>
    </row>
    <row r="72" spans="1:61" x14ac:dyDescent="0.25">
      <c r="A72" s="114" t="s">
        <v>1559</v>
      </c>
      <c r="B72" s="111">
        <v>34.17686930421376</v>
      </c>
      <c r="C72" s="112">
        <v>34.109447854102051</v>
      </c>
      <c r="D72" s="112">
        <v>34.336321494886377</v>
      </c>
      <c r="E72" s="112">
        <v>34.375292747263693</v>
      </c>
      <c r="F72" s="112">
        <v>34.725158973510901</v>
      </c>
      <c r="G72" s="111">
        <v>33.382660154247219</v>
      </c>
      <c r="H72" s="112">
        <v>33.347950521017317</v>
      </c>
      <c r="I72" s="112">
        <v>33.416906322659948</v>
      </c>
      <c r="J72" s="112">
        <v>33.518778074854723</v>
      </c>
      <c r="K72" s="112">
        <v>33.810493834825145</v>
      </c>
      <c r="L72" s="111">
        <v>34.245913082189475</v>
      </c>
      <c r="M72" s="112">
        <v>34.096279199302238</v>
      </c>
      <c r="N72" s="112">
        <v>34.272086000553351</v>
      </c>
      <c r="O72" s="112">
        <v>34.528179909435487</v>
      </c>
      <c r="P72" s="112">
        <v>34.537048119598431</v>
      </c>
      <c r="Q72" s="111">
        <v>35.202472422055614</v>
      </c>
      <c r="R72" s="112">
        <v>35.143247673358758</v>
      </c>
      <c r="S72" s="112">
        <v>35.195721537037237</v>
      </c>
      <c r="T72" s="112">
        <v>35.797579981477121</v>
      </c>
      <c r="U72" s="112">
        <v>35.704582079525629</v>
      </c>
      <c r="V72" s="111">
        <v>35.441654901317598</v>
      </c>
      <c r="W72" s="112">
        <v>35.256760532563924</v>
      </c>
      <c r="X72" s="112">
        <v>35.546528261881718</v>
      </c>
      <c r="Y72" s="112">
        <v>36.105403409446737</v>
      </c>
      <c r="Z72" s="112">
        <v>35.988832416639362</v>
      </c>
      <c r="AA72" s="111">
        <v>37.390920528845456</v>
      </c>
      <c r="AB72" s="112">
        <v>37.373983806291946</v>
      </c>
      <c r="AC72" s="112">
        <v>37.644321076344617</v>
      </c>
      <c r="AD72" s="112">
        <v>37.607826378804262</v>
      </c>
      <c r="AE72" s="112">
        <v>37.575484703507001</v>
      </c>
      <c r="AF72" s="111">
        <v>35.531523378144662</v>
      </c>
      <c r="AG72" s="112">
        <v>35.522237656101609</v>
      </c>
      <c r="AH72" s="112">
        <v>35.686222974449436</v>
      </c>
      <c r="AI72" s="112">
        <v>36.078286369499075</v>
      </c>
      <c r="AJ72" s="112">
        <v>36.0998511043097</v>
      </c>
      <c r="AK72" s="111">
        <v>36.309109105286005</v>
      </c>
      <c r="AL72" s="112">
        <v>36.005128531283688</v>
      </c>
      <c r="AM72" s="112">
        <v>37.960858111620688</v>
      </c>
      <c r="AN72" s="112">
        <v>38.21127479102514</v>
      </c>
      <c r="AO72" s="112">
        <v>37.638733273285155</v>
      </c>
      <c r="AP72" s="111">
        <v>7.4701193388863523</v>
      </c>
      <c r="AQ72" s="112">
        <v>7.2769925331676957</v>
      </c>
      <c r="AR72" s="112">
        <v>7.4671882623852435</v>
      </c>
      <c r="AS72" s="112">
        <v>7.5047733349521399</v>
      </c>
      <c r="AT72" s="112">
        <v>7.6263065762568623</v>
      </c>
      <c r="AU72" s="111">
        <v>39.499987062877246</v>
      </c>
      <c r="AV72" s="112">
        <v>39.413155653854311</v>
      </c>
      <c r="AW72" s="112">
        <v>40.057277218027956</v>
      </c>
      <c r="AX72" s="112">
        <v>40.202853620762724</v>
      </c>
      <c r="AY72" s="112">
        <v>39.931186046598107</v>
      </c>
      <c r="AZ72" s="111">
        <v>36.584940455348956</v>
      </c>
      <c r="BA72" s="112">
        <v>36.569343294302499</v>
      </c>
      <c r="BB72" s="112">
        <v>37.191796116884809</v>
      </c>
      <c r="BC72" s="112">
        <v>37.212287279388484</v>
      </c>
      <c r="BD72" s="112">
        <v>37.096117029622413</v>
      </c>
      <c r="BE72" s="111">
        <v>29.01688170958916</v>
      </c>
      <c r="BF72" s="112">
        <v>29.068611882239047</v>
      </c>
      <c r="BG72" s="112">
        <v>30.513207807557251</v>
      </c>
      <c r="BH72" s="112">
        <v>27.835924090880965</v>
      </c>
      <c r="BI72" s="113">
        <v>28.778254098849661</v>
      </c>
    </row>
    <row r="73" spans="1:61" x14ac:dyDescent="0.25">
      <c r="A73" s="114" t="s">
        <v>1560</v>
      </c>
      <c r="B73" s="111">
        <v>34.129875875759687</v>
      </c>
      <c r="C73" s="112">
        <v>34.130260424963069</v>
      </c>
      <c r="D73" s="112">
        <v>34.335939158663258</v>
      </c>
      <c r="E73" s="112">
        <v>34.403421592283486</v>
      </c>
      <c r="F73" s="112">
        <v>34.822028094205088</v>
      </c>
      <c r="G73" s="111">
        <v>35.944971556768451</v>
      </c>
      <c r="H73" s="112">
        <v>35.93464026230378</v>
      </c>
      <c r="I73" s="112">
        <v>35.965419171956853</v>
      </c>
      <c r="J73" s="112">
        <v>36.060474811862569</v>
      </c>
      <c r="K73" s="112">
        <v>36.103961502747872</v>
      </c>
      <c r="L73" s="111">
        <v>36.705839465785303</v>
      </c>
      <c r="M73" s="112">
        <v>36.488289334680495</v>
      </c>
      <c r="N73" s="112">
        <v>36.949830235929255</v>
      </c>
      <c r="O73" s="112">
        <v>37.6183744406298</v>
      </c>
      <c r="P73" s="112">
        <v>37.367569511614626</v>
      </c>
      <c r="Q73" s="111">
        <v>36.594156481484077</v>
      </c>
      <c r="R73" s="112">
        <v>36.458827804562134</v>
      </c>
      <c r="S73" s="112">
        <v>36.669486652876571</v>
      </c>
      <c r="T73" s="112">
        <v>37.539887814706184</v>
      </c>
      <c r="U73" s="112">
        <v>37.289305168463635</v>
      </c>
      <c r="V73" s="111">
        <v>37.586790849242654</v>
      </c>
      <c r="W73" s="112">
        <v>37.394959120411279</v>
      </c>
      <c r="X73" s="112">
        <v>37.889481051407522</v>
      </c>
      <c r="Y73" s="112">
        <v>38.077252422077997</v>
      </c>
      <c r="Z73" s="112">
        <v>38.072749169413562</v>
      </c>
      <c r="AA73" s="111">
        <v>38.448732228685245</v>
      </c>
      <c r="AB73" s="112">
        <v>38.368565985054289</v>
      </c>
      <c r="AC73" s="112">
        <v>38.762343795671015</v>
      </c>
      <c r="AD73" s="112">
        <v>39.166200099353439</v>
      </c>
      <c r="AE73" s="112">
        <v>38.642092339805025</v>
      </c>
      <c r="AF73" s="111">
        <v>35.215811079616095</v>
      </c>
      <c r="AG73" s="112">
        <v>35.217929429202876</v>
      </c>
      <c r="AH73" s="112">
        <v>35.36913381364527</v>
      </c>
      <c r="AI73" s="112">
        <v>35.444047795091507</v>
      </c>
      <c r="AJ73" s="112">
        <v>35.341808199672649</v>
      </c>
      <c r="AK73" s="111">
        <v>35.392169742595215</v>
      </c>
      <c r="AL73" s="112">
        <v>35.184781947132045</v>
      </c>
      <c r="AM73" s="112">
        <v>37.047145911524737</v>
      </c>
      <c r="AN73" s="112">
        <v>37.045454530400299</v>
      </c>
      <c r="AO73" s="112">
        <v>36.583412721458473</v>
      </c>
      <c r="AP73" s="111">
        <v>6.7958613558515832</v>
      </c>
      <c r="AQ73" s="112">
        <v>6.5505805640731785</v>
      </c>
      <c r="AR73" s="112">
        <v>6.8828399059433352</v>
      </c>
      <c r="AS73" s="112">
        <v>7.1513998310502522</v>
      </c>
      <c r="AT73" s="112">
        <v>6.9068489992730449</v>
      </c>
      <c r="AU73" s="111">
        <v>37.554565899441087</v>
      </c>
      <c r="AV73" s="112">
        <v>37.413259669003338</v>
      </c>
      <c r="AW73" s="112">
        <v>38.970699610179736</v>
      </c>
      <c r="AX73" s="112">
        <v>39.687220943341877</v>
      </c>
      <c r="AY73" s="112">
        <v>38.711216567224398</v>
      </c>
      <c r="AZ73" s="111">
        <v>34.393605240439605</v>
      </c>
      <c r="BA73" s="112">
        <v>34.022830601174661</v>
      </c>
      <c r="BB73" s="112">
        <v>35.885596281877291</v>
      </c>
      <c r="BC73" s="112">
        <v>36.081727411387938</v>
      </c>
      <c r="BD73" s="112">
        <v>35.041959669774315</v>
      </c>
      <c r="BE73" s="111">
        <v>30.4825006456674</v>
      </c>
      <c r="BF73" s="112">
        <v>30.139007397968111</v>
      </c>
      <c r="BG73" s="112">
        <v>31.798074450126517</v>
      </c>
      <c r="BH73" s="112">
        <v>29.832090097187582</v>
      </c>
      <c r="BI73" s="113">
        <v>30.482755509728339</v>
      </c>
    </row>
    <row r="74" spans="1:61" x14ac:dyDescent="0.25">
      <c r="A74" s="114" t="s">
        <v>1561</v>
      </c>
      <c r="B74" s="111">
        <v>35.458401459549876</v>
      </c>
      <c r="C74" s="112">
        <v>35.458804600070586</v>
      </c>
      <c r="D74" s="112">
        <v>35.669359620720577</v>
      </c>
      <c r="E74" s="112">
        <v>35.742252096815314</v>
      </c>
      <c r="F74" s="112">
        <v>36.17845714369097</v>
      </c>
      <c r="G74" s="111">
        <v>37.344971556768449</v>
      </c>
      <c r="H74" s="112">
        <v>37.334640262303779</v>
      </c>
      <c r="I74" s="112">
        <v>37.370616242589968</v>
      </c>
      <c r="J74" s="112">
        <v>37.463134885758443</v>
      </c>
      <c r="K74" s="112">
        <v>37.509163238570316</v>
      </c>
      <c r="L74" s="111">
        <v>38.136721203332101</v>
      </c>
      <c r="M74" s="112">
        <v>37.911024433141328</v>
      </c>
      <c r="N74" s="112">
        <v>38.390634315563958</v>
      </c>
      <c r="O74" s="112">
        <v>39.088010052018589</v>
      </c>
      <c r="P74" s="112">
        <v>38.824358006441763</v>
      </c>
      <c r="Q74" s="111">
        <v>38.021537272009681</v>
      </c>
      <c r="R74" s="112">
        <v>37.881184503250104</v>
      </c>
      <c r="S74" s="112">
        <v>38.096880355977866</v>
      </c>
      <c r="T74" s="112">
        <v>39.005081703780128</v>
      </c>
      <c r="U74" s="112">
        <v>38.746745374328675</v>
      </c>
      <c r="V74" s="111">
        <v>39.052362811907223</v>
      </c>
      <c r="W74" s="112">
        <v>38.855359926710349</v>
      </c>
      <c r="X74" s="112">
        <v>39.364979685753333</v>
      </c>
      <c r="Y74" s="112">
        <v>39.560123849952383</v>
      </c>
      <c r="Z74" s="112">
        <v>39.555616458951263</v>
      </c>
      <c r="AA74" s="111">
        <v>39.951570385231591</v>
      </c>
      <c r="AB74" s="112">
        <v>39.86359797057392</v>
      </c>
      <c r="AC74" s="112">
        <v>40.277231469365226</v>
      </c>
      <c r="AD74" s="112">
        <v>40.691664602097099</v>
      </c>
      <c r="AE74" s="112">
        <v>40.147096148687865</v>
      </c>
      <c r="AF74" s="111">
        <v>36.591355390897391</v>
      </c>
      <c r="AG74" s="112">
        <v>36.593562459874384</v>
      </c>
      <c r="AH74" s="112">
        <v>36.744935729396708</v>
      </c>
      <c r="AI74" s="112">
        <v>36.822341781239608</v>
      </c>
      <c r="AJ74" s="112">
        <v>36.724543261075858</v>
      </c>
      <c r="AK74" s="111">
        <v>36.770235620794381</v>
      </c>
      <c r="AL74" s="112">
        <v>36.557549854080122</v>
      </c>
      <c r="AM74" s="112">
        <v>38.491856015204036</v>
      </c>
      <c r="AN74" s="112">
        <v>38.489996138771573</v>
      </c>
      <c r="AO74" s="112">
        <v>38.008914176116235</v>
      </c>
      <c r="AP74" s="111">
        <v>7.0610952496808421</v>
      </c>
      <c r="AQ74" s="112">
        <v>6.805858087901866</v>
      </c>
      <c r="AR74" s="112">
        <v>7.150481264715367</v>
      </c>
      <c r="AS74" s="112">
        <v>7.4318348786230484</v>
      </c>
      <c r="AT74" s="112">
        <v>7.1795177477287124</v>
      </c>
      <c r="AU74" s="111">
        <v>39.014558646168986</v>
      </c>
      <c r="AV74" s="112">
        <v>38.868866003398978</v>
      </c>
      <c r="AW74" s="112">
        <v>40.493023666777688</v>
      </c>
      <c r="AX74" s="112">
        <v>41.231883488620035</v>
      </c>
      <c r="AY74" s="112">
        <v>40.21829129116287</v>
      </c>
      <c r="AZ74" s="111">
        <v>35.736528463916692</v>
      </c>
      <c r="BA74" s="112">
        <v>35.352662661329546</v>
      </c>
      <c r="BB74" s="112">
        <v>37.288089304135617</v>
      </c>
      <c r="BC74" s="112">
        <v>37.48332744280038</v>
      </c>
      <c r="BD74" s="112">
        <v>36.406899497633795</v>
      </c>
      <c r="BE74" s="111">
        <v>31.673901364119121</v>
      </c>
      <c r="BF74" s="112">
        <v>31.317492622444099</v>
      </c>
      <c r="BG74" s="112">
        <v>33.034781416725814</v>
      </c>
      <c r="BH74" s="112">
        <v>30.993625358472986</v>
      </c>
      <c r="BI74" s="113">
        <v>31.669378714742503</v>
      </c>
    </row>
    <row r="75" spans="1:61" x14ac:dyDescent="0.25">
      <c r="A75" s="114" t="s">
        <v>1562</v>
      </c>
      <c r="B75" s="111">
        <v>34.867989740888227</v>
      </c>
      <c r="C75" s="112">
        <v>34.868380917577902</v>
      </c>
      <c r="D75" s="112">
        <v>35.079007060963441</v>
      </c>
      <c r="E75" s="112">
        <v>35.149192699280079</v>
      </c>
      <c r="F75" s="112">
        <v>35.578132114750431</v>
      </c>
      <c r="G75" s="111">
        <v>36.724971556768452</v>
      </c>
      <c r="H75" s="112">
        <v>36.714640262303782</v>
      </c>
      <c r="I75" s="112">
        <v>36.748082145819254</v>
      </c>
      <c r="J75" s="112">
        <v>36.84047481186257</v>
      </c>
      <c r="K75" s="112">
        <v>36.886609009864998</v>
      </c>
      <c r="L75" s="111">
        <v>37.49889486357965</v>
      </c>
      <c r="M75" s="112">
        <v>37.27839496311136</v>
      </c>
      <c r="N75" s="112">
        <v>37.752825286546333</v>
      </c>
      <c r="O75" s="112">
        <v>38.437105429092661</v>
      </c>
      <c r="P75" s="112">
        <v>38.18080167955587</v>
      </c>
      <c r="Q75" s="111">
        <v>37.389110174133613</v>
      </c>
      <c r="R75" s="112">
        <v>37.253772966587512</v>
      </c>
      <c r="S75" s="112">
        <v>37.4669485998024</v>
      </c>
      <c r="T75" s="112">
        <v>38.35751218610622</v>
      </c>
      <c r="U75" s="112">
        <v>38.10176177098716</v>
      </c>
      <c r="V75" s="111">
        <v>38.401985411056778</v>
      </c>
      <c r="W75" s="112">
        <v>38.210159523560819</v>
      </c>
      <c r="X75" s="112">
        <v>38.709823488352392</v>
      </c>
      <c r="Y75" s="112">
        <v>38.904990646708377</v>
      </c>
      <c r="Z75" s="112">
        <v>38.900484768743709</v>
      </c>
      <c r="AA75" s="111">
        <v>39.285151306958412</v>
      </c>
      <c r="AB75" s="112">
        <v>39.202193750358838</v>
      </c>
      <c r="AC75" s="112">
        <v>39.61109136552502</v>
      </c>
      <c r="AD75" s="112">
        <v>40.012762267037139</v>
      </c>
      <c r="AE75" s="112">
        <v>39.483194516379172</v>
      </c>
      <c r="AF75" s="111">
        <v>35.983731220404351</v>
      </c>
      <c r="AG75" s="112">
        <v>35.985889095002683</v>
      </c>
      <c r="AH75" s="112">
        <v>36.139598527847397</v>
      </c>
      <c r="AI75" s="112">
        <v>36.214472854444438</v>
      </c>
      <c r="AJ75" s="112">
        <v>36.114629810181228</v>
      </c>
      <c r="AK75" s="111">
        <v>36.160452498864828</v>
      </c>
      <c r="AL75" s="112">
        <v>35.947763027916487</v>
      </c>
      <c r="AM75" s="112">
        <v>37.85362166389767</v>
      </c>
      <c r="AN75" s="112">
        <v>37.851837476210626</v>
      </c>
      <c r="AO75" s="112">
        <v>37.37790835378609</v>
      </c>
      <c r="AP75" s="111">
        <v>6.9410574018539837</v>
      </c>
      <c r="AQ75" s="112">
        <v>6.6858139663737379</v>
      </c>
      <c r="AR75" s="112">
        <v>7.0303871320017768</v>
      </c>
      <c r="AS75" s="112">
        <v>7.3091998656601156</v>
      </c>
      <c r="AT75" s="112">
        <v>7.0568957947623439</v>
      </c>
      <c r="AU75" s="111">
        <v>38.368637063513496</v>
      </c>
      <c r="AV75" s="112">
        <v>38.222533325169422</v>
      </c>
      <c r="AW75" s="112">
        <v>39.819506240516631</v>
      </c>
      <c r="AX75" s="112">
        <v>40.551043098681546</v>
      </c>
      <c r="AY75" s="112">
        <v>39.549753929193635</v>
      </c>
      <c r="AZ75" s="111">
        <v>35.14126046691625</v>
      </c>
      <c r="BA75" s="112">
        <v>34.762771254348884</v>
      </c>
      <c r="BB75" s="112">
        <v>36.669678695150573</v>
      </c>
      <c r="BC75" s="112">
        <v>36.862802271270802</v>
      </c>
      <c r="BD75" s="112">
        <v>35.801973659362453</v>
      </c>
      <c r="BE75" s="111">
        <v>31.144675115356943</v>
      </c>
      <c r="BF75" s="112">
        <v>30.795650755834977</v>
      </c>
      <c r="BG75" s="112">
        <v>32.487731155072957</v>
      </c>
      <c r="BH75" s="112">
        <v>30.477678979682047</v>
      </c>
      <c r="BI75" s="113">
        <v>31.144942554220215</v>
      </c>
    </row>
    <row r="76" spans="1:61" x14ac:dyDescent="0.25">
      <c r="A76" s="114" t="s">
        <v>1563</v>
      </c>
      <c r="B76" s="111">
        <v>37.976131359488562</v>
      </c>
      <c r="C76" s="112">
        <v>38.152552245845158</v>
      </c>
      <c r="D76" s="112">
        <v>34.387297297297295</v>
      </c>
      <c r="E76" s="112">
        <v>31.145473939059947</v>
      </c>
      <c r="F76" s="112">
        <v>38.382538332830727</v>
      </c>
      <c r="G76" s="111">
        <v>35.986635451904213</v>
      </c>
      <c r="H76" s="112">
        <v>35.952467806796079</v>
      </c>
      <c r="I76" s="112">
        <v>34.009476119325768</v>
      </c>
      <c r="J76" s="112">
        <v>28.3206968067358</v>
      </c>
      <c r="K76" s="112">
        <v>36.702367563910151</v>
      </c>
      <c r="L76" s="111">
        <v>36.407718390610775</v>
      </c>
      <c r="M76" s="112">
        <v>36.241762277739873</v>
      </c>
      <c r="N76" s="112">
        <v>36.184201158245465</v>
      </c>
      <c r="O76" s="112">
        <v>33.797237574794835</v>
      </c>
      <c r="P76" s="112">
        <v>38.001381545861932</v>
      </c>
      <c r="Q76" s="111">
        <v>38.705968381223109</v>
      </c>
      <c r="R76" s="112">
        <v>38.085319118634722</v>
      </c>
      <c r="S76" s="112">
        <v>37.336329665886026</v>
      </c>
      <c r="T76" s="112">
        <v>34.692883135241409</v>
      </c>
      <c r="U76" s="112">
        <v>39.14747637659756</v>
      </c>
      <c r="V76" s="111">
        <v>38.850037359632502</v>
      </c>
      <c r="W76" s="112">
        <v>38.752335641750257</v>
      </c>
      <c r="X76" s="112">
        <v>37.963477023796045</v>
      </c>
      <c r="Y76" s="112">
        <v>36.237345655320162</v>
      </c>
      <c r="Z76" s="112">
        <v>40.700895625505673</v>
      </c>
      <c r="AA76" s="111">
        <v>40.077782096618215</v>
      </c>
      <c r="AB76" s="112">
        <v>39.923116646672568</v>
      </c>
      <c r="AC76" s="112">
        <v>38.972471648628563</v>
      </c>
      <c r="AD76" s="112">
        <v>37.056176929589071</v>
      </c>
      <c r="AE76" s="112">
        <v>40.145705950343093</v>
      </c>
      <c r="AF76" s="111">
        <v>40.044827371381523</v>
      </c>
      <c r="AG76" s="112">
        <v>39.782231694580787</v>
      </c>
      <c r="AH76" s="112">
        <v>38.706713134351531</v>
      </c>
      <c r="AI76" s="112">
        <v>37.354897323775255</v>
      </c>
      <c r="AJ76" s="112">
        <v>40.218576456821644</v>
      </c>
      <c r="AK76" s="111">
        <v>44.839442725772017</v>
      </c>
      <c r="AL76" s="112">
        <v>44.567128317779066</v>
      </c>
      <c r="AM76" s="112">
        <v>43.293469623555147</v>
      </c>
      <c r="AN76" s="112">
        <v>42.016033246146037</v>
      </c>
      <c r="AO76" s="112">
        <v>45.815025514308907</v>
      </c>
      <c r="AP76" s="111">
        <v>40.858413712695494</v>
      </c>
      <c r="AQ76" s="112">
        <v>40.788579041836719</v>
      </c>
      <c r="AR76" s="112">
        <v>39.350124476026501</v>
      </c>
      <c r="AS76" s="112">
        <v>38.147006487181542</v>
      </c>
      <c r="AT76" s="112">
        <v>41.442104901753652</v>
      </c>
      <c r="AU76" s="111">
        <v>43.491162672654042</v>
      </c>
      <c r="AV76" s="112">
        <v>42.995087229359008</v>
      </c>
      <c r="AW76" s="112">
        <v>41.800012320664173</v>
      </c>
      <c r="AX76" s="112">
        <v>41.660024965068772</v>
      </c>
      <c r="AY76" s="112">
        <v>44.312693763677572</v>
      </c>
      <c r="AZ76" s="111">
        <v>40.36552865812255</v>
      </c>
      <c r="BA76" s="112">
        <v>40.027150768770348</v>
      </c>
      <c r="BB76" s="112">
        <v>38.1129838827082</v>
      </c>
      <c r="BC76" s="112">
        <v>33.019038321500474</v>
      </c>
      <c r="BD76" s="112">
        <v>40.886193629429059</v>
      </c>
      <c r="BE76" s="111">
        <v>35.475010282339653</v>
      </c>
      <c r="BF76" s="112">
        <v>35.060470384799324</v>
      </c>
      <c r="BG76" s="112">
        <v>32.856626903378462</v>
      </c>
      <c r="BH76" s="112">
        <v>11.006956092696029</v>
      </c>
      <c r="BI76" s="113">
        <v>36.853074281938881</v>
      </c>
    </row>
    <row r="77" spans="1:61" x14ac:dyDescent="0.25">
      <c r="A77" s="114" t="s">
        <v>1564</v>
      </c>
      <c r="B77" s="111">
        <v>35.042018845574624</v>
      </c>
      <c r="C77" s="112">
        <v>34.8840286536173</v>
      </c>
      <c r="D77" s="112">
        <v>34.788181791387892</v>
      </c>
      <c r="E77" s="112">
        <v>34.826590412204155</v>
      </c>
      <c r="F77" s="112">
        <v>36.263561115596772</v>
      </c>
      <c r="G77" s="111">
        <v>33.455842106833693</v>
      </c>
      <c r="H77" s="112">
        <v>33.363848116998554</v>
      </c>
      <c r="I77" s="112">
        <v>33.131917101613787</v>
      </c>
      <c r="J77" s="112">
        <v>33.154947461764863</v>
      </c>
      <c r="K77" s="112">
        <v>33.984657316331415</v>
      </c>
      <c r="L77" s="111">
        <v>34.459861441435365</v>
      </c>
      <c r="M77" s="112">
        <v>34.220223663416775</v>
      </c>
      <c r="N77" s="112">
        <v>34.157168612446526</v>
      </c>
      <c r="O77" s="112">
        <v>33.54840300738099</v>
      </c>
      <c r="P77" s="112">
        <v>34.518378488130786</v>
      </c>
      <c r="Q77" s="111">
        <v>35.615000856763231</v>
      </c>
      <c r="R77" s="112">
        <v>35.460430143796025</v>
      </c>
      <c r="S77" s="112">
        <v>35.418174614803434</v>
      </c>
      <c r="T77" s="112">
        <v>35.081844021902498</v>
      </c>
      <c r="U77" s="112">
        <v>36.138808262731466</v>
      </c>
      <c r="V77" s="111">
        <v>36.697993388460866</v>
      </c>
      <c r="W77" s="112">
        <v>36.579049464866991</v>
      </c>
      <c r="X77" s="112">
        <v>36.419507869661928</v>
      </c>
      <c r="Y77" s="112">
        <v>36.193579646284604</v>
      </c>
      <c r="Z77" s="112">
        <v>37.398721292299513</v>
      </c>
      <c r="AA77" s="111">
        <v>37.884772021996739</v>
      </c>
      <c r="AB77" s="112">
        <v>37.696333193324286</v>
      </c>
      <c r="AC77" s="112">
        <v>37.843324837943811</v>
      </c>
      <c r="AD77" s="112">
        <v>37.504640140229789</v>
      </c>
      <c r="AE77" s="112">
        <v>38.092894263266466</v>
      </c>
      <c r="AF77" s="111">
        <v>37.945146189378995</v>
      </c>
      <c r="AG77" s="112">
        <v>37.711680128165305</v>
      </c>
      <c r="AH77" s="112">
        <v>37.670840732650454</v>
      </c>
      <c r="AI77" s="112">
        <v>37.602124917169974</v>
      </c>
      <c r="AJ77" s="112">
        <v>38.132031190022317</v>
      </c>
      <c r="AK77" s="111">
        <v>43.711506773549701</v>
      </c>
      <c r="AL77" s="112">
        <v>43.64209168369441</v>
      </c>
      <c r="AM77" s="112">
        <v>43.653940923935103</v>
      </c>
      <c r="AN77" s="112">
        <v>43.598440023328926</v>
      </c>
      <c r="AO77" s="112">
        <v>44.058551926566139</v>
      </c>
      <c r="AP77" s="111">
        <v>38.855427793891309</v>
      </c>
      <c r="AQ77" s="112">
        <v>38.862402596550481</v>
      </c>
      <c r="AR77" s="112">
        <v>38.91151806301675</v>
      </c>
      <c r="AS77" s="112">
        <v>38.758091021578345</v>
      </c>
      <c r="AT77" s="112">
        <v>39.761516506891745</v>
      </c>
      <c r="AU77" s="111">
        <v>42.086000930341719</v>
      </c>
      <c r="AV77" s="112">
        <v>41.905674074914806</v>
      </c>
      <c r="AW77" s="112">
        <v>41.96989153497897</v>
      </c>
      <c r="AX77" s="112">
        <v>41.720053410844244</v>
      </c>
      <c r="AY77" s="112">
        <v>42.719723613091794</v>
      </c>
      <c r="AZ77" s="111">
        <v>38.722511450349209</v>
      </c>
      <c r="BA77" s="112">
        <v>38.570956372750743</v>
      </c>
      <c r="BB77" s="112">
        <v>38.488560589339365</v>
      </c>
      <c r="BC77" s="112">
        <v>37.835239322499127</v>
      </c>
      <c r="BD77" s="112">
        <v>39.285576781605528</v>
      </c>
      <c r="BE77" s="111">
        <v>32.84538671679163</v>
      </c>
      <c r="BF77" s="112">
        <v>32.467181831966691</v>
      </c>
      <c r="BG77" s="112">
        <v>31.684026907558099</v>
      </c>
      <c r="BH77" s="112">
        <v>28.035759950595331</v>
      </c>
      <c r="BI77" s="113">
        <v>34.443920684487637</v>
      </c>
    </row>
    <row r="78" spans="1:61" x14ac:dyDescent="0.25">
      <c r="A78" s="114" t="s">
        <v>1565</v>
      </c>
      <c r="B78" s="111">
        <v>36.007819767614897</v>
      </c>
      <c r="C78" s="112">
        <v>36.359349468561916</v>
      </c>
      <c r="D78" s="112">
        <v>32.090235205450035</v>
      </c>
      <c r="E78" s="112">
        <v>29.650103143313068</v>
      </c>
      <c r="F78" s="112">
        <v>35.911715050050098</v>
      </c>
      <c r="G78" s="111">
        <v>34.161432334406676</v>
      </c>
      <c r="H78" s="112">
        <v>34.147883647395197</v>
      </c>
      <c r="I78" s="112">
        <v>31.604567517015067</v>
      </c>
      <c r="J78" s="112">
        <v>28.747640867195049</v>
      </c>
      <c r="K78" s="112">
        <v>34.238333819205266</v>
      </c>
      <c r="L78" s="111">
        <v>35.330042440389867</v>
      </c>
      <c r="M78" s="112">
        <v>35.264498354908064</v>
      </c>
      <c r="N78" s="112">
        <v>34.37291032228925</v>
      </c>
      <c r="O78" s="112">
        <v>32.444607307041281</v>
      </c>
      <c r="P78" s="112">
        <v>35.407003450368563</v>
      </c>
      <c r="Q78" s="111">
        <v>36.204675932818517</v>
      </c>
      <c r="R78" s="112">
        <v>36.151658076683219</v>
      </c>
      <c r="S78" s="112">
        <v>35.104045531899921</v>
      </c>
      <c r="T78" s="112">
        <v>33.050531618883589</v>
      </c>
      <c r="U78" s="112">
        <v>36.066916956291607</v>
      </c>
      <c r="V78" s="111">
        <v>37.452449482490444</v>
      </c>
      <c r="W78" s="112">
        <v>37.352795240689872</v>
      </c>
      <c r="X78" s="112">
        <v>35.616891646604827</v>
      </c>
      <c r="Y78" s="112">
        <v>34.67004926950581</v>
      </c>
      <c r="Z78" s="112">
        <v>37.647804922772622</v>
      </c>
      <c r="AA78" s="111">
        <v>37.761440699738749</v>
      </c>
      <c r="AB78" s="112">
        <v>37.662449151031481</v>
      </c>
      <c r="AC78" s="112">
        <v>36.328166907325127</v>
      </c>
      <c r="AD78" s="112">
        <v>35.042561811095474</v>
      </c>
      <c r="AE78" s="112">
        <v>37.61390075446117</v>
      </c>
      <c r="AF78" s="111">
        <v>37.762314828628419</v>
      </c>
      <c r="AG78" s="112">
        <v>37.477383661586799</v>
      </c>
      <c r="AH78" s="112">
        <v>36.087633742006695</v>
      </c>
      <c r="AI78" s="112">
        <v>35.359847353441396</v>
      </c>
      <c r="AJ78" s="112">
        <v>37.75642568552896</v>
      </c>
      <c r="AK78" s="111">
        <v>41.972107601624465</v>
      </c>
      <c r="AL78" s="112">
        <v>41.773249450075255</v>
      </c>
      <c r="AM78" s="112">
        <v>39.862693579164798</v>
      </c>
      <c r="AN78" s="112">
        <v>39.075616180970435</v>
      </c>
      <c r="AO78" s="112">
        <v>42.801244939215088</v>
      </c>
      <c r="AP78" s="111">
        <v>38.666106512450547</v>
      </c>
      <c r="AQ78" s="112">
        <v>38.639350381215252</v>
      </c>
      <c r="AR78" s="112">
        <v>36.849219287091856</v>
      </c>
      <c r="AS78" s="112">
        <v>35.864189240274058</v>
      </c>
      <c r="AT78" s="112">
        <v>38.62437479185094</v>
      </c>
      <c r="AU78" s="111">
        <v>41.043414071347875</v>
      </c>
      <c r="AV78" s="112">
        <v>40.575717637325383</v>
      </c>
      <c r="AW78" s="112">
        <v>38.883011839556886</v>
      </c>
      <c r="AX78" s="112">
        <v>35.168836740369905</v>
      </c>
      <c r="AY78" s="112">
        <v>41.678931778079821</v>
      </c>
      <c r="AZ78" s="111">
        <v>37.918389735724091</v>
      </c>
      <c r="BA78" s="112">
        <v>37.799335273652318</v>
      </c>
      <c r="BB78" s="112">
        <v>36.149004409713584</v>
      </c>
      <c r="BC78" s="112">
        <v>19.82627344279534</v>
      </c>
      <c r="BD78" s="112">
        <v>38.172214131832845</v>
      </c>
      <c r="BE78" s="111">
        <v>34.908357325459178</v>
      </c>
      <c r="BF78" s="112">
        <v>34.636904196750372</v>
      </c>
      <c r="BG78" s="112">
        <v>31.917252161219341</v>
      </c>
      <c r="BH78" s="112">
        <v>7.5680818768272475</v>
      </c>
      <c r="BI78" s="113">
        <v>35.846967550235568</v>
      </c>
    </row>
    <row r="79" spans="1:61" x14ac:dyDescent="0.25">
      <c r="A79" s="114" t="s">
        <v>1566</v>
      </c>
      <c r="B79" s="111">
        <v>35.414770784597344</v>
      </c>
      <c r="C79" s="112">
        <v>35.258082137870943</v>
      </c>
      <c r="D79" s="112">
        <v>34.641666463160469</v>
      </c>
      <c r="E79" s="112">
        <v>34.93084809537666</v>
      </c>
      <c r="F79" s="112">
        <v>36.282682549101629</v>
      </c>
      <c r="G79" s="111">
        <v>34.593156384874767</v>
      </c>
      <c r="H79" s="112">
        <v>34.625688799749696</v>
      </c>
      <c r="I79" s="112">
        <v>34.378626047910295</v>
      </c>
      <c r="J79" s="112">
        <v>36.807558659127643</v>
      </c>
      <c r="K79" s="112">
        <v>35.07500683819746</v>
      </c>
      <c r="L79" s="111">
        <v>35.050981025935044</v>
      </c>
      <c r="M79" s="112">
        <v>34.905068207267192</v>
      </c>
      <c r="N79" s="112">
        <v>34.937614624445175</v>
      </c>
      <c r="O79" s="112">
        <v>34.278580376592338</v>
      </c>
      <c r="P79" s="112">
        <v>35.326226942636389</v>
      </c>
      <c r="Q79" s="111">
        <v>36.161064338705188</v>
      </c>
      <c r="R79" s="112">
        <v>35.911295438463938</v>
      </c>
      <c r="S79" s="112">
        <v>35.828533261190415</v>
      </c>
      <c r="T79" s="112">
        <v>35.174270897141142</v>
      </c>
      <c r="U79" s="112">
        <v>36.581733752317923</v>
      </c>
      <c r="V79" s="111">
        <v>36.92046408487721</v>
      </c>
      <c r="W79" s="112">
        <v>36.784992730321761</v>
      </c>
      <c r="X79" s="112">
        <v>36.475505636931672</v>
      </c>
      <c r="Y79" s="112">
        <v>36.266898026645649</v>
      </c>
      <c r="Z79" s="112">
        <v>37.434009488195379</v>
      </c>
      <c r="AA79" s="111">
        <v>37.574581412467701</v>
      </c>
      <c r="AB79" s="112">
        <v>37.415580906593817</v>
      </c>
      <c r="AC79" s="112">
        <v>37.418861246130284</v>
      </c>
      <c r="AD79" s="112">
        <v>37.140412143141795</v>
      </c>
      <c r="AE79" s="112">
        <v>37.954799865396716</v>
      </c>
      <c r="AF79" s="111">
        <v>37.857399713229562</v>
      </c>
      <c r="AG79" s="112">
        <v>37.520060532365292</v>
      </c>
      <c r="AH79" s="112">
        <v>37.333379243384634</v>
      </c>
      <c r="AI79" s="112">
        <v>37.19136332653639</v>
      </c>
      <c r="AJ79" s="112">
        <v>38.197598857165161</v>
      </c>
      <c r="AK79" s="111">
        <v>43.07729567248186</v>
      </c>
      <c r="AL79" s="112">
        <v>42.878268191871484</v>
      </c>
      <c r="AM79" s="112">
        <v>42.85949917392854</v>
      </c>
      <c r="AN79" s="112">
        <v>42.768439328630919</v>
      </c>
      <c r="AO79" s="112">
        <v>43.981100240994159</v>
      </c>
      <c r="AP79" s="111">
        <v>38.922154496770155</v>
      </c>
      <c r="AQ79" s="112">
        <v>38.846427410171287</v>
      </c>
      <c r="AR79" s="112">
        <v>38.818344335002344</v>
      </c>
      <c r="AS79" s="112">
        <v>38.527779055828709</v>
      </c>
      <c r="AT79" s="112">
        <v>39.788439831045636</v>
      </c>
      <c r="AU79" s="111">
        <v>41.811526693596619</v>
      </c>
      <c r="AV79" s="112">
        <v>41.357963229562102</v>
      </c>
      <c r="AW79" s="112">
        <v>41.278492229808911</v>
      </c>
      <c r="AX79" s="112">
        <v>41.059234629430968</v>
      </c>
      <c r="AY79" s="112">
        <v>42.609328722856347</v>
      </c>
      <c r="AZ79" s="111">
        <v>38.821210313607025</v>
      </c>
      <c r="BA79" s="112">
        <v>38.668582574538924</v>
      </c>
      <c r="BB79" s="112">
        <v>38.257874046871024</v>
      </c>
      <c r="BC79" s="112">
        <v>37.291781883419524</v>
      </c>
      <c r="BD79" s="112">
        <v>39.343222058639768</v>
      </c>
      <c r="BE79" s="111">
        <v>34.574364946406149</v>
      </c>
      <c r="BF79" s="112">
        <v>34.101674034502466</v>
      </c>
      <c r="BG79" s="112">
        <v>32.948966894972756</v>
      </c>
      <c r="BH79" s="112">
        <v>30.878508910108664</v>
      </c>
      <c r="BI79" s="113">
        <v>35.844231407254654</v>
      </c>
    </row>
    <row r="80" spans="1:61" x14ac:dyDescent="0.25">
      <c r="A80" s="114" t="s">
        <v>1567</v>
      </c>
      <c r="B80" s="111">
        <v>34.422167895855274</v>
      </c>
      <c r="C80" s="112">
        <v>34.271928918789762</v>
      </c>
      <c r="D80" s="112">
        <v>34.222698281705917</v>
      </c>
      <c r="E80" s="112">
        <v>34.382657601282766</v>
      </c>
      <c r="F80" s="112">
        <v>34.964425479342786</v>
      </c>
      <c r="G80" s="111">
        <v>33.563573470888073</v>
      </c>
      <c r="H80" s="112">
        <v>33.425663509466553</v>
      </c>
      <c r="I80" s="112">
        <v>33.51651737097005</v>
      </c>
      <c r="J80" s="112">
        <v>33.598094043696968</v>
      </c>
      <c r="K80" s="112">
        <v>34.130493834825138</v>
      </c>
      <c r="L80" s="111">
        <v>34.409170820545683</v>
      </c>
      <c r="M80" s="112">
        <v>34.155801388613021</v>
      </c>
      <c r="N80" s="112">
        <v>34.259287861124058</v>
      </c>
      <c r="O80" s="112">
        <v>34.322002335784262</v>
      </c>
      <c r="P80" s="112">
        <v>34.647975837559258</v>
      </c>
      <c r="Q80" s="111">
        <v>35.382445019677462</v>
      </c>
      <c r="R80" s="112">
        <v>35.26816243313904</v>
      </c>
      <c r="S80" s="112">
        <v>35.375741984809061</v>
      </c>
      <c r="T80" s="112">
        <v>35.476509488914708</v>
      </c>
      <c r="U80" s="112">
        <v>36.0175594517668</v>
      </c>
      <c r="V80" s="111">
        <v>36.41942329848316</v>
      </c>
      <c r="W80" s="112">
        <v>36.419750515935412</v>
      </c>
      <c r="X80" s="112">
        <v>36.624323002145005</v>
      </c>
      <c r="Y80" s="112">
        <v>36.62110792611265</v>
      </c>
      <c r="Z80" s="112">
        <v>37.175438366271457</v>
      </c>
      <c r="AA80" s="111">
        <v>37.816678420391725</v>
      </c>
      <c r="AB80" s="112">
        <v>37.690242210611878</v>
      </c>
      <c r="AC80" s="112">
        <v>37.885684092568958</v>
      </c>
      <c r="AD80" s="112">
        <v>37.893621568420684</v>
      </c>
      <c r="AE80" s="112">
        <v>37.940189722356337</v>
      </c>
      <c r="AF80" s="111">
        <v>37.362122322232715</v>
      </c>
      <c r="AG80" s="112">
        <v>37.355105354717892</v>
      </c>
      <c r="AH80" s="112">
        <v>37.485478933857991</v>
      </c>
      <c r="AI80" s="112">
        <v>37.597803355946716</v>
      </c>
      <c r="AJ80" s="112">
        <v>37.605189628234783</v>
      </c>
      <c r="AK80" s="111">
        <v>43.062841694002749</v>
      </c>
      <c r="AL80" s="112">
        <v>43.04943224310658</v>
      </c>
      <c r="AM80" s="112">
        <v>43.185865955828703</v>
      </c>
      <c r="AN80" s="112">
        <v>43.176416998129149</v>
      </c>
      <c r="AO80" s="112">
        <v>43.453956077288296</v>
      </c>
      <c r="AP80" s="111">
        <v>38.281965585677696</v>
      </c>
      <c r="AQ80" s="112">
        <v>38.182764375584142</v>
      </c>
      <c r="AR80" s="112">
        <v>38.366595115258967</v>
      </c>
      <c r="AS80" s="112">
        <v>38.485381826036949</v>
      </c>
      <c r="AT80" s="112">
        <v>38.872023432659979</v>
      </c>
      <c r="AU80" s="111">
        <v>41.551488051895539</v>
      </c>
      <c r="AV80" s="112">
        <v>41.472502725450774</v>
      </c>
      <c r="AW80" s="112">
        <v>41.857421303492345</v>
      </c>
      <c r="AX80" s="112">
        <v>41.704386389898751</v>
      </c>
      <c r="AY80" s="112">
        <v>42.1884605165544</v>
      </c>
      <c r="AZ80" s="111">
        <v>38.33884881286351</v>
      </c>
      <c r="BA80" s="112">
        <v>38.206789166136701</v>
      </c>
      <c r="BB80" s="112">
        <v>38.488163949926196</v>
      </c>
      <c r="BC80" s="112">
        <v>38.171578920403057</v>
      </c>
      <c r="BD80" s="112">
        <v>38.985404735038706</v>
      </c>
      <c r="BE80" s="111">
        <v>32.353637130778381</v>
      </c>
      <c r="BF80" s="112">
        <v>32.051507631250509</v>
      </c>
      <c r="BG80" s="112">
        <v>31.617407635882632</v>
      </c>
      <c r="BH80" s="112">
        <v>28.391859432889774</v>
      </c>
      <c r="BI80" s="113">
        <v>33.645730046239784</v>
      </c>
    </row>
    <row r="81" spans="1:61" x14ac:dyDescent="0.25">
      <c r="A81" s="114" t="s">
        <v>1568</v>
      </c>
      <c r="B81" s="111">
        <v>34.708071617350306</v>
      </c>
      <c r="C81" s="112">
        <v>34.708361677738942</v>
      </c>
      <c r="D81" s="112">
        <v>34.911674227272918</v>
      </c>
      <c r="E81" s="112">
        <v>34.982111819849429</v>
      </c>
      <c r="F81" s="112">
        <v>35.017396101053535</v>
      </c>
      <c r="G81" s="111">
        <v>35.630193080305666</v>
      </c>
      <c r="H81" s="112">
        <v>35.617283096891775</v>
      </c>
      <c r="I81" s="112">
        <v>35.802649020016709</v>
      </c>
      <c r="J81" s="112">
        <v>35.973636269089994</v>
      </c>
      <c r="K81" s="112">
        <v>35.786515731453186</v>
      </c>
      <c r="L81" s="111">
        <v>36.38583946578531</v>
      </c>
      <c r="M81" s="112">
        <v>36.170506553021468</v>
      </c>
      <c r="N81" s="112">
        <v>36.624584221092931</v>
      </c>
      <c r="O81" s="112">
        <v>37.287917807339312</v>
      </c>
      <c r="P81" s="112">
        <v>37.039650041728933</v>
      </c>
      <c r="Q81" s="111">
        <v>37.201403167495805</v>
      </c>
      <c r="R81" s="112">
        <v>37.201184503250097</v>
      </c>
      <c r="S81" s="112">
        <v>37.274178941741866</v>
      </c>
      <c r="T81" s="112">
        <v>37.914516040977816</v>
      </c>
      <c r="U81" s="112">
        <v>37.499305168463636</v>
      </c>
      <c r="V81" s="111">
        <v>37.796790849242655</v>
      </c>
      <c r="W81" s="112">
        <v>37.607550471329233</v>
      </c>
      <c r="X81" s="112">
        <v>38.10466729095144</v>
      </c>
      <c r="Y81" s="112">
        <v>38.292424045086364</v>
      </c>
      <c r="Z81" s="112">
        <v>38.287918923639928</v>
      </c>
      <c r="AA81" s="111">
        <v>38.666791882568603</v>
      </c>
      <c r="AB81" s="112">
        <v>38.583861922878178</v>
      </c>
      <c r="AC81" s="112">
        <v>39.17126296708382</v>
      </c>
      <c r="AD81" s="112">
        <v>38.94730697968506</v>
      </c>
      <c r="AE81" s="112">
        <v>38.860169502601849</v>
      </c>
      <c r="AF81" s="111">
        <v>35.931178189975739</v>
      </c>
      <c r="AG81" s="112">
        <v>35.933330315590787</v>
      </c>
      <c r="AH81" s="112">
        <v>36.086998479981624</v>
      </c>
      <c r="AI81" s="112">
        <v>36.162218631660338</v>
      </c>
      <c r="AJ81" s="112">
        <v>35.912287547134028</v>
      </c>
      <c r="AK81" s="111">
        <v>36.109889778637822</v>
      </c>
      <c r="AL81" s="112">
        <v>35.900150114796325</v>
      </c>
      <c r="AM81" s="112">
        <v>37.798325103471051</v>
      </c>
      <c r="AN81" s="112">
        <v>37.796547762910876</v>
      </c>
      <c r="AO81" s="112">
        <v>37.327313534698163</v>
      </c>
      <c r="AP81" s="111">
        <v>7.1385193558351805</v>
      </c>
      <c r="AQ81" s="112">
        <v>6.878474789052146</v>
      </c>
      <c r="AR81" s="112">
        <v>7.2256547615426268</v>
      </c>
      <c r="AS81" s="112">
        <v>7.4601550151388594</v>
      </c>
      <c r="AT81" s="112">
        <v>7.2546708021930408</v>
      </c>
      <c r="AU81" s="111">
        <v>37.762347529292335</v>
      </c>
      <c r="AV81" s="112">
        <v>37.618823546102682</v>
      </c>
      <c r="AW81" s="112">
        <v>39.193370711668706</v>
      </c>
      <c r="AX81" s="112">
        <v>39.341630551747883</v>
      </c>
      <c r="AY81" s="112">
        <v>38.929002655099261</v>
      </c>
      <c r="AZ81" s="111">
        <v>34.693666422373653</v>
      </c>
      <c r="BA81" s="112">
        <v>34.586674198496134</v>
      </c>
      <c r="BB81" s="112">
        <v>36.09126808616552</v>
      </c>
      <c r="BC81" s="112">
        <v>36.284632604603857</v>
      </c>
      <c r="BD81" s="112">
        <v>35.23704782109111</v>
      </c>
      <c r="BE81" s="111">
        <v>30.655068357877902</v>
      </c>
      <c r="BF81" s="112">
        <v>30.652662087527556</v>
      </c>
      <c r="BG81" s="112">
        <v>31.978074450126513</v>
      </c>
      <c r="BH81" s="112">
        <v>30.062041541817031</v>
      </c>
      <c r="BI81" s="113">
        <v>30.655317717056718</v>
      </c>
    </row>
    <row r="82" spans="1:61" x14ac:dyDescent="0.25">
      <c r="A82" s="114" t="s">
        <v>1569</v>
      </c>
      <c r="B82" s="111">
        <v>36.047436650654475</v>
      </c>
      <c r="C82" s="112">
        <v>35.821773719504378</v>
      </c>
      <c r="D82" s="112">
        <v>35.64005807926636</v>
      </c>
      <c r="E82" s="112">
        <v>35.807321531424122</v>
      </c>
      <c r="F82" s="112">
        <v>37.249751179509133</v>
      </c>
      <c r="G82" s="111">
        <v>34.828761966638545</v>
      </c>
      <c r="H82" s="112">
        <v>34.740297297803899</v>
      </c>
      <c r="I82" s="112">
        <v>34.353974807821047</v>
      </c>
      <c r="J82" s="112">
        <v>35.262555513491179</v>
      </c>
      <c r="K82" s="112">
        <v>35.831536291033686</v>
      </c>
      <c r="L82" s="111">
        <v>35.668171420862699</v>
      </c>
      <c r="M82" s="112">
        <v>35.499883778501243</v>
      </c>
      <c r="N82" s="112">
        <v>35.584537990593098</v>
      </c>
      <c r="O82" s="112">
        <v>35.01121219526906</v>
      </c>
      <c r="P82" s="112">
        <v>36.174823272821151</v>
      </c>
      <c r="Q82" s="111">
        <v>36.92261613355393</v>
      </c>
      <c r="R82" s="112">
        <v>36.6236521371519</v>
      </c>
      <c r="S82" s="112">
        <v>36.730849851307539</v>
      </c>
      <c r="T82" s="112">
        <v>36.221632178632071</v>
      </c>
      <c r="U82" s="112">
        <v>37.502005564870423</v>
      </c>
      <c r="V82" s="111">
        <v>37.707273755093425</v>
      </c>
      <c r="W82" s="112">
        <v>37.546219259142156</v>
      </c>
      <c r="X82" s="112">
        <v>37.559818240161697</v>
      </c>
      <c r="Y82" s="112">
        <v>37.374789930333449</v>
      </c>
      <c r="Z82" s="112">
        <v>38.58287252116768</v>
      </c>
      <c r="AA82" s="111">
        <v>38.580803400545584</v>
      </c>
      <c r="AB82" s="112">
        <v>38.360304791633297</v>
      </c>
      <c r="AC82" s="112">
        <v>38.45362525615591</v>
      </c>
      <c r="AD82" s="112">
        <v>38.307531198293113</v>
      </c>
      <c r="AE82" s="112">
        <v>39.025546221110282</v>
      </c>
      <c r="AF82" s="111">
        <v>38.764866560578177</v>
      </c>
      <c r="AG82" s="112">
        <v>38.375773311321566</v>
      </c>
      <c r="AH82" s="112">
        <v>38.401644101184075</v>
      </c>
      <c r="AI82" s="112">
        <v>38.315610912190685</v>
      </c>
      <c r="AJ82" s="112">
        <v>39.144495460168542</v>
      </c>
      <c r="AK82" s="111">
        <v>44.238096531393708</v>
      </c>
      <c r="AL82" s="112">
        <v>44.048014662655191</v>
      </c>
      <c r="AM82" s="112">
        <v>44.163017004268426</v>
      </c>
      <c r="AN82" s="112">
        <v>44.27704736386341</v>
      </c>
      <c r="AO82" s="112">
        <v>45.231970289100516</v>
      </c>
      <c r="AP82" s="111">
        <v>39.886410607232776</v>
      </c>
      <c r="AQ82" s="112">
        <v>39.745653971156244</v>
      </c>
      <c r="AR82" s="112">
        <v>40.028292469991307</v>
      </c>
      <c r="AS82" s="112">
        <v>39.910695212840807</v>
      </c>
      <c r="AT82" s="112">
        <v>41.091949752369771</v>
      </c>
      <c r="AU82" s="111">
        <v>42.94743864763943</v>
      </c>
      <c r="AV82" s="112">
        <v>42.267622630351219</v>
      </c>
      <c r="AW82" s="112">
        <v>42.52956241596042</v>
      </c>
      <c r="AX82" s="112">
        <v>42.190514937653546</v>
      </c>
      <c r="AY82" s="112">
        <v>43.737838632066087</v>
      </c>
      <c r="AZ82" s="111">
        <v>39.648573338228637</v>
      </c>
      <c r="BA82" s="112">
        <v>39.396163121469463</v>
      </c>
      <c r="BB82" s="112">
        <v>39.28948522816394</v>
      </c>
      <c r="BC82" s="112">
        <v>38.661959145346387</v>
      </c>
      <c r="BD82" s="112">
        <v>40.511568910230821</v>
      </c>
      <c r="BE82" s="111">
        <v>34.394151164894481</v>
      </c>
      <c r="BF82" s="112">
        <v>33.869548700617031</v>
      </c>
      <c r="BG82" s="112">
        <v>32.940795632127156</v>
      </c>
      <c r="BH82" s="112">
        <v>29.479714588571493</v>
      </c>
      <c r="BI82" s="113">
        <v>35.947334467735004</v>
      </c>
    </row>
    <row r="83" spans="1:61" x14ac:dyDescent="0.25">
      <c r="A83" s="114" t="s">
        <v>1570</v>
      </c>
      <c r="B83" s="111">
        <v>35.733703429227901</v>
      </c>
      <c r="C83" s="112">
        <v>35.504446245576553</v>
      </c>
      <c r="D83" s="112">
        <v>35.370405544351016</v>
      </c>
      <c r="E83" s="112">
        <v>35.560507330162466</v>
      </c>
      <c r="F83" s="112">
        <v>36.950637139216127</v>
      </c>
      <c r="G83" s="111">
        <v>34.412906635126369</v>
      </c>
      <c r="H83" s="112">
        <v>34.312878997385894</v>
      </c>
      <c r="I83" s="112">
        <v>33.999681476034667</v>
      </c>
      <c r="J83" s="112">
        <v>34.304376326849948</v>
      </c>
      <c r="K83" s="112">
        <v>35.327163389730472</v>
      </c>
      <c r="L83" s="111">
        <v>35.364166793700051</v>
      </c>
      <c r="M83" s="112">
        <v>35.168458967694008</v>
      </c>
      <c r="N83" s="112">
        <v>35.091265225914618</v>
      </c>
      <c r="O83" s="112">
        <v>34.60699739319584</v>
      </c>
      <c r="P83" s="112">
        <v>35.675952392264506</v>
      </c>
      <c r="Q83" s="111">
        <v>36.545740060844224</v>
      </c>
      <c r="R83" s="112">
        <v>36.316118511789114</v>
      </c>
      <c r="S83" s="112">
        <v>36.218294059914108</v>
      </c>
      <c r="T83" s="112">
        <v>35.956689420834991</v>
      </c>
      <c r="U83" s="112">
        <v>36.99631149209592</v>
      </c>
      <c r="V83" s="111">
        <v>37.457651155943857</v>
      </c>
      <c r="W83" s="112">
        <v>37.30882831137373</v>
      </c>
      <c r="X83" s="112">
        <v>37.097985819388761</v>
      </c>
      <c r="Y83" s="112">
        <v>37.071153315222261</v>
      </c>
      <c r="Z83" s="112">
        <v>38.350256549748721</v>
      </c>
      <c r="AA83" s="111">
        <v>38.321172423249571</v>
      </c>
      <c r="AB83" s="112">
        <v>38.126909401053396</v>
      </c>
      <c r="AC83" s="112">
        <v>38.247967716988839</v>
      </c>
      <c r="AD83" s="112">
        <v>38.251811895901646</v>
      </c>
      <c r="AE83" s="112">
        <v>39.018124254439222</v>
      </c>
      <c r="AF83" s="111">
        <v>38.461753043137129</v>
      </c>
      <c r="AG83" s="112">
        <v>38.150584924304965</v>
      </c>
      <c r="AH83" s="112">
        <v>38.119454994569075</v>
      </c>
      <c r="AI83" s="112">
        <v>38.194827548503525</v>
      </c>
      <c r="AJ83" s="112">
        <v>38.906437535841384</v>
      </c>
      <c r="AK83" s="111">
        <v>43.96783004522301</v>
      </c>
      <c r="AL83" s="112">
        <v>43.719053332551489</v>
      </c>
      <c r="AM83" s="112">
        <v>44.093482828357622</v>
      </c>
      <c r="AN83" s="112">
        <v>43.891446288535541</v>
      </c>
      <c r="AO83" s="112">
        <v>44.972173414071619</v>
      </c>
      <c r="AP83" s="111">
        <v>39.6782922415372</v>
      </c>
      <c r="AQ83" s="112">
        <v>39.512324399671648</v>
      </c>
      <c r="AR83" s="112">
        <v>39.713657821730379</v>
      </c>
      <c r="AS83" s="112">
        <v>39.506505290618406</v>
      </c>
      <c r="AT83" s="112">
        <v>40.688914804814381</v>
      </c>
      <c r="AU83" s="111">
        <v>42.624213005837966</v>
      </c>
      <c r="AV83" s="112">
        <v>42.040290570388315</v>
      </c>
      <c r="AW83" s="112">
        <v>42.466653729198278</v>
      </c>
      <c r="AX83" s="112">
        <v>42.027502023859192</v>
      </c>
      <c r="AY83" s="112">
        <v>43.537575901813383</v>
      </c>
      <c r="AZ83" s="111">
        <v>39.403890397016319</v>
      </c>
      <c r="BA83" s="112">
        <v>39.085585664584201</v>
      </c>
      <c r="BB83" s="112">
        <v>39.136439175851613</v>
      </c>
      <c r="BC83" s="112">
        <v>38.444130295285362</v>
      </c>
      <c r="BD83" s="112">
        <v>40.162157393671137</v>
      </c>
      <c r="BE83" s="111">
        <v>33.839940902442763</v>
      </c>
      <c r="BF83" s="112">
        <v>33.364445939719829</v>
      </c>
      <c r="BG83" s="112">
        <v>32.476624712940385</v>
      </c>
      <c r="BH83" s="112">
        <v>28.721303852843981</v>
      </c>
      <c r="BI83" s="113">
        <v>35.48014736536549</v>
      </c>
    </row>
    <row r="84" spans="1:61" x14ac:dyDescent="0.25">
      <c r="A84" s="114" t="s">
        <v>1571</v>
      </c>
      <c r="B84" s="111">
        <v>36.08269284570558</v>
      </c>
      <c r="C84" s="112">
        <v>35.878077921347789</v>
      </c>
      <c r="D84" s="112">
        <v>35.679942375464726</v>
      </c>
      <c r="E84" s="112">
        <v>35.942700155624863</v>
      </c>
      <c r="F84" s="112">
        <v>37.214332548615239</v>
      </c>
      <c r="G84" s="111">
        <v>34.750113650852207</v>
      </c>
      <c r="H84" s="112">
        <v>34.602878997385901</v>
      </c>
      <c r="I84" s="112">
        <v>34.435900563954867</v>
      </c>
      <c r="J84" s="112">
        <v>35.053818172363542</v>
      </c>
      <c r="K84" s="112">
        <v>35.875837805154561</v>
      </c>
      <c r="L84" s="111">
        <v>35.69374556001484</v>
      </c>
      <c r="M84" s="112">
        <v>35.484820536734617</v>
      </c>
      <c r="N84" s="112">
        <v>35.620680285943337</v>
      </c>
      <c r="O84" s="112">
        <v>35.146622484939201</v>
      </c>
      <c r="P84" s="112">
        <v>36.184174954931855</v>
      </c>
      <c r="Q84" s="111">
        <v>36.917931689284273</v>
      </c>
      <c r="R84" s="112">
        <v>36.653652137151902</v>
      </c>
      <c r="S84" s="112">
        <v>36.763302929073738</v>
      </c>
      <c r="T84" s="112">
        <v>36.481687422313584</v>
      </c>
      <c r="U84" s="112">
        <v>37.50427607642397</v>
      </c>
      <c r="V84" s="111">
        <v>37.839894481556115</v>
      </c>
      <c r="W84" s="112">
        <v>37.664017040690439</v>
      </c>
      <c r="X84" s="112">
        <v>37.520191079125468</v>
      </c>
      <c r="Y84" s="112">
        <v>37.559695146853791</v>
      </c>
      <c r="Z84" s="112">
        <v>38.660256549748723</v>
      </c>
      <c r="AA84" s="111">
        <v>38.641754153255484</v>
      </c>
      <c r="AB84" s="112">
        <v>38.491807975076377</v>
      </c>
      <c r="AC84" s="112">
        <v>38.588388708671594</v>
      </c>
      <c r="AD84" s="112">
        <v>38.544888930392034</v>
      </c>
      <c r="AE84" s="112">
        <v>39.278575682648373</v>
      </c>
      <c r="AF84" s="111">
        <v>38.819408598140129</v>
      </c>
      <c r="AG84" s="112">
        <v>38.506107822166207</v>
      </c>
      <c r="AH84" s="112">
        <v>38.447733283599888</v>
      </c>
      <c r="AI84" s="112">
        <v>38.592752869859275</v>
      </c>
      <c r="AJ84" s="112">
        <v>39.35998648599665</v>
      </c>
      <c r="AK84" s="111">
        <v>44.325498945456552</v>
      </c>
      <c r="AL84" s="112">
        <v>44.174007271185445</v>
      </c>
      <c r="AM84" s="112">
        <v>44.460768855794605</v>
      </c>
      <c r="AN84" s="112">
        <v>44.466764185571598</v>
      </c>
      <c r="AO84" s="112">
        <v>45.512246008245228</v>
      </c>
      <c r="AP84" s="111">
        <v>39.97397469157233</v>
      </c>
      <c r="AQ84" s="112">
        <v>39.837054384959607</v>
      </c>
      <c r="AR84" s="112">
        <v>40.162328282705381</v>
      </c>
      <c r="AS84" s="112">
        <v>40.125320182636024</v>
      </c>
      <c r="AT84" s="112">
        <v>41.286488252335744</v>
      </c>
      <c r="AU84" s="111">
        <v>43.077165723835556</v>
      </c>
      <c r="AV84" s="112">
        <v>42.417690191662658</v>
      </c>
      <c r="AW84" s="112">
        <v>42.817095808198559</v>
      </c>
      <c r="AX84" s="112">
        <v>42.421820049532819</v>
      </c>
      <c r="AY84" s="112">
        <v>43.972632080961937</v>
      </c>
      <c r="AZ84" s="111">
        <v>39.701654974150777</v>
      </c>
      <c r="BA84" s="112">
        <v>39.442847375706116</v>
      </c>
      <c r="BB84" s="112">
        <v>39.426598564221059</v>
      </c>
      <c r="BC84" s="112">
        <v>38.825557776637382</v>
      </c>
      <c r="BD84" s="112">
        <v>40.67472649838448</v>
      </c>
      <c r="BE84" s="111">
        <v>34.206383765366539</v>
      </c>
      <c r="BF84" s="112">
        <v>33.676287806328951</v>
      </c>
      <c r="BG84" s="112">
        <v>32.935147908750842</v>
      </c>
      <c r="BH84" s="112">
        <v>29.312313497996676</v>
      </c>
      <c r="BI84" s="113">
        <v>35.979896675063372</v>
      </c>
    </row>
    <row r="85" spans="1:61" x14ac:dyDescent="0.25">
      <c r="A85" s="114" t="s">
        <v>1572</v>
      </c>
      <c r="B85" s="111">
        <v>36.051304145312123</v>
      </c>
      <c r="C85" s="112">
        <v>35.866085067573685</v>
      </c>
      <c r="D85" s="112">
        <v>35.617183639785601</v>
      </c>
      <c r="E85" s="112">
        <v>35.734744171793366</v>
      </c>
      <c r="F85" s="112">
        <v>37.21564795665244</v>
      </c>
      <c r="G85" s="111">
        <v>34.786462459546051</v>
      </c>
      <c r="H85" s="112">
        <v>34.660644931057305</v>
      </c>
      <c r="I85" s="112">
        <v>34.288696742168995</v>
      </c>
      <c r="J85" s="112">
        <v>34.635009184785758</v>
      </c>
      <c r="K85" s="112">
        <v>35.742343234323428</v>
      </c>
      <c r="L85" s="111">
        <v>35.712298944386362</v>
      </c>
      <c r="M85" s="112">
        <v>35.498504002625232</v>
      </c>
      <c r="N85" s="112">
        <v>35.495588238771667</v>
      </c>
      <c r="O85" s="112">
        <v>34.901231197994136</v>
      </c>
      <c r="P85" s="112">
        <v>36.168737213511385</v>
      </c>
      <c r="Q85" s="111">
        <v>36.890970740833332</v>
      </c>
      <c r="R85" s="112">
        <v>36.681063673814492</v>
      </c>
      <c r="S85" s="112">
        <v>36.608345416727715</v>
      </c>
      <c r="T85" s="112">
        <v>36.229430632621401</v>
      </c>
      <c r="U85" s="112">
        <v>37.426044648508196</v>
      </c>
      <c r="V85" s="111">
        <v>37.799552249039124</v>
      </c>
      <c r="W85" s="112">
        <v>37.591419662291685</v>
      </c>
      <c r="X85" s="112">
        <v>37.380594320108138</v>
      </c>
      <c r="Y85" s="112">
        <v>37.255045460186174</v>
      </c>
      <c r="Z85" s="112">
        <v>38.562822394852496</v>
      </c>
      <c r="AA85" s="111">
        <v>38.774804382027341</v>
      </c>
      <c r="AB85" s="112">
        <v>38.49027217154029</v>
      </c>
      <c r="AC85" s="112">
        <v>38.613160372512212</v>
      </c>
      <c r="AD85" s="112">
        <v>38.517046975204416</v>
      </c>
      <c r="AE85" s="112">
        <v>39.303054831331352</v>
      </c>
      <c r="AF85" s="111">
        <v>38.900907125609862</v>
      </c>
      <c r="AG85" s="112">
        <v>38.465833488658319</v>
      </c>
      <c r="AH85" s="112">
        <v>38.354381294889166</v>
      </c>
      <c r="AI85" s="112">
        <v>38.448810734111284</v>
      </c>
      <c r="AJ85" s="112">
        <v>39.327062358667597</v>
      </c>
      <c r="AK85" s="111">
        <v>44.517944453638989</v>
      </c>
      <c r="AL85" s="112">
        <v>44.178531464115437</v>
      </c>
      <c r="AM85" s="112">
        <v>44.345730976831433</v>
      </c>
      <c r="AN85" s="112">
        <v>44.21172946682735</v>
      </c>
      <c r="AO85" s="112">
        <v>45.429785602124745</v>
      </c>
      <c r="AP85" s="111">
        <v>39.893076499356219</v>
      </c>
      <c r="AQ85" s="112">
        <v>39.841330294692725</v>
      </c>
      <c r="AR85" s="112">
        <v>39.946879186464606</v>
      </c>
      <c r="AS85" s="112">
        <v>39.78649026016133</v>
      </c>
      <c r="AT85" s="112">
        <v>41.013849459439136</v>
      </c>
      <c r="AU85" s="111">
        <v>43.021705565225012</v>
      </c>
      <c r="AV85" s="112">
        <v>42.434127138918839</v>
      </c>
      <c r="AW85" s="112">
        <v>42.699309665013629</v>
      </c>
      <c r="AX85" s="112">
        <v>42.262265691737689</v>
      </c>
      <c r="AY85" s="112">
        <v>43.971209492537646</v>
      </c>
      <c r="AZ85" s="111">
        <v>39.636228564705277</v>
      </c>
      <c r="BA85" s="112">
        <v>39.417394276308414</v>
      </c>
      <c r="BB85" s="112">
        <v>39.336868884203149</v>
      </c>
      <c r="BC85" s="112">
        <v>38.576967389012864</v>
      </c>
      <c r="BD85" s="112">
        <v>40.50375806938046</v>
      </c>
      <c r="BE85" s="111">
        <v>34.154135848420772</v>
      </c>
      <c r="BF85" s="112">
        <v>33.590569354857521</v>
      </c>
      <c r="BG85" s="112">
        <v>32.715338353022773</v>
      </c>
      <c r="BH85" s="112">
        <v>29.030022902637302</v>
      </c>
      <c r="BI85" s="113">
        <v>35.746213146415286</v>
      </c>
    </row>
    <row r="86" spans="1:61" x14ac:dyDescent="0.25">
      <c r="A86" s="114" t="s">
        <v>1573</v>
      </c>
      <c r="B86" s="111">
        <v>36.068625466526186</v>
      </c>
      <c r="C86" s="112">
        <v>35.883410105288142</v>
      </c>
      <c r="D86" s="112">
        <v>35.6571836397856</v>
      </c>
      <c r="E86" s="112">
        <v>35.774396483719485</v>
      </c>
      <c r="F86" s="112">
        <v>37.26060497874451</v>
      </c>
      <c r="G86" s="111">
        <v>34.801240936008824</v>
      </c>
      <c r="H86" s="112">
        <v>34.672878997385901</v>
      </c>
      <c r="I86" s="112">
        <v>34.308696742168991</v>
      </c>
      <c r="J86" s="112">
        <v>34.677669258681618</v>
      </c>
      <c r="K86" s="112">
        <v>35.777526740951089</v>
      </c>
      <c r="L86" s="111">
        <v>35.729740932852181</v>
      </c>
      <c r="M86" s="112">
        <v>35.515951663370721</v>
      </c>
      <c r="N86" s="112">
        <v>35.508210891480111</v>
      </c>
      <c r="O86" s="112">
        <v>34.951614749905808</v>
      </c>
      <c r="P86" s="112">
        <v>36.22478274510928</v>
      </c>
      <c r="Q86" s="111">
        <v>36.903439356612942</v>
      </c>
      <c r="R86" s="112">
        <v>36.698615288671412</v>
      </c>
      <c r="S86" s="112">
        <v>36.648157572265035</v>
      </c>
      <c r="T86" s="112">
        <v>36.276914360107561</v>
      </c>
      <c r="U86" s="112">
        <v>37.481115648260207</v>
      </c>
      <c r="V86" s="111">
        <v>37.844746810853245</v>
      </c>
      <c r="W86" s="112">
        <v>37.62703895418268</v>
      </c>
      <c r="X86" s="112">
        <v>37.427985819388766</v>
      </c>
      <c r="Y86" s="112">
        <v>37.302478858564172</v>
      </c>
      <c r="Z86" s="112">
        <v>38.615438366271455</v>
      </c>
      <c r="AA86" s="111">
        <v>38.805034683832972</v>
      </c>
      <c r="AB86" s="112">
        <v>38.502495716629753</v>
      </c>
      <c r="AC86" s="112">
        <v>38.660973340671234</v>
      </c>
      <c r="AD86" s="112">
        <v>38.559727197305513</v>
      </c>
      <c r="AE86" s="112">
        <v>39.355385584768364</v>
      </c>
      <c r="AF86" s="111">
        <v>38.941562000983524</v>
      </c>
      <c r="AG86" s="112">
        <v>38.485524569453943</v>
      </c>
      <c r="AH86" s="112">
        <v>38.399524928221354</v>
      </c>
      <c r="AI86" s="112">
        <v>38.488810734111276</v>
      </c>
      <c r="AJ86" s="112">
        <v>39.379629257166656</v>
      </c>
      <c r="AK86" s="111">
        <v>44.575613353872527</v>
      </c>
      <c r="AL86" s="112">
        <v>44.206675642881947</v>
      </c>
      <c r="AM86" s="112">
        <v>44.395730976831437</v>
      </c>
      <c r="AN86" s="112">
        <v>44.309374323477236</v>
      </c>
      <c r="AO86" s="112">
        <v>45.489785602124748</v>
      </c>
      <c r="AP86" s="111">
        <v>39.937886863838038</v>
      </c>
      <c r="AQ86" s="112">
        <v>39.866563696993296</v>
      </c>
      <c r="AR86" s="112">
        <v>39.991799822350934</v>
      </c>
      <c r="AS86" s="112">
        <v>39.851865290366121</v>
      </c>
      <c r="AT86" s="112">
        <v>41.081759374317365</v>
      </c>
      <c r="AU86" s="111">
        <v>43.074282258326768</v>
      </c>
      <c r="AV86" s="112">
        <v>42.451522593613632</v>
      </c>
      <c r="AW86" s="112">
        <v>42.749309665013627</v>
      </c>
      <c r="AX86" s="112">
        <v>42.307440658296414</v>
      </c>
      <c r="AY86" s="112">
        <v>44.023801626155333</v>
      </c>
      <c r="AZ86" s="111">
        <v>39.663244258523427</v>
      </c>
      <c r="BA86" s="112">
        <v>39.439679248812247</v>
      </c>
      <c r="BB86" s="112">
        <v>39.386868884203153</v>
      </c>
      <c r="BC86" s="112">
        <v>38.621573364432216</v>
      </c>
      <c r="BD86" s="112">
        <v>40.548784615774885</v>
      </c>
      <c r="BE86" s="111">
        <v>34.171519673174899</v>
      </c>
      <c r="BF86" s="112">
        <v>33.610569354857525</v>
      </c>
      <c r="BG86" s="112">
        <v>32.730150079838758</v>
      </c>
      <c r="BH86" s="112">
        <v>29.059709945762442</v>
      </c>
      <c r="BI86" s="113">
        <v>35.793964030384871</v>
      </c>
    </row>
    <row r="87" spans="1:61" x14ac:dyDescent="0.25">
      <c r="A87" s="114" t="s">
        <v>1574</v>
      </c>
      <c r="B87" s="111">
        <v>36.153252662249919</v>
      </c>
      <c r="C87" s="112">
        <v>35.96608506757368</v>
      </c>
      <c r="D87" s="112">
        <v>35.855259605141832</v>
      </c>
      <c r="E87" s="112">
        <v>35.986802630257486</v>
      </c>
      <c r="F87" s="112">
        <v>37.502490880084054</v>
      </c>
      <c r="G87" s="111">
        <v>34.884201107346406</v>
      </c>
      <c r="H87" s="112">
        <v>34.752878997385906</v>
      </c>
      <c r="I87" s="112">
        <v>34.490609265667111</v>
      </c>
      <c r="J87" s="112">
        <v>34.922005182716767</v>
      </c>
      <c r="K87" s="112">
        <v>35.997123269306208</v>
      </c>
      <c r="L87" s="111">
        <v>35.814511874810293</v>
      </c>
      <c r="M87" s="112">
        <v>35.598168881711693</v>
      </c>
      <c r="N87" s="112">
        <v>35.699291975756779</v>
      </c>
      <c r="O87" s="112">
        <v>35.189496909511476</v>
      </c>
      <c r="P87" s="112">
        <v>36.483383584349362</v>
      </c>
      <c r="Q87" s="111">
        <v>37.025970488017954</v>
      </c>
      <c r="R87" s="112">
        <v>36.781063673814494</v>
      </c>
      <c r="S87" s="112">
        <v>36.868157572265034</v>
      </c>
      <c r="T87" s="112">
        <v>36.524373975351573</v>
      </c>
      <c r="U87" s="112">
        <v>37.758697853629279</v>
      </c>
      <c r="V87" s="111">
        <v>38.026305671431508</v>
      </c>
      <c r="W87" s="112">
        <v>37.724429901951098</v>
      </c>
      <c r="X87" s="112">
        <v>37.647985819388765</v>
      </c>
      <c r="Y87" s="112">
        <v>37.532478858564176</v>
      </c>
      <c r="Z87" s="112">
        <v>38.892822394852494</v>
      </c>
      <c r="AA87" s="111">
        <v>38.915228959485013</v>
      </c>
      <c r="AB87" s="112">
        <v>38.596942806808663</v>
      </c>
      <c r="AC87" s="112">
        <v>38.879973820926217</v>
      </c>
      <c r="AD87" s="112">
        <v>38.795956755419866</v>
      </c>
      <c r="AE87" s="112">
        <v>39.620784863958022</v>
      </c>
      <c r="AF87" s="111">
        <v>39.192209872859578</v>
      </c>
      <c r="AG87" s="112">
        <v>38.580333209073345</v>
      </c>
      <c r="AH87" s="112">
        <v>38.622133036426817</v>
      </c>
      <c r="AI87" s="112">
        <v>38.713659779224457</v>
      </c>
      <c r="AJ87" s="112">
        <v>39.665120282994749</v>
      </c>
      <c r="AK87" s="111">
        <v>44.860542039576146</v>
      </c>
      <c r="AL87" s="112">
        <v>44.306348003506287</v>
      </c>
      <c r="AM87" s="112">
        <v>44.65076885579461</v>
      </c>
      <c r="AN87" s="112">
        <v>44.801701283091042</v>
      </c>
      <c r="AO87" s="112">
        <v>45.97745621692804</v>
      </c>
      <c r="AP87" s="111">
        <v>40.16795614900753</v>
      </c>
      <c r="AQ87" s="112">
        <v>39.992921163023659</v>
      </c>
      <c r="AR87" s="112">
        <v>40.234534994433261</v>
      </c>
      <c r="AS87" s="112">
        <v>40.270535420121575</v>
      </c>
      <c r="AT87" s="112">
        <v>41.490628529581336</v>
      </c>
      <c r="AU87" s="111">
        <v>43.275990184753425</v>
      </c>
      <c r="AV87" s="112">
        <v>42.538544907961899</v>
      </c>
      <c r="AW87" s="112">
        <v>42.99714880710065</v>
      </c>
      <c r="AX87" s="112">
        <v>42.555299282833701</v>
      </c>
      <c r="AY87" s="112">
        <v>44.333801626155335</v>
      </c>
      <c r="AZ87" s="111">
        <v>39.793645598402122</v>
      </c>
      <c r="BA87" s="112">
        <v>39.529935580412264</v>
      </c>
      <c r="BB87" s="112">
        <v>39.611580217808857</v>
      </c>
      <c r="BC87" s="112">
        <v>38.861783433044053</v>
      </c>
      <c r="BD87" s="112">
        <v>40.793476802557024</v>
      </c>
      <c r="BE87" s="111">
        <v>34.259271272841779</v>
      </c>
      <c r="BF87" s="112">
        <v>33.70609158667024</v>
      </c>
      <c r="BG87" s="112">
        <v>32.937224954894781</v>
      </c>
      <c r="BH87" s="112">
        <v>29.239022098234233</v>
      </c>
      <c r="BI87" s="113">
        <v>36.021649557147043</v>
      </c>
    </row>
    <row r="88" spans="1:61" x14ac:dyDescent="0.25">
      <c r="A88" s="114" t="s">
        <v>1575</v>
      </c>
      <c r="B88" s="111">
        <v>35.912856390292681</v>
      </c>
      <c r="C88" s="112">
        <v>35.721063219737076</v>
      </c>
      <c r="D88" s="112">
        <v>35.554072942236516</v>
      </c>
      <c r="E88" s="112">
        <v>35.729295709543763</v>
      </c>
      <c r="F88" s="112">
        <v>37.27581030574823</v>
      </c>
      <c r="G88" s="111">
        <v>34.64973562850453</v>
      </c>
      <c r="H88" s="112">
        <v>34.502878997385899</v>
      </c>
      <c r="I88" s="112">
        <v>34.279013165218238</v>
      </c>
      <c r="J88" s="112">
        <v>34.768214535164752</v>
      </c>
      <c r="K88" s="112">
        <v>35.763668818899333</v>
      </c>
      <c r="L88" s="111">
        <v>35.56672480523423</v>
      </c>
      <c r="M88" s="112">
        <v>35.359590094330116</v>
      </c>
      <c r="N88" s="112">
        <v>35.458056923815448</v>
      </c>
      <c r="O88" s="112">
        <v>35.004382536761973</v>
      </c>
      <c r="P88" s="112">
        <v>36.330636727017492</v>
      </c>
      <c r="Q88" s="111">
        <v>36.768303131258932</v>
      </c>
      <c r="R88" s="112">
        <v>36.526118511789115</v>
      </c>
      <c r="S88" s="112">
        <v>36.59573911982902</v>
      </c>
      <c r="T88" s="112">
        <v>36.334267485031397</v>
      </c>
      <c r="U88" s="112">
        <v>37.641421457044821</v>
      </c>
      <c r="V88" s="111">
        <v>37.724381132780621</v>
      </c>
      <c r="W88" s="112">
        <v>37.496632120402815</v>
      </c>
      <c r="X88" s="112">
        <v>37.367985819388771</v>
      </c>
      <c r="Y88" s="112">
        <v>37.297345655320164</v>
      </c>
      <c r="Z88" s="112">
        <v>38.725438366271455</v>
      </c>
      <c r="AA88" s="111">
        <v>38.720415527618606</v>
      </c>
      <c r="AB88" s="112">
        <v>38.339841401984103</v>
      </c>
      <c r="AC88" s="112">
        <v>38.576129136823297</v>
      </c>
      <c r="AD88" s="112">
        <v>38.518456650603248</v>
      </c>
      <c r="AE88" s="112">
        <v>39.415854287065898</v>
      </c>
      <c r="AF88" s="111">
        <v>38.938406559252073</v>
      </c>
      <c r="AG88" s="112">
        <v>38.341608101751177</v>
      </c>
      <c r="AH88" s="112">
        <v>38.32215721744587</v>
      </c>
      <c r="AI88" s="112">
        <v>38.415912821964341</v>
      </c>
      <c r="AJ88" s="112">
        <v>39.501280949065965</v>
      </c>
      <c r="AK88" s="111">
        <v>44.578096531393719</v>
      </c>
      <c r="AL88" s="112">
        <v>43.995045941081749</v>
      </c>
      <c r="AM88" s="112">
        <v>44.290768855794617</v>
      </c>
      <c r="AN88" s="112">
        <v>44.624056426441165</v>
      </c>
      <c r="AO88" s="112">
        <v>45.74485111258663</v>
      </c>
      <c r="AP88" s="111">
        <v>39.841886609605609</v>
      </c>
      <c r="AQ88" s="112">
        <v>39.698758954439349</v>
      </c>
      <c r="AR88" s="112">
        <v>39.948761643010549</v>
      </c>
      <c r="AS88" s="112">
        <v>40.046675541193032</v>
      </c>
      <c r="AT88" s="112">
        <v>41.539678770049456</v>
      </c>
      <c r="AU88" s="111">
        <v>42.936201929398663</v>
      </c>
      <c r="AV88" s="112">
        <v>42.224029620049762</v>
      </c>
      <c r="AW88" s="112">
        <v>42.65187476869842</v>
      </c>
      <c r="AX88" s="112">
        <v>42.22531836256961</v>
      </c>
      <c r="AY88" s="112">
        <v>44.129697257327081</v>
      </c>
      <c r="AZ88" s="111">
        <v>39.525089285081442</v>
      </c>
      <c r="BA88" s="112">
        <v>39.267515693389697</v>
      </c>
      <c r="BB88" s="112">
        <v>39.292719988666562</v>
      </c>
      <c r="BC88" s="112">
        <v>38.598429810408277</v>
      </c>
      <c r="BD88" s="112">
        <v>40.492904535388767</v>
      </c>
      <c r="BE88" s="111">
        <v>34.045438563538504</v>
      </c>
      <c r="BF88" s="112">
        <v>33.517856790850665</v>
      </c>
      <c r="BG88" s="112">
        <v>32.731432569724433</v>
      </c>
      <c r="BH88" s="112">
        <v>29.049878352741054</v>
      </c>
      <c r="BI88" s="113">
        <v>35.790710496955192</v>
      </c>
    </row>
    <row r="89" spans="1:61" x14ac:dyDescent="0.25">
      <c r="A89" s="114" t="s">
        <v>1576</v>
      </c>
      <c r="B89" s="111">
        <v>36.436510026964761</v>
      </c>
      <c r="C89" s="112">
        <v>36.827445536575993</v>
      </c>
      <c r="D89" s="112">
        <v>32.733343208296311</v>
      </c>
      <c r="E89" s="112">
        <v>29.865074885341478</v>
      </c>
      <c r="F89" s="112">
        <v>36.431723318773891</v>
      </c>
      <c r="G89" s="111">
        <v>34.594335280186854</v>
      </c>
      <c r="H89" s="112">
        <v>34.632467806796079</v>
      </c>
      <c r="I89" s="112">
        <v>32.016852216231307</v>
      </c>
      <c r="J89" s="112">
        <v>27.745785083498227</v>
      </c>
      <c r="K89" s="112">
        <v>34.137699036533967</v>
      </c>
      <c r="L89" s="111">
        <v>35.216863822468049</v>
      </c>
      <c r="M89" s="112">
        <v>35.231897382533518</v>
      </c>
      <c r="N89" s="112">
        <v>34.29739905552627</v>
      </c>
      <c r="O89" s="112">
        <v>32.251154141395624</v>
      </c>
      <c r="P89" s="112">
        <v>35.310715218644368</v>
      </c>
      <c r="Q89" s="111">
        <v>36.625699792972291</v>
      </c>
      <c r="R89" s="112">
        <v>36.735653168549568</v>
      </c>
      <c r="S89" s="112">
        <v>35.388272891804441</v>
      </c>
      <c r="T89" s="112">
        <v>33.044934580919808</v>
      </c>
      <c r="U89" s="112">
        <v>36.487958949133343</v>
      </c>
      <c r="V89" s="111">
        <v>37.720147556432664</v>
      </c>
      <c r="W89" s="112">
        <v>37.776406816840812</v>
      </c>
      <c r="X89" s="112">
        <v>36.070996841338946</v>
      </c>
      <c r="Y89" s="112">
        <v>34.695133176350183</v>
      </c>
      <c r="Z89" s="112">
        <v>37.888448378498872</v>
      </c>
      <c r="AA89" s="111">
        <v>38.234714735216436</v>
      </c>
      <c r="AB89" s="112">
        <v>38.240467106436085</v>
      </c>
      <c r="AC89" s="112">
        <v>37.132986373660685</v>
      </c>
      <c r="AD89" s="112">
        <v>35.360057642782451</v>
      </c>
      <c r="AE89" s="112">
        <v>38.175233180685403</v>
      </c>
      <c r="AF89" s="111">
        <v>38.520948179643163</v>
      </c>
      <c r="AG89" s="112">
        <v>38.253515492557717</v>
      </c>
      <c r="AH89" s="112">
        <v>36.883482090757667</v>
      </c>
      <c r="AI89" s="112">
        <v>35.794575212964972</v>
      </c>
      <c r="AJ89" s="112">
        <v>38.340059985816808</v>
      </c>
      <c r="AK89" s="111">
        <v>42.757690769102375</v>
      </c>
      <c r="AL89" s="112">
        <v>42.65628544063896</v>
      </c>
      <c r="AM89" s="112">
        <v>40.802549884380852</v>
      </c>
      <c r="AN89" s="112">
        <v>40.279612423138929</v>
      </c>
      <c r="AO89" s="112">
        <v>43.556310449676985</v>
      </c>
      <c r="AP89" s="111">
        <v>39.417543841424575</v>
      </c>
      <c r="AQ89" s="112">
        <v>39.329705190622207</v>
      </c>
      <c r="AR89" s="112">
        <v>37.546603328486519</v>
      </c>
      <c r="AS89" s="112">
        <v>36.534472670624069</v>
      </c>
      <c r="AT89" s="112">
        <v>39.408765546272654</v>
      </c>
      <c r="AU89" s="111">
        <v>41.015990764449633</v>
      </c>
      <c r="AV89" s="112">
        <v>40.545344496978856</v>
      </c>
      <c r="AW89" s="112">
        <v>39.429524744643054</v>
      </c>
      <c r="AX89" s="112">
        <v>27.879639169497583</v>
      </c>
      <c r="AY89" s="112">
        <v>42.01007411222443</v>
      </c>
      <c r="AZ89" s="111">
        <v>38.418933611364302</v>
      </c>
      <c r="BA89" s="112">
        <v>38.243973962814707</v>
      </c>
      <c r="BB89" s="112">
        <v>36.371394491693245</v>
      </c>
      <c r="BC89" s="112">
        <v>0</v>
      </c>
      <c r="BD89" s="112">
        <v>38.561340924102019</v>
      </c>
      <c r="BE89" s="111">
        <v>34.625514579653256</v>
      </c>
      <c r="BF89" s="112">
        <v>34.408040894404721</v>
      </c>
      <c r="BG89" s="112">
        <v>31.849631062114788</v>
      </c>
      <c r="BH89" s="112">
        <v>0</v>
      </c>
      <c r="BI89" s="113">
        <v>35.571071778063306</v>
      </c>
    </row>
    <row r="90" spans="1:61" x14ac:dyDescent="0.25">
      <c r="A90" s="114" t="s">
        <v>1577</v>
      </c>
      <c r="B90" s="111">
        <v>35.208922004559611</v>
      </c>
      <c r="C90" s="112">
        <v>35.343496497162434</v>
      </c>
      <c r="D90" s="112">
        <v>33.114413274779686</v>
      </c>
      <c r="E90" s="112">
        <v>28.72674880963724</v>
      </c>
      <c r="F90" s="112">
        <v>35.377722307071224</v>
      </c>
      <c r="G90" s="111">
        <v>33.805070585873601</v>
      </c>
      <c r="H90" s="112">
        <v>33.858096524100027</v>
      </c>
      <c r="I90" s="112">
        <v>32.722030143442403</v>
      </c>
      <c r="J90" s="112">
        <v>11.276428763053799</v>
      </c>
      <c r="K90" s="112">
        <v>33.248094275349018</v>
      </c>
      <c r="L90" s="111">
        <v>34.968772466358637</v>
      </c>
      <c r="M90" s="112">
        <v>34.828197379367118</v>
      </c>
      <c r="N90" s="112">
        <v>34.482054833392844</v>
      </c>
      <c r="O90" s="112">
        <v>32.671481648584312</v>
      </c>
      <c r="P90" s="112">
        <v>34.679557126503646</v>
      </c>
      <c r="Q90" s="111">
        <v>35.983702116064727</v>
      </c>
      <c r="R90" s="112">
        <v>36.181995754479388</v>
      </c>
      <c r="S90" s="112">
        <v>35.39642240938273</v>
      </c>
      <c r="T90" s="112">
        <v>33.601214138320437</v>
      </c>
      <c r="U90" s="112">
        <v>35.899234733156405</v>
      </c>
      <c r="V90" s="111">
        <v>37.412838633005798</v>
      </c>
      <c r="W90" s="112">
        <v>37.317150893111737</v>
      </c>
      <c r="X90" s="112">
        <v>36.477955484846603</v>
      </c>
      <c r="Y90" s="112">
        <v>35.783815954729228</v>
      </c>
      <c r="Z90" s="112">
        <v>37.952019843694195</v>
      </c>
      <c r="AA90" s="111">
        <v>37.901888125514191</v>
      </c>
      <c r="AB90" s="112">
        <v>37.848313152892899</v>
      </c>
      <c r="AC90" s="112">
        <v>37.072536009168651</v>
      </c>
      <c r="AD90" s="112">
        <v>36.111375083800354</v>
      </c>
      <c r="AE90" s="112">
        <v>37.866895901915171</v>
      </c>
      <c r="AF90" s="111">
        <v>37.715045198114716</v>
      </c>
      <c r="AG90" s="112">
        <v>37.667635643089817</v>
      </c>
      <c r="AH90" s="112">
        <v>36.922688639563546</v>
      </c>
      <c r="AI90" s="112">
        <v>36.257959435361222</v>
      </c>
      <c r="AJ90" s="112">
        <v>37.59162483119114</v>
      </c>
      <c r="AK90" s="111">
        <v>42.183500348685392</v>
      </c>
      <c r="AL90" s="112">
        <v>42.070319024013251</v>
      </c>
      <c r="AM90" s="112">
        <v>41.884572687346996</v>
      </c>
      <c r="AN90" s="112">
        <v>40.646996424728663</v>
      </c>
      <c r="AO90" s="112">
        <v>42.853357032017264</v>
      </c>
      <c r="AP90" s="111">
        <v>38.544042090501279</v>
      </c>
      <c r="AQ90" s="112">
        <v>38.539651576987403</v>
      </c>
      <c r="AR90" s="112">
        <v>38.347291262342658</v>
      </c>
      <c r="AS90" s="112">
        <v>37.14204933364185</v>
      </c>
      <c r="AT90" s="112">
        <v>39.112746394768791</v>
      </c>
      <c r="AU90" s="111">
        <v>41.295981135836961</v>
      </c>
      <c r="AV90" s="112">
        <v>40.833131445877775</v>
      </c>
      <c r="AW90" s="112">
        <v>40.613318869274515</v>
      </c>
      <c r="AX90" s="112">
        <v>40.154187406049886</v>
      </c>
      <c r="AY90" s="112">
        <v>41.760422826416374</v>
      </c>
      <c r="AZ90" s="111">
        <v>38.134018870572426</v>
      </c>
      <c r="BA90" s="112">
        <v>38.008681306348436</v>
      </c>
      <c r="BB90" s="112">
        <v>37.641991501478515</v>
      </c>
      <c r="BC90" s="112">
        <v>34.678242860178514</v>
      </c>
      <c r="BD90" s="112">
        <v>38.58415279373672</v>
      </c>
      <c r="BE90" s="111">
        <v>34.012567491233426</v>
      </c>
      <c r="BF90" s="112">
        <v>33.633180382699777</v>
      </c>
      <c r="BG90" s="112">
        <v>32.190149205211547</v>
      </c>
      <c r="BH90" s="112">
        <v>0</v>
      </c>
      <c r="BI90" s="113">
        <v>35.054782277689775</v>
      </c>
    </row>
    <row r="91" spans="1:61" x14ac:dyDescent="0.25">
      <c r="A91" s="114" t="s">
        <v>1578</v>
      </c>
      <c r="B91" s="111">
        <v>35.737313240712631</v>
      </c>
      <c r="C91" s="112">
        <v>35.55444624557655</v>
      </c>
      <c r="D91" s="112">
        <v>35.313564131821494</v>
      </c>
      <c r="E91" s="112">
        <v>35.413308611900113</v>
      </c>
      <c r="F91" s="112">
        <v>36.886705827991086</v>
      </c>
      <c r="G91" s="111">
        <v>34.501183710451429</v>
      </c>
      <c r="H91" s="112">
        <v>34.382878997385895</v>
      </c>
      <c r="I91" s="112">
        <v>34.010808256913812</v>
      </c>
      <c r="J91" s="112">
        <v>34.17052711570151</v>
      </c>
      <c r="K91" s="112">
        <v>35.066241276799438</v>
      </c>
      <c r="L91" s="111">
        <v>35.4245118748103</v>
      </c>
      <c r="M91" s="112">
        <v>35.219254973416575</v>
      </c>
      <c r="N91" s="112">
        <v>35.190402217172206</v>
      </c>
      <c r="O91" s="112">
        <v>34.381520731064441</v>
      </c>
      <c r="P91" s="112">
        <v>35.561292521153561</v>
      </c>
      <c r="Q91" s="111">
        <v>36.585941751336406</v>
      </c>
      <c r="R91" s="112">
        <v>36.381063673814488</v>
      </c>
      <c r="S91" s="112">
        <v>36.320678893855764</v>
      </c>
      <c r="T91" s="112">
        <v>35.829031058322705</v>
      </c>
      <c r="U91" s="112">
        <v>37.086268029847091</v>
      </c>
      <c r="V91" s="111">
        <v>37.509894481556117</v>
      </c>
      <c r="W91" s="112">
        <v>37.30663212040281</v>
      </c>
      <c r="X91" s="112">
        <v>37.105780559652061</v>
      </c>
      <c r="Y91" s="112">
        <v>36.950217083194545</v>
      </c>
      <c r="Z91" s="112">
        <v>38.240256549748715</v>
      </c>
      <c r="AA91" s="111">
        <v>38.44143725011908</v>
      </c>
      <c r="AB91" s="112">
        <v>38.17232191907074</v>
      </c>
      <c r="AC91" s="112">
        <v>38.290468603031428</v>
      </c>
      <c r="AD91" s="112">
        <v>38.193382747482602</v>
      </c>
      <c r="AE91" s="112">
        <v>38.955793501002212</v>
      </c>
      <c r="AF91" s="111">
        <v>38.570252250236209</v>
      </c>
      <c r="AG91" s="112">
        <v>38.16708278969589</v>
      </c>
      <c r="AH91" s="112">
        <v>38.066172899489089</v>
      </c>
      <c r="AI91" s="112">
        <v>38.113619909408911</v>
      </c>
      <c r="AJ91" s="112">
        <v>38.946408686139598</v>
      </c>
      <c r="AK91" s="111">
        <v>44.140189365166258</v>
      </c>
      <c r="AL91" s="112">
        <v>43.795636972985655</v>
      </c>
      <c r="AM91" s="112">
        <v>43.960768855794612</v>
      </c>
      <c r="AN91" s="112">
        <v>43.851446288535534</v>
      </c>
      <c r="AO91" s="112">
        <v>44.994749305037942</v>
      </c>
      <c r="AP91" s="111">
        <v>39.561710191439751</v>
      </c>
      <c r="AQ91" s="112">
        <v>39.503232886139926</v>
      </c>
      <c r="AR91" s="112">
        <v>39.603891153441346</v>
      </c>
      <c r="AS91" s="112">
        <v>39.284433740439425</v>
      </c>
      <c r="AT91" s="112">
        <v>40.329912622158886</v>
      </c>
      <c r="AU91" s="111">
        <v>42.683888531488108</v>
      </c>
      <c r="AV91" s="112">
        <v>42.10369060384042</v>
      </c>
      <c r="AW91" s="112">
        <v>42.33626464910008</v>
      </c>
      <c r="AX91" s="112">
        <v>41.88441660706836</v>
      </c>
      <c r="AY91" s="112">
        <v>43.55417984764788</v>
      </c>
      <c r="AZ91" s="111">
        <v>39.315735026657229</v>
      </c>
      <c r="BA91" s="112">
        <v>39.126692005536647</v>
      </c>
      <c r="BB91" s="112">
        <v>39.01775322979821</v>
      </c>
      <c r="BC91" s="112">
        <v>38.264130295285369</v>
      </c>
      <c r="BD91" s="112">
        <v>40.134380178566893</v>
      </c>
      <c r="BE91" s="111">
        <v>33.889948098008858</v>
      </c>
      <c r="BF91" s="112">
        <v>33.367533067780201</v>
      </c>
      <c r="BG91" s="112">
        <v>32.457659365980412</v>
      </c>
      <c r="BH91" s="112">
        <v>28.733658602279906</v>
      </c>
      <c r="BI91" s="113">
        <v>35.295278573966286</v>
      </c>
    </row>
    <row r="92" spans="1:61" x14ac:dyDescent="0.25">
      <c r="A92" s="114" t="s">
        <v>1579</v>
      </c>
      <c r="B92" s="111">
        <v>36.097562010035887</v>
      </c>
      <c r="C92" s="112">
        <v>35.909647092629207</v>
      </c>
      <c r="D92" s="112">
        <v>35.553973474019273</v>
      </c>
      <c r="E92" s="112">
        <v>35.568501627923546</v>
      </c>
      <c r="F92" s="112">
        <v>37.15852616321488</v>
      </c>
      <c r="G92" s="111">
        <v>34.809134346456737</v>
      </c>
      <c r="H92" s="112">
        <v>34.728410864728708</v>
      </c>
      <c r="I92" s="112">
        <v>34.331918779210973</v>
      </c>
      <c r="J92" s="112">
        <v>34.819178443270403</v>
      </c>
      <c r="K92" s="112">
        <v>35.79977077642333</v>
      </c>
      <c r="L92" s="111">
        <v>35.748255047047316</v>
      </c>
      <c r="M92" s="112">
        <v>35.558871219383001</v>
      </c>
      <c r="N92" s="112">
        <v>35.596669677758044</v>
      </c>
      <c r="O92" s="112">
        <v>34.954626693580671</v>
      </c>
      <c r="P92" s="112">
        <v>36.226539116278943</v>
      </c>
      <c r="Q92" s="111">
        <v>36.913461716728783</v>
      </c>
      <c r="R92" s="112">
        <v>36.726118511789117</v>
      </c>
      <c r="S92" s="112">
        <v>36.74834541672773</v>
      </c>
      <c r="T92" s="112">
        <v>36.059501247044871</v>
      </c>
      <c r="U92" s="112">
        <v>37.110493047150563</v>
      </c>
      <c r="V92" s="111">
        <v>37.47027188240655</v>
      </c>
      <c r="W92" s="112">
        <v>37.30921744383997</v>
      </c>
      <c r="X92" s="112">
        <v>37.049104043880867</v>
      </c>
      <c r="Y92" s="112">
        <v>37.002566601622007</v>
      </c>
      <c r="Z92" s="112">
        <v>38.187652640626126</v>
      </c>
      <c r="AA92" s="111">
        <v>38.599959441710091</v>
      </c>
      <c r="AB92" s="112">
        <v>38.389160640737799</v>
      </c>
      <c r="AC92" s="112">
        <v>38.468850669370333</v>
      </c>
      <c r="AD92" s="112">
        <v>38.370817417090066</v>
      </c>
      <c r="AE92" s="112">
        <v>39.13078486395802</v>
      </c>
      <c r="AF92" s="111">
        <v>38.767116617213958</v>
      </c>
      <c r="AG92" s="112">
        <v>38.509023730699028</v>
      </c>
      <c r="AH92" s="112">
        <v>38.342619202178454</v>
      </c>
      <c r="AI92" s="112">
        <v>38.323659779224457</v>
      </c>
      <c r="AJ92" s="112">
        <v>39.161883744252599</v>
      </c>
      <c r="AK92" s="111">
        <v>44.260418181998212</v>
      </c>
      <c r="AL92" s="112">
        <v>44.03196228786738</v>
      </c>
      <c r="AM92" s="112">
        <v>44.200665284481737</v>
      </c>
      <c r="AN92" s="112">
        <v>43.969374323477233</v>
      </c>
      <c r="AO92" s="112">
        <v>45.254995810807557</v>
      </c>
      <c r="AP92" s="111">
        <v>39.835342872060941</v>
      </c>
      <c r="AQ92" s="112">
        <v>39.787877034205124</v>
      </c>
      <c r="AR92" s="112">
        <v>39.867775097494061</v>
      </c>
      <c r="AS92" s="112">
        <v>39.555810779435433</v>
      </c>
      <c r="AT92" s="112">
        <v>40.786726330094865</v>
      </c>
      <c r="AU92" s="111">
        <v>42.903187876714171</v>
      </c>
      <c r="AV92" s="112">
        <v>42.404177556024813</v>
      </c>
      <c r="AW92" s="112">
        <v>42.530464499833464</v>
      </c>
      <c r="AX92" s="112">
        <v>42.103136298845776</v>
      </c>
      <c r="AY92" s="112">
        <v>43.744485397883729</v>
      </c>
      <c r="AZ92" s="111">
        <v>39.606869174710141</v>
      </c>
      <c r="BA92" s="112">
        <v>39.381779940892599</v>
      </c>
      <c r="BB92" s="112">
        <v>39.177279072097335</v>
      </c>
      <c r="BC92" s="112">
        <v>38.307816889815399</v>
      </c>
      <c r="BD92" s="112">
        <v>40.350631692383146</v>
      </c>
      <c r="BE92" s="111">
        <v>34.138579725076895</v>
      </c>
      <c r="BF92" s="112">
        <v>33.621741321894717</v>
      </c>
      <c r="BG92" s="112">
        <v>32.486786650557015</v>
      </c>
      <c r="BH92" s="112">
        <v>28.923427836875632</v>
      </c>
      <c r="BI92" s="113">
        <v>35.496097124015748</v>
      </c>
    </row>
    <row r="93" spans="1:61" x14ac:dyDescent="0.25">
      <c r="A93" s="114" t="s">
        <v>1580</v>
      </c>
      <c r="B93" s="111">
        <v>35.22492464151145</v>
      </c>
      <c r="C93" s="112">
        <v>35.050234157585528</v>
      </c>
      <c r="D93" s="112">
        <v>34.947119126916292</v>
      </c>
      <c r="E93" s="112">
        <v>34.98780734192232</v>
      </c>
      <c r="F93" s="112">
        <v>36.499515822446178</v>
      </c>
      <c r="G93" s="111">
        <v>33.639653703316881</v>
      </c>
      <c r="H93" s="112">
        <v>33.511205282410565</v>
      </c>
      <c r="I93" s="112">
        <v>33.279354564083434</v>
      </c>
      <c r="J93" s="112">
        <v>33.309841540286406</v>
      </c>
      <c r="K93" s="112">
        <v>34.269680728160054</v>
      </c>
      <c r="L93" s="111">
        <v>34.607266547502618</v>
      </c>
      <c r="M93" s="112">
        <v>34.375454105821284</v>
      </c>
      <c r="N93" s="112">
        <v>34.30979161986469</v>
      </c>
      <c r="O93" s="112">
        <v>33.700137295863662</v>
      </c>
      <c r="P93" s="112">
        <v>34.80902229696477</v>
      </c>
      <c r="Q93" s="111">
        <v>35.80838445353956</v>
      </c>
      <c r="R93" s="112">
        <v>35.615344903576315</v>
      </c>
      <c r="S93" s="112">
        <v>35.58308077033584</v>
      </c>
      <c r="T93" s="112">
        <v>35.246732510906568</v>
      </c>
      <c r="U93" s="112">
        <v>36.421319468348521</v>
      </c>
      <c r="V93" s="111">
        <v>36.933199673052805</v>
      </c>
      <c r="W93" s="112">
        <v>36.811646843265741</v>
      </c>
      <c r="X93" s="112">
        <v>36.641713129398646</v>
      </c>
      <c r="Y93" s="112">
        <v>36.405879841418582</v>
      </c>
      <c r="Z93" s="112">
        <v>37.599968201770587</v>
      </c>
      <c r="AA93" s="111">
        <v>38.088756707994747</v>
      </c>
      <c r="AB93" s="112">
        <v>37.898122871535151</v>
      </c>
      <c r="AC93" s="112">
        <v>38.05878742385012</v>
      </c>
      <c r="AD93" s="112">
        <v>37.698337701750788</v>
      </c>
      <c r="AE93" s="112">
        <v>38.332955049330153</v>
      </c>
      <c r="AF93" s="111">
        <v>38.183192103038436</v>
      </c>
      <c r="AG93" s="112">
        <v>37.92655959597753</v>
      </c>
      <c r="AH93" s="112">
        <v>37.870706692483232</v>
      </c>
      <c r="AI93" s="112">
        <v>37.807054881958443</v>
      </c>
      <c r="AJ93" s="112">
        <v>38.31276832592728</v>
      </c>
      <c r="AK93" s="111">
        <v>43.949528348193141</v>
      </c>
      <c r="AL93" s="112">
        <v>43.854806409949916</v>
      </c>
      <c r="AM93" s="112">
        <v>43.889293111134762</v>
      </c>
      <c r="AN93" s="112">
        <v>43.83780422925679</v>
      </c>
      <c r="AO93" s="112">
        <v>44.258696624787078</v>
      </c>
      <c r="AP93" s="111">
        <v>39.064616095372699</v>
      </c>
      <c r="AQ93" s="112">
        <v>39.074654704570939</v>
      </c>
      <c r="AR93" s="112">
        <v>39.139672794140019</v>
      </c>
      <c r="AS93" s="112">
        <v>38.961392215303313</v>
      </c>
      <c r="AT93" s="112">
        <v>39.928941349414679</v>
      </c>
      <c r="AU93" s="111">
        <v>42.315686084604536</v>
      </c>
      <c r="AV93" s="112">
        <v>42.103465190393266</v>
      </c>
      <c r="AW93" s="112">
        <v>42.19256263646794</v>
      </c>
      <c r="AX93" s="112">
        <v>41.800095696671107</v>
      </c>
      <c r="AY93" s="112">
        <v>42.93639718090931</v>
      </c>
      <c r="AZ93" s="111">
        <v>38.950915957059237</v>
      </c>
      <c r="BA93" s="112">
        <v>38.778529108525682</v>
      </c>
      <c r="BB93" s="112">
        <v>38.699521060021887</v>
      </c>
      <c r="BC93" s="112">
        <v>37.887941997848166</v>
      </c>
      <c r="BD93" s="112">
        <v>39.469389099395599</v>
      </c>
      <c r="BE93" s="111">
        <v>32.997954429002135</v>
      </c>
      <c r="BF93" s="112">
        <v>32.614273048301122</v>
      </c>
      <c r="BG93" s="112">
        <v>31.82660873744852</v>
      </c>
      <c r="BH93" s="112">
        <v>28.177956512894507</v>
      </c>
      <c r="BI93" s="113">
        <v>34.596170895741011</v>
      </c>
    </row>
    <row r="94" spans="1:61" x14ac:dyDescent="0.25">
      <c r="A94" s="114" t="s">
        <v>1581</v>
      </c>
      <c r="B94" s="111">
        <v>35.742906525116524</v>
      </c>
      <c r="C94" s="112">
        <v>35.514593792653251</v>
      </c>
      <c r="D94" s="112">
        <v>35.051836591537786</v>
      </c>
      <c r="E94" s="112">
        <v>35.257593625990467</v>
      </c>
      <c r="F94" s="112">
        <v>36.677757687481154</v>
      </c>
      <c r="G94" s="111">
        <v>35.09192495707066</v>
      </c>
      <c r="H94" s="112">
        <v>35.092930702605585</v>
      </c>
      <c r="I94" s="112">
        <v>34.888562957713575</v>
      </c>
      <c r="J94" s="112">
        <v>36.347103958065524</v>
      </c>
      <c r="K94" s="112">
        <v>35.950058475585834</v>
      </c>
      <c r="L94" s="111">
        <v>35.211794799500858</v>
      </c>
      <c r="M94" s="112">
        <v>35.114756618508501</v>
      </c>
      <c r="N94" s="112">
        <v>35.127744211728597</v>
      </c>
      <c r="O94" s="112">
        <v>34.790409067730693</v>
      </c>
      <c r="P94" s="112">
        <v>35.681788185557942</v>
      </c>
      <c r="Q94" s="111">
        <v>36.456209637322289</v>
      </c>
      <c r="R94" s="112">
        <v>36.068829063826733</v>
      </c>
      <c r="S94" s="112">
        <v>36.078533261190408</v>
      </c>
      <c r="T94" s="112">
        <v>35.554619192304884</v>
      </c>
      <c r="U94" s="112">
        <v>37.075091412296381</v>
      </c>
      <c r="V94" s="111">
        <v>37.066711155863203</v>
      </c>
      <c r="W94" s="112">
        <v>36.954010702660284</v>
      </c>
      <c r="X94" s="112">
        <v>36.691748937053944</v>
      </c>
      <c r="Y94" s="112">
        <v>36.497939820817905</v>
      </c>
      <c r="Z94" s="112">
        <v>37.580915691674498</v>
      </c>
      <c r="AA94" s="111">
        <v>37.710031927023948</v>
      </c>
      <c r="AB94" s="112">
        <v>37.537037040954154</v>
      </c>
      <c r="AC94" s="112">
        <v>37.479519378647218</v>
      </c>
      <c r="AD94" s="112">
        <v>37.373179428671136</v>
      </c>
      <c r="AE94" s="112">
        <v>38.030220934712524</v>
      </c>
      <c r="AF94" s="111">
        <v>38.07948794348578</v>
      </c>
      <c r="AG94" s="112">
        <v>37.830369451569666</v>
      </c>
      <c r="AH94" s="112">
        <v>37.683201795846884</v>
      </c>
      <c r="AI94" s="112">
        <v>37.495871772104572</v>
      </c>
      <c r="AJ94" s="112">
        <v>38.445185817546076</v>
      </c>
      <c r="AK94" s="111">
        <v>43.446212343038525</v>
      </c>
      <c r="AL94" s="112">
        <v>43.039029591439366</v>
      </c>
      <c r="AM94" s="112">
        <v>43.340275172040378</v>
      </c>
      <c r="AN94" s="112">
        <v>43.306880305150131</v>
      </c>
      <c r="AO94" s="112">
        <v>44.575324916724767</v>
      </c>
      <c r="AP94" s="111">
        <v>39.439651455548969</v>
      </c>
      <c r="AQ94" s="112">
        <v>39.332133945144086</v>
      </c>
      <c r="AR94" s="112">
        <v>39.294669113397298</v>
      </c>
      <c r="AS94" s="112">
        <v>39.192498918934476</v>
      </c>
      <c r="AT94" s="112">
        <v>40.582731399083961</v>
      </c>
      <c r="AU94" s="111">
        <v>41.949282548174871</v>
      </c>
      <c r="AV94" s="112">
        <v>41.490545254430167</v>
      </c>
      <c r="AW94" s="112">
        <v>41.393520641353021</v>
      </c>
      <c r="AX94" s="112">
        <v>41.391376004893679</v>
      </c>
      <c r="AY94" s="112">
        <v>43.002649986148114</v>
      </c>
      <c r="AZ94" s="111">
        <v>39.29024244546288</v>
      </c>
      <c r="BA94" s="112">
        <v>39.132521940817789</v>
      </c>
      <c r="BB94" s="112">
        <v>38.715470158120411</v>
      </c>
      <c r="BC94" s="112">
        <v>37.722665526355804</v>
      </c>
      <c r="BD94" s="112">
        <v>39.969748337738167</v>
      </c>
      <c r="BE94" s="111">
        <v>34.884143748351306</v>
      </c>
      <c r="BF94" s="112">
        <v>34.434410334993522</v>
      </c>
      <c r="BG94" s="112">
        <v>33.435983905311154</v>
      </c>
      <c r="BH94" s="112">
        <v>30.750211975778129</v>
      </c>
      <c r="BI94" s="113">
        <v>36.337613580408508</v>
      </c>
    </row>
    <row r="95" spans="1:61" x14ac:dyDescent="0.25">
      <c r="A95" s="114" t="s">
        <v>1582</v>
      </c>
      <c r="B95" s="111">
        <v>35.773458543902571</v>
      </c>
      <c r="C95" s="112">
        <v>35.514932332611835</v>
      </c>
      <c r="D95" s="112">
        <v>35.359480250775782</v>
      </c>
      <c r="E95" s="112">
        <v>35.445558004808667</v>
      </c>
      <c r="F95" s="112">
        <v>37.031742560580568</v>
      </c>
      <c r="G95" s="111">
        <v>33.761376627991829</v>
      </c>
      <c r="H95" s="112">
        <v>33.622705440294595</v>
      </c>
      <c r="I95" s="112">
        <v>33.40951188193479</v>
      </c>
      <c r="J95" s="112">
        <v>33.460168820419803</v>
      </c>
      <c r="K95" s="112">
        <v>34.406184393793801</v>
      </c>
      <c r="L95" s="111">
        <v>34.729058244241344</v>
      </c>
      <c r="M95" s="112">
        <v>34.50767132416226</v>
      </c>
      <c r="N95" s="112">
        <v>34.43985125839184</v>
      </c>
      <c r="O95" s="112">
        <v>33.829079742515425</v>
      </c>
      <c r="P95" s="112">
        <v>34.946572167744037</v>
      </c>
      <c r="Q95" s="111">
        <v>35.927779382063022</v>
      </c>
      <c r="R95" s="112">
        <v>35.745174423136888</v>
      </c>
      <c r="S95" s="112">
        <v>35.713336547568083</v>
      </c>
      <c r="T95" s="112">
        <v>35.30705328171841</v>
      </c>
      <c r="U95" s="112">
        <v>36.488901673717592</v>
      </c>
      <c r="V95" s="111">
        <v>36.858005111238668</v>
      </c>
      <c r="W95" s="112">
        <v>36.734645027963559</v>
      </c>
      <c r="X95" s="112">
        <v>36.526124008747985</v>
      </c>
      <c r="Y95" s="112">
        <v>36.236809584348094</v>
      </c>
      <c r="Z95" s="112">
        <v>37.726181448918176</v>
      </c>
      <c r="AA95" s="111">
        <v>38.052314016425385</v>
      </c>
      <c r="AB95" s="112">
        <v>37.836434075381277</v>
      </c>
      <c r="AC95" s="112">
        <v>37.991720475667478</v>
      </c>
      <c r="AD95" s="112">
        <v>37.598170168811912</v>
      </c>
      <c r="AE95" s="112">
        <v>38.431483981721264</v>
      </c>
      <c r="AF95" s="111">
        <v>38.35432005293373</v>
      </c>
      <c r="AG95" s="112">
        <v>37.995504865370222</v>
      </c>
      <c r="AH95" s="112">
        <v>37.876345728540244</v>
      </c>
      <c r="AI95" s="112">
        <v>37.802767030389859</v>
      </c>
      <c r="AJ95" s="112">
        <v>38.62110807391992</v>
      </c>
      <c r="AK95" s="111">
        <v>43.891498852096568</v>
      </c>
      <c r="AL95" s="112">
        <v>43.780345997765721</v>
      </c>
      <c r="AM95" s="112">
        <v>43.836209203562213</v>
      </c>
      <c r="AN95" s="112">
        <v>43.76382488198211</v>
      </c>
      <c r="AO95" s="112">
        <v>44.721663229617683</v>
      </c>
      <c r="AP95" s="111">
        <v>39.170627106643671</v>
      </c>
      <c r="AQ95" s="112">
        <v>39.071440073603931</v>
      </c>
      <c r="AR95" s="112">
        <v>39.212768542121701</v>
      </c>
      <c r="AS95" s="112">
        <v>39.001446589844328</v>
      </c>
      <c r="AT95" s="112">
        <v>40.307769188209726</v>
      </c>
      <c r="AU95" s="111">
        <v>42.363239003092183</v>
      </c>
      <c r="AV95" s="112">
        <v>42.021301346746036</v>
      </c>
      <c r="AW95" s="112">
        <v>42.125259327621734</v>
      </c>
      <c r="AX95" s="112">
        <v>41.786101513300359</v>
      </c>
      <c r="AY95" s="112">
        <v>43.206743710408247</v>
      </c>
      <c r="AZ95" s="111">
        <v>38.987627640738999</v>
      </c>
      <c r="BA95" s="112">
        <v>38.748061157457634</v>
      </c>
      <c r="BB95" s="112">
        <v>38.651329183475077</v>
      </c>
      <c r="BC95" s="112">
        <v>37.77452027572398</v>
      </c>
      <c r="BD95" s="112">
        <v>39.806159167502067</v>
      </c>
      <c r="BE95" s="111">
        <v>33.157954429002139</v>
      </c>
      <c r="BF95" s="112">
        <v>32.748830045023503</v>
      </c>
      <c r="BG95" s="112">
        <v>31.942091078879773</v>
      </c>
      <c r="BH95" s="112">
        <v>28.036945973960638</v>
      </c>
      <c r="BI95" s="113">
        <v>34.738733103069386</v>
      </c>
    </row>
    <row r="96" spans="1:61" x14ac:dyDescent="0.25">
      <c r="A96" s="114" t="s">
        <v>1583</v>
      </c>
      <c r="B96" s="111">
        <v>34.032540104882827</v>
      </c>
      <c r="C96" s="112">
        <v>33.952927984907973</v>
      </c>
      <c r="D96" s="112">
        <v>33.91141450844831</v>
      </c>
      <c r="E96" s="112">
        <v>33.898708923149826</v>
      </c>
      <c r="F96" s="112">
        <v>34.520151424652475</v>
      </c>
      <c r="G96" s="111">
        <v>32.661398194390564</v>
      </c>
      <c r="H96" s="112">
        <v>32.613736776310766</v>
      </c>
      <c r="I96" s="112">
        <v>32.608772202685103</v>
      </c>
      <c r="J96" s="112">
        <v>32.595860039071283</v>
      </c>
      <c r="K96" s="112">
        <v>33.113066292725236</v>
      </c>
      <c r="L96" s="111">
        <v>33.474906073994134</v>
      </c>
      <c r="M96" s="112">
        <v>33.330542448553082</v>
      </c>
      <c r="N96" s="112">
        <v>33.428856179397989</v>
      </c>
      <c r="O96" s="112">
        <v>33.298924078395245</v>
      </c>
      <c r="P96" s="112">
        <v>33.612780706621855</v>
      </c>
      <c r="Q96" s="111">
        <v>34.474941037835222</v>
      </c>
      <c r="R96" s="112">
        <v>34.415805734451077</v>
      </c>
      <c r="S96" s="112">
        <v>34.46572153703724</v>
      </c>
      <c r="T96" s="112">
        <v>34.416552384008583</v>
      </c>
      <c r="U96" s="112">
        <v>34.942488452014786</v>
      </c>
      <c r="V96" s="111">
        <v>35.411654901317597</v>
      </c>
      <c r="W96" s="112">
        <v>35.411970435700752</v>
      </c>
      <c r="X96" s="112">
        <v>35.411372064480773</v>
      </c>
      <c r="Y96" s="112">
        <v>35.410753803460629</v>
      </c>
      <c r="Z96" s="112">
        <v>35.947301069877021</v>
      </c>
      <c r="AA96" s="111">
        <v>36.73012343576346</v>
      </c>
      <c r="AB96" s="112">
        <v>36.715718261510702</v>
      </c>
      <c r="AC96" s="112">
        <v>36.75459557034462</v>
      </c>
      <c r="AD96" s="112">
        <v>36.702352110117154</v>
      </c>
      <c r="AE96" s="112">
        <v>36.806669768394563</v>
      </c>
      <c r="AF96" s="111">
        <v>36.339266318011276</v>
      </c>
      <c r="AG96" s="112">
        <v>36.322546575305985</v>
      </c>
      <c r="AH96" s="112">
        <v>36.347955723361459</v>
      </c>
      <c r="AI96" s="112">
        <v>36.352611351200139</v>
      </c>
      <c r="AJ96" s="112">
        <v>36.510366504603958</v>
      </c>
      <c r="AK96" s="111">
        <v>41.882841694002757</v>
      </c>
      <c r="AL96" s="112">
        <v>41.86179145410177</v>
      </c>
      <c r="AM96" s="112">
        <v>41.887570054099584</v>
      </c>
      <c r="AN96" s="112">
        <v>41.863933097351413</v>
      </c>
      <c r="AO96" s="112">
        <v>42.211476297308742</v>
      </c>
      <c r="AP96" s="111">
        <v>37.228226236786064</v>
      </c>
      <c r="AQ96" s="112">
        <v>37.200897754992837</v>
      </c>
      <c r="AR96" s="112">
        <v>37.209065730155935</v>
      </c>
      <c r="AS96" s="112">
        <v>37.21622719365638</v>
      </c>
      <c r="AT96" s="112">
        <v>37.803360913456544</v>
      </c>
      <c r="AU96" s="111">
        <v>40.41333195243098</v>
      </c>
      <c r="AV96" s="112">
        <v>40.32136078397405</v>
      </c>
      <c r="AW96" s="112">
        <v>40.517527463207628</v>
      </c>
      <c r="AX96" s="112">
        <v>40.325314236214581</v>
      </c>
      <c r="AY96" s="112">
        <v>40.849723408567343</v>
      </c>
      <c r="AZ96" s="111">
        <v>37.230092708491327</v>
      </c>
      <c r="BA96" s="112">
        <v>37.154159470277953</v>
      </c>
      <c r="BB96" s="112">
        <v>37.214914294704123</v>
      </c>
      <c r="BC96" s="112">
        <v>36.908383141093104</v>
      </c>
      <c r="BD96" s="112">
        <v>37.687628525230586</v>
      </c>
      <c r="BE96" s="111">
        <v>31.621034587055995</v>
      </c>
      <c r="BF96" s="112">
        <v>31.419210368236268</v>
      </c>
      <c r="BG96" s="112">
        <v>30.909672548857223</v>
      </c>
      <c r="BH96" s="112">
        <v>27.661630159816973</v>
      </c>
      <c r="BI96" s="113">
        <v>32.531734405761412</v>
      </c>
    </row>
    <row r="97" spans="1:61" x14ac:dyDescent="0.25">
      <c r="A97" s="114" t="s">
        <v>1584</v>
      </c>
      <c r="B97" s="111">
        <v>37.696972654273594</v>
      </c>
      <c r="C97" s="112">
        <v>35.090746074729282</v>
      </c>
      <c r="D97" s="112">
        <v>37.131067380201507</v>
      </c>
      <c r="E97" s="112">
        <v>37.096398361861695</v>
      </c>
      <c r="F97" s="112">
        <v>38.821864383201849</v>
      </c>
      <c r="G97" s="111">
        <v>36.351363186292993</v>
      </c>
      <c r="H97" s="112">
        <v>35.472878925292733</v>
      </c>
      <c r="I97" s="112">
        <v>35.067465323125603</v>
      </c>
      <c r="J97" s="112">
        <v>36.298425093866818</v>
      </c>
      <c r="K97" s="112">
        <v>37.319424124800705</v>
      </c>
      <c r="L97" s="111">
        <v>35.702571083605946</v>
      </c>
      <c r="M97" s="112">
        <v>35.623358362334727</v>
      </c>
      <c r="N97" s="112">
        <v>35.484089140916716</v>
      </c>
      <c r="O97" s="112">
        <v>36.432892405097995</v>
      </c>
      <c r="P97" s="112">
        <v>35.381156012417378</v>
      </c>
      <c r="Q97" s="111">
        <v>37.725178642156678</v>
      </c>
      <c r="R97" s="112">
        <v>38.35356045069679</v>
      </c>
      <c r="S97" s="112">
        <v>38.305807363653564</v>
      </c>
      <c r="T97" s="112">
        <v>35.219734005735596</v>
      </c>
      <c r="U97" s="112">
        <v>37.180848739900135</v>
      </c>
      <c r="V97" s="111">
        <v>37.542139353176914</v>
      </c>
      <c r="W97" s="112">
        <v>36.657631030656866</v>
      </c>
      <c r="X97" s="112">
        <v>36.368299818637524</v>
      </c>
      <c r="Y97" s="112">
        <v>37.079719504984389</v>
      </c>
      <c r="Z97" s="112">
        <v>38.328666864228772</v>
      </c>
      <c r="AA97" s="111">
        <v>37.653839210195862</v>
      </c>
      <c r="AB97" s="112">
        <v>40.087914429291914</v>
      </c>
      <c r="AC97" s="112">
        <v>38.434973530224603</v>
      </c>
      <c r="AD97" s="112">
        <v>39.055708405699143</v>
      </c>
      <c r="AE97" s="112">
        <v>38.287583285783256</v>
      </c>
      <c r="AF97" s="111">
        <v>38.82767860990932</v>
      </c>
      <c r="AG97" s="112">
        <v>38.572429726539276</v>
      </c>
      <c r="AH97" s="112">
        <v>39.15394982258448</v>
      </c>
      <c r="AI97" s="112">
        <v>39.069848343688292</v>
      </c>
      <c r="AJ97" s="112">
        <v>39.926348579496079</v>
      </c>
      <c r="AK97" s="111">
        <v>43.315340714430199</v>
      </c>
      <c r="AL97" s="112">
        <v>43.002054575990357</v>
      </c>
      <c r="AM97" s="112">
        <v>46.075730976831437</v>
      </c>
      <c r="AN97" s="112">
        <v>44.824285672742299</v>
      </c>
      <c r="AO97" s="112">
        <v>46.087165544308341</v>
      </c>
      <c r="AP97" s="111">
        <v>40.619738304625116</v>
      </c>
      <c r="AQ97" s="112">
        <v>39.782489702303629</v>
      </c>
      <c r="AR97" s="112">
        <v>41.598626733143121</v>
      </c>
      <c r="AS97" s="112">
        <v>41.253487732222133</v>
      </c>
      <c r="AT97" s="112">
        <v>40.682731676616044</v>
      </c>
      <c r="AU97" s="111">
        <v>44.805398993590821</v>
      </c>
      <c r="AV97" s="112">
        <v>44.283506273763692</v>
      </c>
      <c r="AW97" s="112">
        <v>44.371482226786576</v>
      </c>
      <c r="AX97" s="112">
        <v>43.908327460416785</v>
      </c>
      <c r="AY97" s="112">
        <v>45.637905994983576</v>
      </c>
      <c r="AZ97" s="111">
        <v>41.362678694199481</v>
      </c>
      <c r="BA97" s="112">
        <v>39.519238995922343</v>
      </c>
      <c r="BB97" s="112">
        <v>40.177787230145725</v>
      </c>
      <c r="BC97" s="112">
        <v>40.004022896647186</v>
      </c>
      <c r="BD97" s="112">
        <v>42.138579948758085</v>
      </c>
      <c r="BE97" s="111">
        <v>35.700670002499805</v>
      </c>
      <c r="BF97" s="112">
        <v>35.161293463427157</v>
      </c>
      <c r="BG97" s="112">
        <v>33.976555191686558</v>
      </c>
      <c r="BH97" s="112">
        <v>30.233687413579247</v>
      </c>
      <c r="BI97" s="113">
        <v>36.38708253083766</v>
      </c>
    </row>
    <row r="98" spans="1:61" x14ac:dyDescent="0.25">
      <c r="A98" s="114" t="s">
        <v>1585</v>
      </c>
      <c r="B98" s="111">
        <v>35.270262474925147</v>
      </c>
      <c r="C98" s="112">
        <v>35.114172546373943</v>
      </c>
      <c r="D98" s="112">
        <v>34.511320657002223</v>
      </c>
      <c r="E98" s="112">
        <v>34.783901016411434</v>
      </c>
      <c r="F98" s="112">
        <v>36.051733562263486</v>
      </c>
      <c r="G98" s="111">
        <v>34.677646576910661</v>
      </c>
      <c r="H98" s="112">
        <v>34.707615532905486</v>
      </c>
      <c r="I98" s="112">
        <v>34.444145264237235</v>
      </c>
      <c r="J98" s="112">
        <v>36.711570970640587</v>
      </c>
      <c r="K98" s="112">
        <v>35.187561066902767</v>
      </c>
      <c r="L98" s="111">
        <v>34.966387912717948</v>
      </c>
      <c r="M98" s="112">
        <v>34.922172183409756</v>
      </c>
      <c r="N98" s="112">
        <v>34.950400490918248</v>
      </c>
      <c r="O98" s="112">
        <v>34.338205468335708</v>
      </c>
      <c r="P98" s="112">
        <v>35.216893269853962</v>
      </c>
      <c r="Q98" s="111">
        <v>36.051022820801641</v>
      </c>
      <c r="R98" s="112">
        <v>35.791295438463933</v>
      </c>
      <c r="S98" s="112">
        <v>35.708533261190411</v>
      </c>
      <c r="T98" s="112">
        <v>35.092607229610621</v>
      </c>
      <c r="U98" s="112">
        <v>36.429140433863722</v>
      </c>
      <c r="V98" s="111">
        <v>36.615269523063084</v>
      </c>
      <c r="W98" s="112">
        <v>36.52204131153465</v>
      </c>
      <c r="X98" s="112">
        <v>36.340007002585857</v>
      </c>
      <c r="Y98" s="112">
        <v>36.136554780628913</v>
      </c>
      <c r="Z98" s="112">
        <v>37.124009488195369</v>
      </c>
      <c r="AA98" s="111">
        <v>37.266821529090834</v>
      </c>
      <c r="AB98" s="112">
        <v>37.10260049678029</v>
      </c>
      <c r="AC98" s="112">
        <v>37.098356508490482</v>
      </c>
      <c r="AD98" s="112">
        <v>36.877786883058974</v>
      </c>
      <c r="AE98" s="112">
        <v>37.632000409662176</v>
      </c>
      <c r="AF98" s="111">
        <v>37.551850898713127</v>
      </c>
      <c r="AG98" s="112">
        <v>37.227501752953401</v>
      </c>
      <c r="AH98" s="112">
        <v>37.06750323173997</v>
      </c>
      <c r="AI98" s="112">
        <v>36.931597557060911</v>
      </c>
      <c r="AJ98" s="112">
        <v>37.887598857165166</v>
      </c>
      <c r="AK98" s="111">
        <v>42.729893258419018</v>
      </c>
      <c r="AL98" s="112">
        <v>42.522958737977206</v>
      </c>
      <c r="AM98" s="112">
        <v>42.506757387979</v>
      </c>
      <c r="AN98" s="112">
        <v>42.415662132011995</v>
      </c>
      <c r="AO98" s="112">
        <v>43.623183120421253</v>
      </c>
      <c r="AP98" s="111">
        <v>38.633649041707784</v>
      </c>
      <c r="AQ98" s="112">
        <v>38.550800369769327</v>
      </c>
      <c r="AR98" s="112">
        <v>38.517230469249071</v>
      </c>
      <c r="AS98" s="112">
        <v>38.221926172980737</v>
      </c>
      <c r="AT98" s="112">
        <v>39.488040131138384</v>
      </c>
      <c r="AU98" s="111">
        <v>41.476339458789965</v>
      </c>
      <c r="AV98" s="112">
        <v>41.025358684256901</v>
      </c>
      <c r="AW98" s="112">
        <v>40.940989168918001</v>
      </c>
      <c r="AX98" s="112">
        <v>40.736210578202915</v>
      </c>
      <c r="AY98" s="112">
        <v>42.274137027664722</v>
      </c>
      <c r="AZ98" s="111">
        <v>38.588347775917626</v>
      </c>
      <c r="BA98" s="112">
        <v>38.446061591410725</v>
      </c>
      <c r="BB98" s="112">
        <v>38.023489637877518</v>
      </c>
      <c r="BC98" s="112">
        <v>37.051913798881422</v>
      </c>
      <c r="BD98" s="112">
        <v>39.091100987163216</v>
      </c>
      <c r="BE98" s="111">
        <v>34.642659638674857</v>
      </c>
      <c r="BF98" s="112">
        <v>34.211327858001006</v>
      </c>
      <c r="BG98" s="112">
        <v>33.058648213322357</v>
      </c>
      <c r="BH98" s="112">
        <v>30.895385917324834</v>
      </c>
      <c r="BI98" s="113">
        <v>35.915977815947343</v>
      </c>
    </row>
    <row r="99" spans="1:61" x14ac:dyDescent="0.25">
      <c r="A99" s="114" t="s">
        <v>1586</v>
      </c>
      <c r="B99" s="111">
        <v>35.49254168229195</v>
      </c>
      <c r="C99" s="112">
        <v>35.333295853127566</v>
      </c>
      <c r="D99" s="112">
        <v>34.853159471669834</v>
      </c>
      <c r="E99" s="112">
        <v>35.054237837355288</v>
      </c>
      <c r="F99" s="112">
        <v>36.437273149994652</v>
      </c>
      <c r="G99" s="111">
        <v>34.700000000000003</v>
      </c>
      <c r="H99" s="112">
        <v>34.700000000000003</v>
      </c>
      <c r="I99" s="112">
        <v>34.407717793661824</v>
      </c>
      <c r="J99" s="112">
        <v>35.965688610747478</v>
      </c>
      <c r="K99" s="112">
        <v>35.332359331080326</v>
      </c>
      <c r="L99" s="111">
        <v>34.873026703989751</v>
      </c>
      <c r="M99" s="112">
        <v>34.79999999999999</v>
      </c>
      <c r="N99" s="112">
        <v>34.799999999999997</v>
      </c>
      <c r="O99" s="112">
        <v>34.219939756818384</v>
      </c>
      <c r="P99" s="112">
        <v>35.172300927000812</v>
      </c>
      <c r="Q99" s="111">
        <v>36.113693127073432</v>
      </c>
      <c r="R99" s="112">
        <v>35.873883901801349</v>
      </c>
      <c r="S99" s="112">
        <v>35.778533261190411</v>
      </c>
      <c r="T99" s="112">
        <v>35.111855785557033</v>
      </c>
      <c r="U99" s="112">
        <v>36.519407120147157</v>
      </c>
      <c r="V99" s="111">
        <v>36.831127470420817</v>
      </c>
      <c r="W99" s="112">
        <v>36.718158583443206</v>
      </c>
      <c r="X99" s="112">
        <v>36.394981507625246</v>
      </c>
      <c r="Y99" s="112">
        <v>36.15552321379792</v>
      </c>
      <c r="Z99" s="112">
        <v>37.267030563321413</v>
      </c>
      <c r="AA99" s="111">
        <v>37.4</v>
      </c>
      <c r="AB99" s="112">
        <v>37.266587294632409</v>
      </c>
      <c r="AC99" s="112">
        <v>37.257842930335954</v>
      </c>
      <c r="AD99" s="112">
        <v>37.163933329013616</v>
      </c>
      <c r="AE99" s="112">
        <v>37.737399688851816</v>
      </c>
      <c r="AF99" s="111">
        <v>37.871886151032427</v>
      </c>
      <c r="AG99" s="112">
        <v>37.702619311777184</v>
      </c>
      <c r="AH99" s="112">
        <v>37.495627501847004</v>
      </c>
      <c r="AI99" s="112">
        <v>37.356212371649562</v>
      </c>
      <c r="AJ99" s="112">
        <v>38.130721660791082</v>
      </c>
      <c r="AK99" s="111">
        <v>43.265431655541271</v>
      </c>
      <c r="AL99" s="112">
        <v>43.068388190488221</v>
      </c>
      <c r="AM99" s="112">
        <v>43.085889681279873</v>
      </c>
      <c r="AN99" s="112">
        <v>43.083513996549115</v>
      </c>
      <c r="AO99" s="112">
        <v>44.188495136652755</v>
      </c>
      <c r="AP99" s="111">
        <v>39.252076286129025</v>
      </c>
      <c r="AQ99" s="112">
        <v>39.174035297222503</v>
      </c>
      <c r="AR99" s="112">
        <v>39.130588462544644</v>
      </c>
      <c r="AS99" s="112">
        <v>38.899880666921845</v>
      </c>
      <c r="AT99" s="112">
        <v>40.126213289668293</v>
      </c>
      <c r="AU99" s="111">
        <v>41.989300250117708</v>
      </c>
      <c r="AV99" s="112">
        <v>41.535754345040573</v>
      </c>
      <c r="AW99" s="112">
        <v>41.519954418168588</v>
      </c>
      <c r="AX99" s="112">
        <v>41.371418290720541</v>
      </c>
      <c r="AY99" s="112">
        <v>42.791550062937752</v>
      </c>
      <c r="AZ99" s="111">
        <v>39.130340058715376</v>
      </c>
      <c r="BA99" s="112">
        <v>38.982144311847669</v>
      </c>
      <c r="BB99" s="112">
        <v>38.602067391756954</v>
      </c>
      <c r="BC99" s="112">
        <v>37.669538673840577</v>
      </c>
      <c r="BD99" s="112">
        <v>39.721787331953472</v>
      </c>
      <c r="BE99" s="111">
        <v>34.424296015368952</v>
      </c>
      <c r="BF99" s="112">
        <v>34.022234160125038</v>
      </c>
      <c r="BG99" s="112">
        <v>32.91925232530869</v>
      </c>
      <c r="BH99" s="112">
        <v>30.284508377884212</v>
      </c>
      <c r="BI99" s="113">
        <v>35.680293804688802</v>
      </c>
    </row>
    <row r="100" spans="1:61" x14ac:dyDescent="0.25">
      <c r="A100" s="114" t="s">
        <v>1587</v>
      </c>
      <c r="B100" s="111">
        <v>35.6298475568016</v>
      </c>
      <c r="C100" s="112">
        <v>35.468343656006667</v>
      </c>
      <c r="D100" s="112">
        <v>34.988151408613788</v>
      </c>
      <c r="E100" s="112">
        <v>35.186949546816642</v>
      </c>
      <c r="F100" s="112">
        <v>36.57727314999466</v>
      </c>
      <c r="G100" s="111">
        <v>34.829999999999991</v>
      </c>
      <c r="H100" s="112">
        <v>34.83</v>
      </c>
      <c r="I100" s="112">
        <v>34.535183696891124</v>
      </c>
      <c r="J100" s="112">
        <v>36.100794532225933</v>
      </c>
      <c r="K100" s="112">
        <v>35.467561066902761</v>
      </c>
      <c r="L100" s="111">
        <v>35.003026703989747</v>
      </c>
      <c r="M100" s="112">
        <v>34.929999999999993</v>
      </c>
      <c r="N100" s="112">
        <v>34.930000000000007</v>
      </c>
      <c r="O100" s="112">
        <v>34.34730948906482</v>
      </c>
      <c r="P100" s="112">
        <v>35.30485623464299</v>
      </c>
      <c r="Q100" s="111">
        <v>36.246195521796892</v>
      </c>
      <c r="R100" s="112">
        <v>36.011295438463932</v>
      </c>
      <c r="S100" s="112">
        <v>35.915960582786063</v>
      </c>
      <c r="T100" s="112">
        <v>35.241855785557028</v>
      </c>
      <c r="U100" s="112">
        <v>36.656847326012198</v>
      </c>
      <c r="V100" s="111">
        <v>36.971127470420818</v>
      </c>
      <c r="W100" s="112">
        <v>36.858158583443206</v>
      </c>
      <c r="X100" s="112">
        <v>36.532373366781798</v>
      </c>
      <c r="Y100" s="112">
        <v>36.292956612175914</v>
      </c>
      <c r="Z100" s="112">
        <v>37.407030563321406</v>
      </c>
      <c r="AA100" s="111">
        <v>37.54</v>
      </c>
      <c r="AB100" s="112">
        <v>37.406587294632416</v>
      </c>
      <c r="AC100" s="112">
        <v>37.397842930335948</v>
      </c>
      <c r="AD100" s="112">
        <v>37.301708053345934</v>
      </c>
      <c r="AE100" s="112">
        <v>37.877399688851824</v>
      </c>
      <c r="AF100" s="111">
        <v>38.017034136180037</v>
      </c>
      <c r="AG100" s="112">
        <v>37.845178091189084</v>
      </c>
      <c r="AH100" s="112">
        <v>37.635627501846997</v>
      </c>
      <c r="AI100" s="112">
        <v>37.496212371649563</v>
      </c>
      <c r="AJ100" s="112">
        <v>38.270721660791075</v>
      </c>
      <c r="AK100" s="111">
        <v>43.425431655541267</v>
      </c>
      <c r="AL100" s="112">
        <v>43.228388190488225</v>
      </c>
      <c r="AM100" s="112">
        <v>43.245889681279877</v>
      </c>
      <c r="AN100" s="112">
        <v>43.243513996549119</v>
      </c>
      <c r="AO100" s="112">
        <v>44.356165751456047</v>
      </c>
      <c r="AP100" s="111">
        <v>39.399848225977088</v>
      </c>
      <c r="AQ100" s="112">
        <v>39.31919553302334</v>
      </c>
      <c r="AR100" s="112">
        <v>39.280588462544642</v>
      </c>
      <c r="AS100" s="112">
        <v>39.045045688568777</v>
      </c>
      <c r="AT100" s="112">
        <v>40.278835242634649</v>
      </c>
      <c r="AU100" s="111">
        <v>42.144479411594212</v>
      </c>
      <c r="AV100" s="112">
        <v>41.690940915213844</v>
      </c>
      <c r="AW100" s="112">
        <v>41.675175457668729</v>
      </c>
      <c r="AX100" s="112">
        <v>41.52402691691335</v>
      </c>
      <c r="AY100" s="112">
        <v>42.951928284430295</v>
      </c>
      <c r="AZ100" s="111">
        <v>39.280388723585517</v>
      </c>
      <c r="BA100" s="112">
        <v>39.13219355804123</v>
      </c>
      <c r="BB100" s="112">
        <v>38.744423058559818</v>
      </c>
      <c r="BC100" s="112">
        <v>37.809538673840578</v>
      </c>
      <c r="BD100" s="112">
        <v>39.869496459384628</v>
      </c>
      <c r="BE100" s="111">
        <v>34.554296015368955</v>
      </c>
      <c r="BF100" s="112">
        <v>34.15223416012504</v>
      </c>
      <c r="BG100" s="112">
        <v>33.046645882015113</v>
      </c>
      <c r="BH100" s="112">
        <v>30.401579428635216</v>
      </c>
      <c r="BI100" s="113">
        <v>35.817667335375972</v>
      </c>
    </row>
    <row r="101" spans="1:61" x14ac:dyDescent="0.25">
      <c r="A101" s="114" t="s">
        <v>1588</v>
      </c>
      <c r="B101" s="111">
        <v>35.529987990856981</v>
      </c>
      <c r="C101" s="112">
        <v>35.334951822318835</v>
      </c>
      <c r="D101" s="112">
        <v>34.848879407839057</v>
      </c>
      <c r="E101" s="112">
        <v>35.004452604806431</v>
      </c>
      <c r="F101" s="112">
        <v>36.41082880823371</v>
      </c>
      <c r="G101" s="111">
        <v>35.021610467434733</v>
      </c>
      <c r="H101" s="112">
        <v>35.020362224910492</v>
      </c>
      <c r="I101" s="112">
        <v>34.665899983851169</v>
      </c>
      <c r="J101" s="112">
        <v>36.237925286308062</v>
      </c>
      <c r="K101" s="112">
        <v>35.760058475585836</v>
      </c>
      <c r="L101" s="111">
        <v>35.34179479950086</v>
      </c>
      <c r="M101" s="112">
        <v>35.239574809224024</v>
      </c>
      <c r="N101" s="112">
        <v>35.257372523239397</v>
      </c>
      <c r="O101" s="112">
        <v>34.603334394697413</v>
      </c>
      <c r="P101" s="112">
        <v>35.525757696096846</v>
      </c>
      <c r="Q101" s="111">
        <v>36.372394681326213</v>
      </c>
      <c r="R101" s="112">
        <v>36.181295438463934</v>
      </c>
      <c r="S101" s="112">
        <v>35.935960582786059</v>
      </c>
      <c r="T101" s="112">
        <v>35.36973070330081</v>
      </c>
      <c r="U101" s="112">
        <v>36.877509206927307</v>
      </c>
      <c r="V101" s="111">
        <v>36.909308436770267</v>
      </c>
      <c r="W101" s="112">
        <v>36.793621570194041</v>
      </c>
      <c r="X101" s="112">
        <v>36.546965578616764</v>
      </c>
      <c r="Y101" s="112">
        <v>36.331231334237735</v>
      </c>
      <c r="Z101" s="112">
        <v>37.426135572216047</v>
      </c>
      <c r="AA101" s="111">
        <v>37.553206082300136</v>
      </c>
      <c r="AB101" s="112">
        <v>37.379795244325855</v>
      </c>
      <c r="AC101" s="112">
        <v>37.322631582300808</v>
      </c>
      <c r="AD101" s="112">
        <v>37.196917769146815</v>
      </c>
      <c r="AE101" s="112">
        <v>37.877482265041671</v>
      </c>
      <c r="AF101" s="111">
        <v>37.909881769357007</v>
      </c>
      <c r="AG101" s="112">
        <v>37.647810672157775</v>
      </c>
      <c r="AH101" s="112">
        <v>37.454021781327064</v>
      </c>
      <c r="AI101" s="112">
        <v>37.2455172678428</v>
      </c>
      <c r="AJ101" s="112">
        <v>38.295141000129192</v>
      </c>
      <c r="AK101" s="111">
        <v>43.12350034868539</v>
      </c>
      <c r="AL101" s="112">
        <v>42.76902959143937</v>
      </c>
      <c r="AM101" s="112">
        <v>43.148158361987448</v>
      </c>
      <c r="AN101" s="112">
        <v>43.144622783024801</v>
      </c>
      <c r="AO101" s="112">
        <v>44.425324916724776</v>
      </c>
      <c r="AP101" s="111">
        <v>39.134493257373421</v>
      </c>
      <c r="AQ101" s="112">
        <v>39.026973709343238</v>
      </c>
      <c r="AR101" s="112">
        <v>39.039472649952245</v>
      </c>
      <c r="AS101" s="112">
        <v>39.023081775856582</v>
      </c>
      <c r="AT101" s="112">
        <v>40.397962064050823</v>
      </c>
      <c r="AU101" s="111">
        <v>41.784103386698369</v>
      </c>
      <c r="AV101" s="112">
        <v>41.327585922636025</v>
      </c>
      <c r="AW101" s="112">
        <v>41.220513458667952</v>
      </c>
      <c r="AX101" s="112">
        <v>41.170993325817328</v>
      </c>
      <c r="AY101" s="112">
        <v>42.878914291239099</v>
      </c>
      <c r="AZ101" s="111">
        <v>39.189381589000853</v>
      </c>
      <c r="BA101" s="112">
        <v>39.166047375706114</v>
      </c>
      <c r="BB101" s="112">
        <v>38.592436495897893</v>
      </c>
      <c r="BC101" s="112">
        <v>37.583691109018815</v>
      </c>
      <c r="BD101" s="112">
        <v>39.890526493311029</v>
      </c>
      <c r="BE101" s="111">
        <v>35.078948522008623</v>
      </c>
      <c r="BF101" s="112">
        <v>34.644058224371015</v>
      </c>
      <c r="BG101" s="112">
        <v>33.603058780367185</v>
      </c>
      <c r="BH101" s="112">
        <v>30.936647960621858</v>
      </c>
      <c r="BI101" s="113">
        <v>36.508296572130227</v>
      </c>
    </row>
    <row r="102" spans="1:61" x14ac:dyDescent="0.25">
      <c r="A102" s="114" t="s">
        <v>1589</v>
      </c>
      <c r="B102" s="111">
        <v>35.403109936486963</v>
      </c>
      <c r="C102" s="112">
        <v>35.576897169932124</v>
      </c>
      <c r="D102" s="112">
        <v>32.940661675852517</v>
      </c>
      <c r="E102" s="112">
        <v>29.00656996551875</v>
      </c>
      <c r="F102" s="112">
        <v>35.382474624745868</v>
      </c>
      <c r="G102" s="111">
        <v>33.691789617745748</v>
      </c>
      <c r="H102" s="112">
        <v>33.805806196263553</v>
      </c>
      <c r="I102" s="112">
        <v>32.640048807102978</v>
      </c>
      <c r="J102" s="112">
        <v>16.09355353707813</v>
      </c>
      <c r="K102" s="112">
        <v>33.20818755376083</v>
      </c>
      <c r="L102" s="111">
        <v>35.114644942834985</v>
      </c>
      <c r="M102" s="112">
        <v>34.963015570082639</v>
      </c>
      <c r="N102" s="112">
        <v>34.425311801665252</v>
      </c>
      <c r="O102" s="112">
        <v>32.57623931684185</v>
      </c>
      <c r="P102" s="112">
        <v>34.782258543673734</v>
      </c>
      <c r="Q102" s="111">
        <v>36.191326114986047</v>
      </c>
      <c r="R102" s="112">
        <v>36.302709037921858</v>
      </c>
      <c r="S102" s="112">
        <v>35.351252552901862</v>
      </c>
      <c r="T102" s="112">
        <v>33.430932850492724</v>
      </c>
      <c r="U102" s="112">
        <v>35.989885473226799</v>
      </c>
      <c r="V102" s="111">
        <v>37.51239089548848</v>
      </c>
      <c r="W102" s="112">
        <v>37.447958152061908</v>
      </c>
      <c r="X102" s="112">
        <v>36.28383193643991</v>
      </c>
      <c r="Y102" s="112">
        <v>35.696382556351232</v>
      </c>
      <c r="Z102" s="112">
        <v>38.056436330107161</v>
      </c>
      <c r="AA102" s="111">
        <v>38.04624463432588</v>
      </c>
      <c r="AB102" s="112">
        <v>37.977915789091988</v>
      </c>
      <c r="AC102" s="112">
        <v>36.934559690597915</v>
      </c>
      <c r="AD102" s="112">
        <v>35.866811436402578</v>
      </c>
      <c r="AE102" s="112">
        <v>37.901548376713635</v>
      </c>
      <c r="AF102" s="111">
        <v>37.912390775827291</v>
      </c>
      <c r="AG102" s="112">
        <v>37.806448176188837</v>
      </c>
      <c r="AH102" s="112">
        <v>36.774386505694665</v>
      </c>
      <c r="AI102" s="112">
        <v>36.057576605912267</v>
      </c>
      <c r="AJ102" s="112">
        <v>37.749014425780331</v>
      </c>
      <c r="AK102" s="111">
        <v>42.070788354332258</v>
      </c>
      <c r="AL102" s="112">
        <v>41.998708582735297</v>
      </c>
      <c r="AM102" s="112">
        <v>41.685272973810982</v>
      </c>
      <c r="AN102" s="112">
        <v>40.43952314636801</v>
      </c>
      <c r="AO102" s="112">
        <v>42.67603473053228</v>
      </c>
      <c r="AP102" s="111">
        <v>38.593057855645185</v>
      </c>
      <c r="AQ102" s="112">
        <v>38.597359575873433</v>
      </c>
      <c r="AR102" s="112">
        <v>38.323653228406819</v>
      </c>
      <c r="AS102" s="112">
        <v>37.117709729668576</v>
      </c>
      <c r="AT102" s="112">
        <v>39.032886378367543</v>
      </c>
      <c r="AU102" s="111">
        <v>41.153396369405044</v>
      </c>
      <c r="AV102" s="112">
        <v>40.695344496978855</v>
      </c>
      <c r="AW102" s="112">
        <v>40.499321530784698</v>
      </c>
      <c r="AX102" s="112">
        <v>40.423512496606214</v>
      </c>
      <c r="AY102" s="112">
        <v>41.65264416649778</v>
      </c>
      <c r="AZ102" s="111">
        <v>38.071582976226082</v>
      </c>
      <c r="BA102" s="112">
        <v>38.002319090194909</v>
      </c>
      <c r="BB102" s="112">
        <v>37.548242759663573</v>
      </c>
      <c r="BC102" s="112">
        <v>34.367277607883679</v>
      </c>
      <c r="BD102" s="112">
        <v>38.48761453564245</v>
      </c>
      <c r="BE102" s="111">
        <v>34.03866551942734</v>
      </c>
      <c r="BF102" s="112">
        <v>33.649290325778871</v>
      </c>
      <c r="BG102" s="112">
        <v>32.06475797981237</v>
      </c>
      <c r="BH102" s="112">
        <v>3.4339106485737321</v>
      </c>
      <c r="BI102" s="113">
        <v>34.968234838953258</v>
      </c>
    </row>
    <row r="103" spans="1:61" x14ac:dyDescent="0.25">
      <c r="A103" s="114" t="s">
        <v>1590</v>
      </c>
      <c r="B103" s="111">
        <v>35.278038670333395</v>
      </c>
      <c r="C103" s="112">
        <v>35.439597462590065</v>
      </c>
      <c r="D103" s="112">
        <v>33.007748786331121</v>
      </c>
      <c r="E103" s="112">
        <v>28.849280953938305</v>
      </c>
      <c r="F103" s="112">
        <v>35.32391771160637</v>
      </c>
      <c r="G103" s="111">
        <v>33.71437176673566</v>
      </c>
      <c r="H103" s="112">
        <v>33.747073089495018</v>
      </c>
      <c r="I103" s="112">
        <v>32.649789751605873</v>
      </c>
      <c r="J103" s="112">
        <v>13.864162242356221</v>
      </c>
      <c r="K103" s="112">
        <v>33.185540046643702</v>
      </c>
      <c r="L103" s="111">
        <v>35.043580290715326</v>
      </c>
      <c r="M103" s="112">
        <v>34.903015570082637</v>
      </c>
      <c r="N103" s="112">
        <v>34.447508968244023</v>
      </c>
      <c r="O103" s="112">
        <v>32.599106973749457</v>
      </c>
      <c r="P103" s="112">
        <v>34.715086949467207</v>
      </c>
      <c r="Q103" s="111">
        <v>36.096279807635582</v>
      </c>
      <c r="R103" s="112">
        <v>36.254821559209418</v>
      </c>
      <c r="S103" s="112">
        <v>35.372662376836558</v>
      </c>
      <c r="T103" s="112">
        <v>33.521073494406579</v>
      </c>
      <c r="U103" s="112">
        <v>35.874951661318313</v>
      </c>
      <c r="V103" s="111">
        <v>37.482025217415853</v>
      </c>
      <c r="W103" s="112">
        <v>37.394128979619488</v>
      </c>
      <c r="X103" s="112">
        <v>36.384821842669737</v>
      </c>
      <c r="Y103" s="112">
        <v>35.721592599123966</v>
      </c>
      <c r="Z103" s="112">
        <v>38.023894609596127</v>
      </c>
      <c r="AA103" s="111">
        <v>37.985398077450455</v>
      </c>
      <c r="AB103" s="112">
        <v>37.924143748999029</v>
      </c>
      <c r="AC103" s="112">
        <v>36.994060209480381</v>
      </c>
      <c r="AD103" s="112">
        <v>35.978809753407809</v>
      </c>
      <c r="AE103" s="112">
        <v>37.846157749198966</v>
      </c>
      <c r="AF103" s="111">
        <v>37.823742450865005</v>
      </c>
      <c r="AG103" s="112">
        <v>37.762566294182562</v>
      </c>
      <c r="AH103" s="112">
        <v>36.862640237503868</v>
      </c>
      <c r="AI103" s="112">
        <v>36.13796061540544</v>
      </c>
      <c r="AJ103" s="112">
        <v>37.641224095449388</v>
      </c>
      <c r="AK103" s="111">
        <v>42.114119509265983</v>
      </c>
      <c r="AL103" s="112">
        <v>42.051039917845834</v>
      </c>
      <c r="AM103" s="112">
        <v>41.752403891097401</v>
      </c>
      <c r="AN103" s="112">
        <v>40.594219228109736</v>
      </c>
      <c r="AO103" s="112">
        <v>42.745889542185076</v>
      </c>
      <c r="AP103" s="111">
        <v>38.602994980959899</v>
      </c>
      <c r="AQ103" s="112">
        <v>38.60981597560923</v>
      </c>
      <c r="AR103" s="112">
        <v>38.329188168085224</v>
      </c>
      <c r="AS103" s="112">
        <v>37.108793436266808</v>
      </c>
      <c r="AT103" s="112">
        <v>39.081651844066357</v>
      </c>
      <c r="AU103" s="111">
        <v>41.22375469235805</v>
      </c>
      <c r="AV103" s="112">
        <v>40.748318016051037</v>
      </c>
      <c r="AW103" s="112">
        <v>40.527602751872003</v>
      </c>
      <c r="AX103" s="112">
        <v>40.272172109978747</v>
      </c>
      <c r="AY103" s="112">
        <v>41.702644166497777</v>
      </c>
      <c r="AZ103" s="111">
        <v>38.083526012953669</v>
      </c>
      <c r="BA103" s="112">
        <v>37.993241270435078</v>
      </c>
      <c r="BB103" s="112">
        <v>37.574828464176754</v>
      </c>
      <c r="BC103" s="112">
        <v>34.508587237981175</v>
      </c>
      <c r="BD103" s="112">
        <v>38.532253629635754</v>
      </c>
      <c r="BE103" s="111">
        <v>34.015320188880153</v>
      </c>
      <c r="BF103" s="112">
        <v>33.641481736904105</v>
      </c>
      <c r="BG103" s="112">
        <v>32.120492500265101</v>
      </c>
      <c r="BH103" s="112">
        <v>1.8570163481071453</v>
      </c>
      <c r="BI103" s="113">
        <v>34.979527148618196</v>
      </c>
    </row>
    <row r="104" spans="1:61" x14ac:dyDescent="0.25">
      <c r="A104" s="114" t="s">
        <v>1591</v>
      </c>
      <c r="B104" s="111">
        <v>33.940834657761748</v>
      </c>
      <c r="C104" s="112">
        <v>33.887107746221524</v>
      </c>
      <c r="D104" s="112">
        <v>34.173668324189592</v>
      </c>
      <c r="E104" s="112">
        <v>34.241394039902801</v>
      </c>
      <c r="F104" s="112">
        <v>34.396508915629838</v>
      </c>
      <c r="G104" s="111">
        <v>34.350371755884645</v>
      </c>
      <c r="H104" s="112">
        <v>34.340184587345917</v>
      </c>
      <c r="I104" s="112">
        <v>34.411680811267189</v>
      </c>
      <c r="J104" s="112">
        <v>34.519220792164624</v>
      </c>
      <c r="K104" s="112">
        <v>34.562365602427199</v>
      </c>
      <c r="L104" s="111">
        <v>35.012744797814577</v>
      </c>
      <c r="M104" s="112">
        <v>34.86569692599533</v>
      </c>
      <c r="N104" s="112">
        <v>35.25115748874979</v>
      </c>
      <c r="O104" s="112">
        <v>35.890912463704097</v>
      </c>
      <c r="P104" s="112">
        <v>35.650339290724702</v>
      </c>
      <c r="Q104" s="111">
        <v>36.142397125208213</v>
      </c>
      <c r="R104" s="112">
        <v>36.080659210021352</v>
      </c>
      <c r="S104" s="112">
        <v>36.243148858632878</v>
      </c>
      <c r="T104" s="112">
        <v>36.957332059208234</v>
      </c>
      <c r="U104" s="112">
        <v>36.634482653963879</v>
      </c>
      <c r="V104" s="111">
        <v>36.376413448392213</v>
      </c>
      <c r="W104" s="112">
        <v>36.19196093571346</v>
      </c>
      <c r="X104" s="112">
        <v>36.540263721581979</v>
      </c>
      <c r="Y104" s="112">
        <v>36.977171122014646</v>
      </c>
      <c r="Z104" s="112">
        <v>36.847617479206001</v>
      </c>
      <c r="AA104" s="111">
        <v>37.66119316426829</v>
      </c>
      <c r="AB104" s="112">
        <v>37.642706440315351</v>
      </c>
      <c r="AC104" s="112">
        <v>37.976896437750433</v>
      </c>
      <c r="AD104" s="112">
        <v>37.939406170500831</v>
      </c>
      <c r="AE104" s="112">
        <v>37.843394636351661</v>
      </c>
      <c r="AF104" s="111">
        <v>35.12949306833314</v>
      </c>
      <c r="AG104" s="112">
        <v>35.13852627654947</v>
      </c>
      <c r="AH104" s="112">
        <v>35.385528264417566</v>
      </c>
      <c r="AI104" s="112">
        <v>35.383837846246017</v>
      </c>
      <c r="AJ104" s="112">
        <v>35.367653944852833</v>
      </c>
      <c r="AK104" s="111">
        <v>35.347637822675438</v>
      </c>
      <c r="AL104" s="112">
        <v>35.046011448057484</v>
      </c>
      <c r="AM104" s="112">
        <v>37.110314956135682</v>
      </c>
      <c r="AN104" s="112">
        <v>37.106174451592466</v>
      </c>
      <c r="AO104" s="112">
        <v>36.637191058617248</v>
      </c>
      <c r="AP104" s="111">
        <v>6.9833233098327803</v>
      </c>
      <c r="AQ104" s="112">
        <v>6.7309742021745818</v>
      </c>
      <c r="AR104" s="112">
        <v>7.0086984619970929</v>
      </c>
      <c r="AS104" s="112">
        <v>7.1773655428446874</v>
      </c>
      <c r="AT104" s="112">
        <v>7.096895794762343</v>
      </c>
      <c r="AU104" s="111">
        <v>37.768950877108644</v>
      </c>
      <c r="AV104" s="112">
        <v>37.62764220879491</v>
      </c>
      <c r="AW104" s="112">
        <v>38.750310530081549</v>
      </c>
      <c r="AX104" s="112">
        <v>38.895997874327037</v>
      </c>
      <c r="AY104" s="112">
        <v>38.478251381004888</v>
      </c>
      <c r="AZ104" s="111">
        <v>34.666697267084089</v>
      </c>
      <c r="BA104" s="112">
        <v>34.586617455388875</v>
      </c>
      <c r="BB104" s="112">
        <v>35.737723573417746</v>
      </c>
      <c r="BC104" s="112">
        <v>35.869266872219391</v>
      </c>
      <c r="BD104" s="112">
        <v>34.920388955647645</v>
      </c>
      <c r="BE104" s="111">
        <v>29.354012418911772</v>
      </c>
      <c r="BF104" s="112">
        <v>29.353853139981108</v>
      </c>
      <c r="BG104" s="112">
        <v>30.61881890495124</v>
      </c>
      <c r="BH104" s="112">
        <v>28.79745807822486</v>
      </c>
      <c r="BI104" s="113">
        <v>29.409070004336368</v>
      </c>
    </row>
    <row r="105" spans="1:61" x14ac:dyDescent="0.25">
      <c r="A105" s="114" t="s">
        <v>1592</v>
      </c>
      <c r="B105" s="111">
        <v>34.12489934344066</v>
      </c>
      <c r="C105" s="112">
        <v>34.12528227279968</v>
      </c>
      <c r="D105" s="112">
        <v>34.328654501206302</v>
      </c>
      <c r="E105" s="112">
        <v>34.39613330174484</v>
      </c>
      <c r="F105" s="112">
        <v>34.817396101053539</v>
      </c>
      <c r="G105" s="111">
        <v>35.942421920141925</v>
      </c>
      <c r="H105" s="112">
        <v>35.929517163220368</v>
      </c>
      <c r="I105" s="112">
        <v>35.963178780120316</v>
      </c>
      <c r="J105" s="112">
        <v>36.058240807236892</v>
      </c>
      <c r="K105" s="112">
        <v>36.101389044847778</v>
      </c>
      <c r="L105" s="111">
        <v>36.703626535361373</v>
      </c>
      <c r="M105" s="112">
        <v>36.483136023051429</v>
      </c>
      <c r="N105" s="112">
        <v>36.944584575802651</v>
      </c>
      <c r="O105" s="112">
        <v>37.6183744406298</v>
      </c>
      <c r="P105" s="112">
        <v>37.367569511614626</v>
      </c>
      <c r="Q105" s="111">
        <v>36.591578789913221</v>
      </c>
      <c r="R105" s="112">
        <v>36.456239341224723</v>
      </c>
      <c r="S105" s="112">
        <v>36.664409539892389</v>
      </c>
      <c r="T105" s="112">
        <v>37.539887814706184</v>
      </c>
      <c r="U105" s="112">
        <v>37.286793962846573</v>
      </c>
      <c r="V105" s="111">
        <v>37.584193568335593</v>
      </c>
      <c r="W105" s="112">
        <v>37.394959120411279</v>
      </c>
      <c r="X105" s="112">
        <v>37.887275791670817</v>
      </c>
      <c r="Y105" s="112">
        <v>38.072424045086365</v>
      </c>
      <c r="Z105" s="112">
        <v>38.070534895058891</v>
      </c>
      <c r="AA105" s="111">
        <v>38.448732228685245</v>
      </c>
      <c r="AB105" s="112">
        <v>38.365807781682584</v>
      </c>
      <c r="AC105" s="112">
        <v>38.762343795671015</v>
      </c>
      <c r="AD105" s="112">
        <v>39.160765542397364</v>
      </c>
      <c r="AE105" s="112">
        <v>38.642092339805025</v>
      </c>
      <c r="AF105" s="111">
        <v>35.213561022980315</v>
      </c>
      <c r="AG105" s="112">
        <v>35.215679568995355</v>
      </c>
      <c r="AH105" s="112">
        <v>35.364269386637773</v>
      </c>
      <c r="AI105" s="112">
        <v>35.439198749978338</v>
      </c>
      <c r="AJ105" s="112">
        <v>35.341808199672649</v>
      </c>
      <c r="AK105" s="111">
        <v>35.389572156658055</v>
      </c>
      <c r="AL105" s="112">
        <v>35.182187219493272</v>
      </c>
      <c r="AM105" s="112">
        <v>37.047145911524737</v>
      </c>
      <c r="AN105" s="112">
        <v>37.045454530400299</v>
      </c>
      <c r="AO105" s="112">
        <v>36.583412721458473</v>
      </c>
      <c r="AP105" s="111">
        <v>6.7932854620059206</v>
      </c>
      <c r="AQ105" s="112">
        <v>6.5457698448456121</v>
      </c>
      <c r="AR105" s="112">
        <v>6.8802929992881872</v>
      </c>
      <c r="AS105" s="112">
        <v>7.1513998310502522</v>
      </c>
      <c r="AT105" s="112">
        <v>6.9068489992730449</v>
      </c>
      <c r="AU105" s="111">
        <v>37.544565899441089</v>
      </c>
      <c r="AV105" s="112">
        <v>37.403259669003333</v>
      </c>
      <c r="AW105" s="112">
        <v>38.970699610179736</v>
      </c>
      <c r="AX105" s="112">
        <v>39.687220943341877</v>
      </c>
      <c r="AY105" s="112">
        <v>38.706037468879749</v>
      </c>
      <c r="AZ105" s="111">
        <v>34.390919132395943</v>
      </c>
      <c r="BA105" s="112">
        <v>34.022830601174661</v>
      </c>
      <c r="BB105" s="112">
        <v>35.885596281877291</v>
      </c>
      <c r="BC105" s="112">
        <v>36.077121435968586</v>
      </c>
      <c r="BD105" s="112">
        <v>35.039668797205465</v>
      </c>
      <c r="BE105" s="111">
        <v>30.480264979138386</v>
      </c>
      <c r="BF105" s="112">
        <v>30.139007397968111</v>
      </c>
      <c r="BG105" s="112">
        <v>31.795525871550549</v>
      </c>
      <c r="BH105" s="112">
        <v>29.829536038591936</v>
      </c>
      <c r="BI105" s="113">
        <v>30.48050529847497</v>
      </c>
    </row>
    <row r="106" spans="1:61" x14ac:dyDescent="0.25">
      <c r="A106" s="114" t="s">
        <v>1593</v>
      </c>
      <c r="B106" s="111">
        <v>41.636316943159699</v>
      </c>
      <c r="C106" s="112">
        <v>41.555734877517807</v>
      </c>
      <c r="D106" s="112">
        <v>35.237209222620351</v>
      </c>
      <c r="E106" s="112">
        <v>32.083759580628353</v>
      </c>
      <c r="F106" s="112">
        <v>41.900463379281497</v>
      </c>
      <c r="G106" s="111">
        <v>38.002528246556835</v>
      </c>
      <c r="H106" s="112">
        <v>37.924978177398216</v>
      </c>
      <c r="I106" s="112">
        <v>33.544066244706556</v>
      </c>
      <c r="J106" s="112">
        <v>30.220916394616054</v>
      </c>
      <c r="K106" s="112">
        <v>38.023706015094426</v>
      </c>
      <c r="L106" s="111">
        <v>41.830625004215712</v>
      </c>
      <c r="M106" s="112">
        <v>41.507926781175421</v>
      </c>
      <c r="N106" s="112">
        <v>38.475279381197076</v>
      </c>
      <c r="O106" s="112">
        <v>34.353329972999838</v>
      </c>
      <c r="P106" s="112">
        <v>41.797333920197786</v>
      </c>
      <c r="Q106" s="111">
        <v>43.141573663379134</v>
      </c>
      <c r="R106" s="112">
        <v>42.878703587105129</v>
      </c>
      <c r="S106" s="112">
        <v>39.237128651519384</v>
      </c>
      <c r="T106" s="112">
        <v>35.725507287291521</v>
      </c>
      <c r="U106" s="112">
        <v>43.295607925545099</v>
      </c>
      <c r="V106" s="111">
        <v>43.857829256127907</v>
      </c>
      <c r="W106" s="112">
        <v>43.699357148705154</v>
      </c>
      <c r="X106" s="112">
        <v>39.808956179856999</v>
      </c>
      <c r="Y106" s="112">
        <v>36.471115175922179</v>
      </c>
      <c r="Z106" s="112">
        <v>44.442584642471971</v>
      </c>
      <c r="AA106" s="111">
        <v>44.051616615908664</v>
      </c>
      <c r="AB106" s="112">
        <v>43.149017136502778</v>
      </c>
      <c r="AC106" s="112">
        <v>40.926613039520291</v>
      </c>
      <c r="AD106" s="112">
        <v>38.116912327153173</v>
      </c>
      <c r="AE106" s="112">
        <v>44.925593595614664</v>
      </c>
      <c r="AF106" s="111">
        <v>43.595587837949836</v>
      </c>
      <c r="AG106" s="112">
        <v>42.462059964319636</v>
      </c>
      <c r="AH106" s="112">
        <v>40.338912566525821</v>
      </c>
      <c r="AI106" s="112">
        <v>38.773680520770839</v>
      </c>
      <c r="AJ106" s="112">
        <v>44.591830682736003</v>
      </c>
      <c r="AK106" s="111">
        <v>46.912855273636701</v>
      </c>
      <c r="AL106" s="112">
        <v>46.28896257805323</v>
      </c>
      <c r="AM106" s="112">
        <v>41.663845790737824</v>
      </c>
      <c r="AN106" s="112">
        <v>40.001344260825171</v>
      </c>
      <c r="AO106" s="112">
        <v>47.923694571805349</v>
      </c>
      <c r="AP106" s="111">
        <v>44.0951673150049</v>
      </c>
      <c r="AQ106" s="112">
        <v>44.013923695710183</v>
      </c>
      <c r="AR106" s="112">
        <v>39.730028867973886</v>
      </c>
      <c r="AS106" s="112">
        <v>38.014769329983778</v>
      </c>
      <c r="AT106" s="112">
        <v>45.177652078625734</v>
      </c>
      <c r="AU106" s="111">
        <v>44.012258765077405</v>
      </c>
      <c r="AV106" s="112">
        <v>43.543378005836196</v>
      </c>
      <c r="AW106" s="112">
        <v>39.69708891541147</v>
      </c>
      <c r="AX106" s="112">
        <v>36.365811575812359</v>
      </c>
      <c r="AY106" s="112">
        <v>46.327368560501121</v>
      </c>
      <c r="AZ106" s="111">
        <v>42.462406394901315</v>
      </c>
      <c r="BA106" s="112">
        <v>42.048211514720741</v>
      </c>
      <c r="BB106" s="112">
        <v>38.256416101950961</v>
      </c>
      <c r="BC106" s="112">
        <v>23.946183211813093</v>
      </c>
      <c r="BD106" s="112">
        <v>43.712379780206568</v>
      </c>
      <c r="BE106" s="111">
        <v>40.791303612837112</v>
      </c>
      <c r="BF106" s="112">
        <v>39.752580001283057</v>
      </c>
      <c r="BG106" s="112">
        <v>34.607518372976656</v>
      </c>
      <c r="BH106" s="112">
        <v>8.9712190285609612</v>
      </c>
      <c r="BI106" s="113">
        <v>42.080381662940241</v>
      </c>
    </row>
    <row r="107" spans="1:61" x14ac:dyDescent="0.25">
      <c r="A107" s="114" t="s">
        <v>1594</v>
      </c>
      <c r="B107" s="111">
        <v>35.720147577040066</v>
      </c>
      <c r="C107" s="112">
        <v>35.544895883111728</v>
      </c>
      <c r="D107" s="112">
        <v>35.178567209677354</v>
      </c>
      <c r="E107" s="112">
        <v>35.144562357669351</v>
      </c>
      <c r="F107" s="112">
        <v>36.704364378337893</v>
      </c>
      <c r="G107" s="111">
        <v>34.468313277034632</v>
      </c>
      <c r="H107" s="112">
        <v>34.422878997385901</v>
      </c>
      <c r="I107" s="112">
        <v>33.953821817229709</v>
      </c>
      <c r="J107" s="112">
        <v>34.014634446314801</v>
      </c>
      <c r="K107" s="112">
        <v>35.264070158106328</v>
      </c>
      <c r="L107" s="111">
        <v>35.383363596506022</v>
      </c>
      <c r="M107" s="112">
        <v>35.207282806126699</v>
      </c>
      <c r="N107" s="112">
        <v>35.139599201666663</v>
      </c>
      <c r="O107" s="112">
        <v>34.44508059317328</v>
      </c>
      <c r="P107" s="112">
        <v>35.701841281252996</v>
      </c>
      <c r="Q107" s="111">
        <v>36.511046037680728</v>
      </c>
      <c r="R107" s="112">
        <v>36.326118511789112</v>
      </c>
      <c r="S107" s="112">
        <v>36.235892338961527</v>
      </c>
      <c r="T107" s="112">
        <v>35.606790776742415</v>
      </c>
      <c r="U107" s="112">
        <v>36.901107385158618</v>
      </c>
      <c r="V107" s="111">
        <v>37.405407830331612</v>
      </c>
      <c r="W107" s="112">
        <v>37.281814822238722</v>
      </c>
      <c r="X107" s="112">
        <v>36.920594320108144</v>
      </c>
      <c r="Y107" s="112">
        <v>36.669558107396306</v>
      </c>
      <c r="Z107" s="112">
        <v>37.982872521167678</v>
      </c>
      <c r="AA107" s="111">
        <v>38.224664578612362</v>
      </c>
      <c r="AB107" s="112">
        <v>38.035923258927085</v>
      </c>
      <c r="AC107" s="112">
        <v>38.00138907583171</v>
      </c>
      <c r="AD107" s="112">
        <v>37.892398741861889</v>
      </c>
      <c r="AE107" s="112">
        <v>38.665324798704688</v>
      </c>
      <c r="AF107" s="111">
        <v>38.404967952436991</v>
      </c>
      <c r="AG107" s="112">
        <v>38.102188381099467</v>
      </c>
      <c r="AH107" s="112">
        <v>37.895955110231348</v>
      </c>
      <c r="AI107" s="112">
        <v>37.823575319416513</v>
      </c>
      <c r="AJ107" s="112">
        <v>38.655254735245428</v>
      </c>
      <c r="AK107" s="111">
        <v>43.798563614219582</v>
      </c>
      <c r="AL107" s="112">
        <v>43.575032063281569</v>
      </c>
      <c r="AM107" s="112">
        <v>43.573275685731872</v>
      </c>
      <c r="AN107" s="112">
        <v>43.419755122993848</v>
      </c>
      <c r="AO107" s="112">
        <v>44.612085773946369</v>
      </c>
      <c r="AP107" s="111">
        <v>39.452603381017859</v>
      </c>
      <c r="AQ107" s="112">
        <v>39.394450412855605</v>
      </c>
      <c r="AR107" s="112">
        <v>39.324247516259156</v>
      </c>
      <c r="AS107" s="112">
        <v>39.065845204030673</v>
      </c>
      <c r="AT107" s="112">
        <v>40.28033765805899</v>
      </c>
      <c r="AU107" s="111">
        <v>42.479306768165344</v>
      </c>
      <c r="AV107" s="112">
        <v>41.970637023718147</v>
      </c>
      <c r="AW107" s="112">
        <v>41.977525643635197</v>
      </c>
      <c r="AX107" s="112">
        <v>41.524851111839531</v>
      </c>
      <c r="AY107" s="112">
        <v>43.162681817590219</v>
      </c>
      <c r="AZ107" s="111">
        <v>39.226374956232803</v>
      </c>
      <c r="BA107" s="112">
        <v>39.05929810332573</v>
      </c>
      <c r="BB107" s="112">
        <v>38.755454167625473</v>
      </c>
      <c r="BC107" s="112">
        <v>37.950542087214046</v>
      </c>
      <c r="BD107" s="112">
        <v>39.840908703139817</v>
      </c>
      <c r="BE107" s="111">
        <v>33.947380385798347</v>
      </c>
      <c r="BF107" s="112">
        <v>33.473680292302845</v>
      </c>
      <c r="BG107" s="112">
        <v>32.368313130476579</v>
      </c>
      <c r="BH107" s="112">
        <v>28.504259478023702</v>
      </c>
      <c r="BI107" s="113">
        <v>35.295270800554555</v>
      </c>
    </row>
    <row r="108" spans="1:61" x14ac:dyDescent="0.25">
      <c r="A108" s="114" t="s">
        <v>1595</v>
      </c>
      <c r="B108" s="111">
        <v>35.616219054506928</v>
      </c>
      <c r="C108" s="112">
        <v>35.443187410398878</v>
      </c>
      <c r="D108" s="112">
        <v>35.085308556102447</v>
      </c>
      <c r="E108" s="112">
        <v>35.053329487777056</v>
      </c>
      <c r="F108" s="112">
        <v>36.623953393581523</v>
      </c>
      <c r="G108" s="111">
        <v>34.363124265860797</v>
      </c>
      <c r="H108" s="112">
        <v>34.297694763296505</v>
      </c>
      <c r="I108" s="112">
        <v>33.808624746596593</v>
      </c>
      <c r="J108" s="112">
        <v>33.489493842076833</v>
      </c>
      <c r="K108" s="112">
        <v>35.046164095144519</v>
      </c>
      <c r="L108" s="111">
        <v>35.27782872753027</v>
      </c>
      <c r="M108" s="112">
        <v>35.092848369444752</v>
      </c>
      <c r="N108" s="112">
        <v>35.02404184628773</v>
      </c>
      <c r="O108" s="112">
        <v>34.287262871291396</v>
      </c>
      <c r="P108" s="112">
        <v>35.522714200297074</v>
      </c>
      <c r="Q108" s="111">
        <v>36.388662297642355</v>
      </c>
      <c r="R108" s="112">
        <v>36.215978433594778</v>
      </c>
      <c r="S108" s="112">
        <v>36.093472879689664</v>
      </c>
      <c r="T108" s="112">
        <v>35.469346337262678</v>
      </c>
      <c r="U108" s="112">
        <v>36.781430192059275</v>
      </c>
      <c r="V108" s="111">
        <v>37.32543127588724</v>
      </c>
      <c r="W108" s="112">
        <v>37.189630305100636</v>
      </c>
      <c r="X108" s="112">
        <v>36.805408080564227</v>
      </c>
      <c r="Y108" s="112">
        <v>36.556451074158986</v>
      </c>
      <c r="Z108" s="112">
        <v>37.915476430290276</v>
      </c>
      <c r="AA108" s="111">
        <v>38.092672776871673</v>
      </c>
      <c r="AB108" s="112">
        <v>37.903165055555384</v>
      </c>
      <c r="AC108" s="112">
        <v>37.880884338191898</v>
      </c>
      <c r="AD108" s="112">
        <v>37.741754790966034</v>
      </c>
      <c r="AE108" s="112">
        <v>38.558376050368935</v>
      </c>
      <c r="AF108" s="111">
        <v>38.274967952436995</v>
      </c>
      <c r="AG108" s="112">
        <v>37.964769778787641</v>
      </c>
      <c r="AH108" s="112">
        <v>37.745667843566977</v>
      </c>
      <c r="AI108" s="112">
        <v>37.68395932890968</v>
      </c>
      <c r="AJ108" s="112">
        <v>38.538736840344221</v>
      </c>
      <c r="AK108" s="111">
        <v>43.664254089096538</v>
      </c>
      <c r="AL108" s="112">
        <v>43.423531757308396</v>
      </c>
      <c r="AM108" s="112">
        <v>43.445886086982007</v>
      </c>
      <c r="AN108" s="112">
        <v>43.298035773715853</v>
      </c>
      <c r="AO108" s="112">
        <v>44.504647987615527</v>
      </c>
      <c r="AP108" s="111">
        <v>39.319641805651614</v>
      </c>
      <c r="AQ108" s="112">
        <v>39.259639693628046</v>
      </c>
      <c r="AR108" s="112">
        <v>39.217502859419966</v>
      </c>
      <c r="AS108" s="112">
        <v>38.948045169420801</v>
      </c>
      <c r="AT108" s="112">
        <v>40.154536548288789</v>
      </c>
      <c r="AU108" s="111">
        <v>42.318930743269512</v>
      </c>
      <c r="AV108" s="112">
        <v>41.821005997485116</v>
      </c>
      <c r="AW108" s="112">
        <v>41.819388253580549</v>
      </c>
      <c r="AX108" s="112">
        <v>41.390077904093083</v>
      </c>
      <c r="AY108" s="112">
        <v>43.058246565383669</v>
      </c>
      <c r="AZ108" s="111">
        <v>39.110760096224041</v>
      </c>
      <c r="BA108" s="112">
        <v>38.955650458269425</v>
      </c>
      <c r="BB108" s="112">
        <v>38.628740750480972</v>
      </c>
      <c r="BC108" s="112">
        <v>37.8889481199149</v>
      </c>
      <c r="BD108" s="112">
        <v>39.757063764899762</v>
      </c>
      <c r="BE108" s="111">
        <v>33.879912368777596</v>
      </c>
      <c r="BF108" s="112">
        <v>33.403311662370385</v>
      </c>
      <c r="BG108" s="112">
        <v>32.331523685756501</v>
      </c>
      <c r="BH108" s="112">
        <v>28.158609883116878</v>
      </c>
      <c r="BI108" s="113">
        <v>35.215024045931692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33.667437152258778</v>
      </c>
      <c r="H109" s="112">
        <v>33.619705124526526</v>
      </c>
      <c r="I109" s="112">
        <v>33.320844505555677</v>
      </c>
      <c r="J109" s="112">
        <v>33.313145679802176</v>
      </c>
      <c r="K109" s="112">
        <v>34.075309896311332</v>
      </c>
      <c r="L109" s="111">
        <v>34.642680907895183</v>
      </c>
      <c r="M109" s="112">
        <v>34.405023417012806</v>
      </c>
      <c r="N109" s="112">
        <v>34.329212875489794</v>
      </c>
      <c r="O109" s="112">
        <v>33.611481264769992</v>
      </c>
      <c r="P109" s="112">
        <v>34.612332956532882</v>
      </c>
      <c r="Q109" s="111">
        <v>35.716520712602282</v>
      </c>
      <c r="R109" s="112">
        <v>35.598152239092379</v>
      </c>
      <c r="S109" s="112">
        <v>35.538191346286865</v>
      </c>
      <c r="T109" s="112">
        <v>35.236650132828558</v>
      </c>
      <c r="U109" s="112">
        <v>36.226347894158273</v>
      </c>
      <c r="V109" s="111">
        <v>36.762822272202364</v>
      </c>
      <c r="W109" s="112">
        <v>36.649049464866984</v>
      </c>
      <c r="X109" s="112">
        <v>36.531028255508915</v>
      </c>
      <c r="Y109" s="112">
        <v>36.292601736496515</v>
      </c>
      <c r="Z109" s="112">
        <v>37.495426303975087</v>
      </c>
      <c r="AA109" s="111">
        <v>37.938701369744379</v>
      </c>
      <c r="AB109" s="112">
        <v>37.779801212337318</v>
      </c>
      <c r="AC109" s="112">
        <v>37.864927527690327</v>
      </c>
      <c r="AD109" s="112">
        <v>37.576912047642224</v>
      </c>
      <c r="AE109" s="112">
        <v>38.17748667378698</v>
      </c>
      <c r="AF109" s="111">
        <v>37.9215374542079</v>
      </c>
      <c r="AG109" s="112">
        <v>37.711393812444342</v>
      </c>
      <c r="AH109" s="112">
        <v>37.654585268708672</v>
      </c>
      <c r="AI109" s="112">
        <v>37.628922735160941</v>
      </c>
      <c r="AJ109" s="112">
        <v>38.158112017518008</v>
      </c>
      <c r="AK109" s="111">
        <v>43.656835252163901</v>
      </c>
      <c r="AL109" s="112">
        <v>43.678574706318386</v>
      </c>
      <c r="AM109" s="112">
        <v>43.597896764977662</v>
      </c>
      <c r="AN109" s="112">
        <v>43.580983199617421</v>
      </c>
      <c r="AO109" s="112">
        <v>44.100888478703546</v>
      </c>
      <c r="AP109" s="111">
        <v>38.88043960339742</v>
      </c>
      <c r="AQ109" s="112">
        <v>38.870381608933961</v>
      </c>
      <c r="AR109" s="112">
        <v>38.906690921037423</v>
      </c>
      <c r="AS109" s="112">
        <v>38.780059297971619</v>
      </c>
      <c r="AT109" s="112">
        <v>39.845067288099784</v>
      </c>
      <c r="AU109" s="111">
        <v>42.087092781085502</v>
      </c>
      <c r="AV109" s="112">
        <v>41.961584405343977</v>
      </c>
      <c r="AW109" s="112">
        <v>41.912913883337652</v>
      </c>
      <c r="AX109" s="112">
        <v>41.754755713159973</v>
      </c>
      <c r="AY109" s="112">
        <v>42.774533079970915</v>
      </c>
      <c r="AZ109" s="111">
        <v>38.748729595980926</v>
      </c>
      <c r="BA109" s="112">
        <v>38.630298814110965</v>
      </c>
      <c r="BB109" s="112">
        <v>38.554809726416174</v>
      </c>
      <c r="BC109" s="112">
        <v>37.862586688683379</v>
      </c>
      <c r="BD109" s="112">
        <v>39.351210442302111</v>
      </c>
      <c r="BE109" s="111">
        <v>32.849513270364078</v>
      </c>
      <c r="BF109" s="112">
        <v>32.494098071920966</v>
      </c>
      <c r="BG109" s="112">
        <v>31.700716598334804</v>
      </c>
      <c r="BH109" s="112">
        <v>28.014955296785907</v>
      </c>
      <c r="BI109" s="113">
        <v>34.508732007846433</v>
      </c>
    </row>
    <row r="110" spans="1:61" x14ac:dyDescent="0.25">
      <c r="A110" s="114" t="s">
        <v>1598</v>
      </c>
      <c r="B110" s="111">
        <v>35.301555474204889</v>
      </c>
      <c r="C110" s="112">
        <v>35.46625813242381</v>
      </c>
      <c r="D110" s="112">
        <v>32.993300160419032</v>
      </c>
      <c r="E110" s="112">
        <v>28.86183209854925</v>
      </c>
      <c r="F110" s="112">
        <v>35.338508312499393</v>
      </c>
      <c r="G110" s="111">
        <v>33.703961232024604</v>
      </c>
      <c r="H110" s="112">
        <v>33.756786591247597</v>
      </c>
      <c r="I110" s="112">
        <v>32.645015262998641</v>
      </c>
      <c r="J110" s="112">
        <v>14.168151854861868</v>
      </c>
      <c r="K110" s="112">
        <v>33.18074178246615</v>
      </c>
      <c r="L110" s="111">
        <v>35.06098539678257</v>
      </c>
      <c r="M110" s="112">
        <v>34.920414597708096</v>
      </c>
      <c r="N110" s="112">
        <v>34.458743665475637</v>
      </c>
      <c r="O110" s="112">
        <v>32.599106973749457</v>
      </c>
      <c r="P110" s="112">
        <v>34.732531641825027</v>
      </c>
      <c r="Q110" s="111">
        <v>36.118748423415198</v>
      </c>
      <c r="R110" s="112">
        <v>36.272355184572213</v>
      </c>
      <c r="S110" s="112">
        <v>35.370448655874156</v>
      </c>
      <c r="T110" s="112">
        <v>33.511073494406581</v>
      </c>
      <c r="U110" s="112">
        <v>35.892495058794779</v>
      </c>
      <c r="V110" s="111">
        <v>37.492025217415851</v>
      </c>
      <c r="W110" s="112">
        <v>37.409317708936207</v>
      </c>
      <c r="X110" s="112">
        <v>36.367027102406446</v>
      </c>
      <c r="Y110" s="112">
        <v>35.716420976115593</v>
      </c>
      <c r="Z110" s="112">
        <v>38.038712793073401</v>
      </c>
      <c r="AA110" s="111">
        <v>38.002647200611982</v>
      </c>
      <c r="AB110" s="112">
        <v>37.941385545627334</v>
      </c>
      <c r="AC110" s="112">
        <v>36.987493857435155</v>
      </c>
      <c r="AD110" s="112">
        <v>35.961149920784052</v>
      </c>
      <c r="AE110" s="112">
        <v>37.863089223446337</v>
      </c>
      <c r="AF110" s="111">
        <v>37.843693523077008</v>
      </c>
      <c r="AG110" s="112">
        <v>37.782566294182566</v>
      </c>
      <c r="AH110" s="112">
        <v>36.852648297843558</v>
      </c>
      <c r="AI110" s="112">
        <v>36.127960615405435</v>
      </c>
      <c r="AJ110" s="112">
        <v>37.661224095449384</v>
      </c>
      <c r="AK110" s="111">
        <v>42.131750740160783</v>
      </c>
      <c r="AL110" s="112">
        <v>42.04685276150181</v>
      </c>
      <c r="AM110" s="112">
        <v>41.740052171310715</v>
      </c>
      <c r="AN110" s="112">
        <v>40.589184509365488</v>
      </c>
      <c r="AO110" s="112">
        <v>42.746034730532287</v>
      </c>
      <c r="AP110" s="111">
        <v>38.61793750529651</v>
      </c>
      <c r="AQ110" s="112">
        <v>38.62475795127969</v>
      </c>
      <c r="AR110" s="112">
        <v>38.329188168085224</v>
      </c>
      <c r="AS110" s="112">
        <v>37.103958457913741</v>
      </c>
      <c r="AT110" s="112">
        <v>39.076454733622924</v>
      </c>
      <c r="AU110" s="111">
        <v>41.208575530881554</v>
      </c>
      <c r="AV110" s="112">
        <v>40.752758305531252</v>
      </c>
      <c r="AW110" s="112">
        <v>40.519831774360682</v>
      </c>
      <c r="AX110" s="112">
        <v>40.289988448689172</v>
      </c>
      <c r="AY110" s="112">
        <v>41.692644166497786</v>
      </c>
      <c r="AZ110" s="111">
        <v>38.09934174136032</v>
      </c>
      <c r="BA110" s="112">
        <v>38.01136036811193</v>
      </c>
      <c r="BB110" s="112">
        <v>37.57024484320236</v>
      </c>
      <c r="BC110" s="112">
        <v>34.49072602638477</v>
      </c>
      <c r="BD110" s="112">
        <v>38.522253629635756</v>
      </c>
      <c r="BE110" s="111">
        <v>34.028613189293104</v>
      </c>
      <c r="BF110" s="112">
        <v>33.652180024028084</v>
      </c>
      <c r="BG110" s="112">
        <v>32.10536209179871</v>
      </c>
      <c r="BH110" s="112">
        <v>2.0722730594534351</v>
      </c>
      <c r="BI110" s="113">
        <v>34.974780087243857</v>
      </c>
    </row>
    <row r="111" spans="1:61" x14ac:dyDescent="0.25">
      <c r="A111" s="114" t="s">
        <v>1599</v>
      </c>
      <c r="B111" s="111">
        <v>35.909554783716381</v>
      </c>
      <c r="C111" s="112">
        <v>36.094375001952095</v>
      </c>
      <c r="D111" s="112">
        <v>33.144402647545505</v>
      </c>
      <c r="E111" s="112">
        <v>29.520177041513982</v>
      </c>
      <c r="F111" s="112">
        <v>35.962745858342167</v>
      </c>
      <c r="G111" s="111">
        <v>33.977003342113612</v>
      </c>
      <c r="H111" s="112">
        <v>34.048469865776937</v>
      </c>
      <c r="I111" s="112">
        <v>32.673654684650927</v>
      </c>
      <c r="J111" s="112">
        <v>19.738496243948539</v>
      </c>
      <c r="K111" s="112">
        <v>33.565615095860736</v>
      </c>
      <c r="L111" s="111">
        <v>35.304906397760611</v>
      </c>
      <c r="M111" s="112">
        <v>35.140798351741658</v>
      </c>
      <c r="N111" s="112">
        <v>34.612812895353542</v>
      </c>
      <c r="O111" s="112">
        <v>32.683825116965458</v>
      </c>
      <c r="P111" s="112">
        <v>35.138449073223299</v>
      </c>
      <c r="Q111" s="111">
        <v>36.413979103404294</v>
      </c>
      <c r="R111" s="112">
        <v>36.455773443309106</v>
      </c>
      <c r="S111" s="112">
        <v>35.573534517688799</v>
      </c>
      <c r="T111" s="112">
        <v>33.578236451080912</v>
      </c>
      <c r="U111" s="112">
        <v>36.259737301842861</v>
      </c>
      <c r="V111" s="111">
        <v>37.642733128005467</v>
      </c>
      <c r="W111" s="112">
        <v>37.578694605757583</v>
      </c>
      <c r="X111" s="112">
        <v>36.3862198332125</v>
      </c>
      <c r="Y111" s="112">
        <v>35.640790847797419</v>
      </c>
      <c r="Z111" s="112">
        <v>38.194487313297294</v>
      </c>
      <c r="AA111" s="111">
        <v>38.235697631453604</v>
      </c>
      <c r="AB111" s="112">
        <v>38.145866041561533</v>
      </c>
      <c r="AC111" s="112">
        <v>37.169438491919692</v>
      </c>
      <c r="AD111" s="112">
        <v>36.020474635015866</v>
      </c>
      <c r="AE111" s="112">
        <v>38.115606509727037</v>
      </c>
      <c r="AF111" s="111">
        <v>38.135285168056313</v>
      </c>
      <c r="AG111" s="112">
        <v>37.959403300581954</v>
      </c>
      <c r="AH111" s="112">
        <v>36.873962965660709</v>
      </c>
      <c r="AI111" s="112">
        <v>36.254212584552633</v>
      </c>
      <c r="AJ111" s="112">
        <v>38.009416472027226</v>
      </c>
      <c r="AK111" s="111">
        <v>42.346265996738055</v>
      </c>
      <c r="AL111" s="112">
        <v>42.290061014207083</v>
      </c>
      <c r="AM111" s="112">
        <v>41.555714578811532</v>
      </c>
      <c r="AN111" s="112">
        <v>40.591402082316854</v>
      </c>
      <c r="AO111" s="112">
        <v>42.936034730532278</v>
      </c>
      <c r="AP111" s="111">
        <v>38.891070496190608</v>
      </c>
      <c r="AQ111" s="112">
        <v>38.887767182389887</v>
      </c>
      <c r="AR111" s="112">
        <v>38.295571382073263</v>
      </c>
      <c r="AS111" s="112">
        <v>37.112506680531638</v>
      </c>
      <c r="AT111" s="112">
        <v>39.313433823819054</v>
      </c>
      <c r="AU111" s="111">
        <v>41.428951555777374</v>
      </c>
      <c r="AV111" s="112">
        <v>40.963135612457329</v>
      </c>
      <c r="AW111" s="112">
        <v>40.433216333283994</v>
      </c>
      <c r="AX111" s="112">
        <v>40.640495100522479</v>
      </c>
      <c r="AY111" s="112">
        <v>41.957838120754957</v>
      </c>
      <c r="AZ111" s="111">
        <v>38.37113878347747</v>
      </c>
      <c r="BA111" s="112">
        <v>38.268622079233857</v>
      </c>
      <c r="BB111" s="112">
        <v>37.487424896331817</v>
      </c>
      <c r="BC111" s="112">
        <v>34.189101079193797</v>
      </c>
      <c r="BD111" s="112">
        <v>38.778508394222641</v>
      </c>
      <c r="BE111" s="111">
        <v>34.250697072191826</v>
      </c>
      <c r="BF111" s="112">
        <v>33.841036444542944</v>
      </c>
      <c r="BG111" s="112">
        <v>31.963893050893248</v>
      </c>
      <c r="BH111" s="112">
        <v>5.9185633417871832</v>
      </c>
      <c r="BI111" s="113">
        <v>35.216922592668773</v>
      </c>
    </row>
    <row r="112" spans="1:61" x14ac:dyDescent="0.25">
      <c r="A112" s="114" t="s">
        <v>1600</v>
      </c>
      <c r="B112" s="111">
        <v>35.658011913903223</v>
      </c>
      <c r="C112" s="112">
        <v>35.477501194681558</v>
      </c>
      <c r="D112" s="112">
        <v>35.215006623074231</v>
      </c>
      <c r="E112" s="112">
        <v>35.292590831953483</v>
      </c>
      <c r="F112" s="112">
        <v>36.772762113680358</v>
      </c>
      <c r="G112" s="111">
        <v>34.430773175740377</v>
      </c>
      <c r="H112" s="112">
        <v>34.305460696967906</v>
      </c>
      <c r="I112" s="112">
        <v>33.938145283051412</v>
      </c>
      <c r="J112" s="112">
        <v>34.064270100065514</v>
      </c>
      <c r="K112" s="112">
        <v>35.08025539767717</v>
      </c>
      <c r="L112" s="111">
        <v>35.346724805234217</v>
      </c>
      <c r="M112" s="112">
        <v>35.162558283462431</v>
      </c>
      <c r="N112" s="112">
        <v>35.107839202990917</v>
      </c>
      <c r="O112" s="112">
        <v>34.448323158337509</v>
      </c>
      <c r="P112" s="112">
        <v>35.665246989555662</v>
      </c>
      <c r="Q112" s="111">
        <v>36.503473135556796</v>
      </c>
      <c r="R112" s="112">
        <v>36.303530048451698</v>
      </c>
      <c r="S112" s="112">
        <v>36.228294059914099</v>
      </c>
      <c r="T112" s="112">
        <v>35.746744469538797</v>
      </c>
      <c r="U112" s="112">
        <v>36.928866631874655</v>
      </c>
      <c r="V112" s="111">
        <v>37.41540783033161</v>
      </c>
      <c r="W112" s="112">
        <v>37.291425689772488</v>
      </c>
      <c r="X112" s="112">
        <v>37.005780559652059</v>
      </c>
      <c r="Y112" s="112">
        <v>36.8353995828382</v>
      </c>
      <c r="Z112" s="112">
        <v>38.110256549748719</v>
      </c>
      <c r="AA112" s="111">
        <v>38.315599699782055</v>
      </c>
      <c r="AB112" s="112">
        <v>38.087306764854297</v>
      </c>
      <c r="AC112" s="112">
        <v>38.166851661738022</v>
      </c>
      <c r="AD112" s="112">
        <v>38.065682135904154</v>
      </c>
      <c r="AE112" s="112">
        <v>38.810394221812565</v>
      </c>
      <c r="AF112" s="111">
        <v>38.440854661539056</v>
      </c>
      <c r="AG112" s="112">
        <v>38.122191354463453</v>
      </c>
      <c r="AH112" s="112">
        <v>37.972812810417132</v>
      </c>
      <c r="AI112" s="112">
        <v>37.983961688998107</v>
      </c>
      <c r="AJ112" s="112">
        <v>38.776096274726484</v>
      </c>
      <c r="AK112" s="111">
        <v>43.987830045223014</v>
      </c>
      <c r="AL112" s="112">
        <v>43.662123574067309</v>
      </c>
      <c r="AM112" s="112">
        <v>43.813482828357621</v>
      </c>
      <c r="AN112" s="112">
        <v>43.671446288535542</v>
      </c>
      <c r="AO112" s="112">
        <v>44.807107903609733</v>
      </c>
      <c r="AP112" s="111">
        <v>39.442957625195803</v>
      </c>
      <c r="AQ112" s="112">
        <v>39.395062311087393</v>
      </c>
      <c r="AR112" s="112">
        <v>39.486091066441972</v>
      </c>
      <c r="AS112" s="112">
        <v>39.257150346749057</v>
      </c>
      <c r="AT112" s="112">
        <v>40.455934468409694</v>
      </c>
      <c r="AU112" s="111">
        <v>42.54901614241863</v>
      </c>
      <c r="AV112" s="112">
        <v>42.01549549441917</v>
      </c>
      <c r="AW112" s="112">
        <v>42.193661712186817</v>
      </c>
      <c r="AX112" s="112">
        <v>41.739208894550728</v>
      </c>
      <c r="AY112" s="112">
        <v>43.376774240331102</v>
      </c>
      <c r="AZ112" s="111">
        <v>39.226678966371196</v>
      </c>
      <c r="BA112" s="112">
        <v>39.065634910777753</v>
      </c>
      <c r="BB112" s="112">
        <v>38.901953712878658</v>
      </c>
      <c r="BC112" s="112">
        <v>38.150065365598003</v>
      </c>
      <c r="BD112" s="112">
        <v>39.997737961578899</v>
      </c>
      <c r="BE112" s="111">
        <v>33.817663968444471</v>
      </c>
      <c r="BF112" s="112">
        <v>33.344445939719833</v>
      </c>
      <c r="BG112" s="112">
        <v>32.382218913774921</v>
      </c>
      <c r="BH112" s="112">
        <v>28.61256107538458</v>
      </c>
      <c r="BI112" s="113">
        <v>35.257086617889179</v>
      </c>
    </row>
    <row r="113" spans="1:61" x14ac:dyDescent="0.25">
      <c r="A113" s="114" t="s">
        <v>1601</v>
      </c>
      <c r="B113" s="111">
        <v>33.756165883914591</v>
      </c>
      <c r="C113" s="112">
        <v>33.707536363607964</v>
      </c>
      <c r="D113" s="112">
        <v>33.831628181538754</v>
      </c>
      <c r="E113" s="112">
        <v>33.868267894497855</v>
      </c>
      <c r="F113" s="112">
        <v>34.245680087940315</v>
      </c>
      <c r="G113" s="111">
        <v>32.900578277889146</v>
      </c>
      <c r="H113" s="112">
        <v>32.871042423945312</v>
      </c>
      <c r="I113" s="112">
        <v>32.967787437462469</v>
      </c>
      <c r="J113" s="112">
        <v>32.983096169020541</v>
      </c>
      <c r="K113" s="112">
        <v>33.320493834825136</v>
      </c>
      <c r="L113" s="111">
        <v>33.763930997268226</v>
      </c>
      <c r="M113" s="112">
        <v>33.619426549452065</v>
      </c>
      <c r="N113" s="112">
        <v>33.807584781534281</v>
      </c>
      <c r="O113" s="112">
        <v>33.768195481330572</v>
      </c>
      <c r="P113" s="112">
        <v>33.888691773349599</v>
      </c>
      <c r="Q113" s="111">
        <v>34.689894730484752</v>
      </c>
      <c r="R113" s="112">
        <v>34.630750896476464</v>
      </c>
      <c r="S113" s="112">
        <v>34.685721537037239</v>
      </c>
      <c r="T113" s="112">
        <v>34.779511678351795</v>
      </c>
      <c r="U113" s="112">
        <v>35.160031849491254</v>
      </c>
      <c r="V113" s="111">
        <v>35.191654901317598</v>
      </c>
      <c r="W113" s="112">
        <v>34.962403172120567</v>
      </c>
      <c r="X113" s="112">
        <v>35.22395016318125</v>
      </c>
      <c r="Y113" s="112">
        <v>35.566946035983186</v>
      </c>
      <c r="Z113" s="112">
        <v>35.723525536350706</v>
      </c>
      <c r="AA113" s="111">
        <v>36.927602658660852</v>
      </c>
      <c r="AB113" s="112">
        <v>36.91310401564072</v>
      </c>
      <c r="AC113" s="112">
        <v>37.12406816594364</v>
      </c>
      <c r="AD113" s="112">
        <v>37.092154593275559</v>
      </c>
      <c r="AE113" s="112">
        <v>37.034339014957546</v>
      </c>
      <c r="AF113" s="111">
        <v>35.866671363292276</v>
      </c>
      <c r="AG113" s="112">
        <v>35.857403424841941</v>
      </c>
      <c r="AH113" s="112">
        <v>35.85975538830106</v>
      </c>
      <c r="AI113" s="112">
        <v>35.967718764105854</v>
      </c>
      <c r="AJ113" s="112">
        <v>35.993061683896869</v>
      </c>
      <c r="AK113" s="111">
        <v>35.444541835881637</v>
      </c>
      <c r="AL113" s="112">
        <v>35.049186366978354</v>
      </c>
      <c r="AM113" s="112">
        <v>37.544839159026857</v>
      </c>
      <c r="AN113" s="112">
        <v>37.654845227747849</v>
      </c>
      <c r="AO113" s="112">
        <v>36.4907280317084</v>
      </c>
      <c r="AP113" s="111" t="s">
        <v>1597</v>
      </c>
      <c r="AQ113" s="112" t="s">
        <v>1597</v>
      </c>
      <c r="AR113" s="112" t="s">
        <v>1597</v>
      </c>
      <c r="AS113" s="112" t="s">
        <v>1597</v>
      </c>
      <c r="AT113" s="112" t="s">
        <v>1597</v>
      </c>
      <c r="AU113" s="111">
        <v>39.885174297683896</v>
      </c>
      <c r="AV113" s="112">
        <v>39.795778553017115</v>
      </c>
      <c r="AW113" s="112">
        <v>40.313979705599344</v>
      </c>
      <c r="AX113" s="112">
        <v>40.088244954009973</v>
      </c>
      <c r="AY113" s="112">
        <v>40.318972134472972</v>
      </c>
      <c r="AZ113" s="111">
        <v>36.99134705154394</v>
      </c>
      <c r="BA113" s="112">
        <v>36.986799266768919</v>
      </c>
      <c r="BB113" s="112">
        <v>37.082606849849022</v>
      </c>
      <c r="BC113" s="112">
        <v>36.954222647027457</v>
      </c>
      <c r="BD113" s="112">
        <v>37.347728857542023</v>
      </c>
      <c r="BE113" s="111">
        <v>28.35074897418297</v>
      </c>
      <c r="BF113" s="112">
        <v>28.971083465526693</v>
      </c>
      <c r="BG113" s="112">
        <v>30.255814250850833</v>
      </c>
      <c r="BH113" s="112">
        <v>27.257293363654487</v>
      </c>
      <c r="BI113" s="113">
        <v>27.628963384826623</v>
      </c>
    </row>
    <row r="114" spans="1:61" x14ac:dyDescent="0.25">
      <c r="A114" s="114" t="s">
        <v>1602</v>
      </c>
      <c r="B114" s="111">
        <v>33.592258418305086</v>
      </c>
      <c r="C114" s="112">
        <v>33.597536363607972</v>
      </c>
      <c r="D114" s="112">
        <v>33.724343524081796</v>
      </c>
      <c r="E114" s="112">
        <v>33.765620713985889</v>
      </c>
      <c r="F114" s="112">
        <v>33.923016780645348</v>
      </c>
      <c r="G114" s="111">
        <v>32.795710063505588</v>
      </c>
      <c r="H114" s="112">
        <v>32.765817889775313</v>
      </c>
      <c r="I114" s="112">
        <v>32.863012948855243</v>
      </c>
      <c r="J114" s="112">
        <v>32.873096169020542</v>
      </c>
      <c r="K114" s="112">
        <v>33.215713799842362</v>
      </c>
      <c r="L114" s="111">
        <v>33.653930997268219</v>
      </c>
      <c r="M114" s="112">
        <v>33.509426549452058</v>
      </c>
      <c r="N114" s="112">
        <v>33.700207434242728</v>
      </c>
      <c r="O114" s="112">
        <v>33.658195481330566</v>
      </c>
      <c r="P114" s="112">
        <v>33.781298545179745</v>
      </c>
      <c r="Q114" s="111">
        <v>34.579894730484753</v>
      </c>
      <c r="R114" s="112">
        <v>34.520750896476457</v>
      </c>
      <c r="S114" s="112">
        <v>34.575721537037239</v>
      </c>
      <c r="T114" s="112">
        <v>34.666998817947693</v>
      </c>
      <c r="U114" s="112">
        <v>35.047575246967718</v>
      </c>
      <c r="V114" s="111">
        <v>35.079045897632724</v>
      </c>
      <c r="W114" s="112">
        <v>34.849805793721821</v>
      </c>
      <c r="X114" s="112">
        <v>35.111372064480769</v>
      </c>
      <c r="Y114" s="112">
        <v>35.454379434361179</v>
      </c>
      <c r="Z114" s="112">
        <v>35.60573981070538</v>
      </c>
      <c r="AA114" s="111">
        <v>36.812188386761548</v>
      </c>
      <c r="AB114" s="112">
        <v>36.795456046728773</v>
      </c>
      <c r="AC114" s="112">
        <v>37.006418548196336</v>
      </c>
      <c r="AD114" s="112">
        <v>36.974494760651801</v>
      </c>
      <c r="AE114" s="112">
        <v>36.917077684628396</v>
      </c>
      <c r="AF114" s="111">
        <v>35.756671363292277</v>
      </c>
      <c r="AG114" s="112">
        <v>35.742546575305987</v>
      </c>
      <c r="AH114" s="112">
        <v>35.74721986317433</v>
      </c>
      <c r="AI114" s="112">
        <v>35.852567809219039</v>
      </c>
      <c r="AJ114" s="112">
        <v>35.877883069481861</v>
      </c>
      <c r="AK114" s="111">
        <v>35.333416395427619</v>
      </c>
      <c r="AL114" s="112">
        <v>34.938060054939854</v>
      </c>
      <c r="AM114" s="112">
        <v>37.423883785397273</v>
      </c>
      <c r="AN114" s="112">
        <v>37.533913185368036</v>
      </c>
      <c r="AO114" s="112">
        <v>36.372550237942427</v>
      </c>
      <c r="AP114" s="111" t="s">
        <v>1597</v>
      </c>
      <c r="AQ114" s="112" t="s">
        <v>1597</v>
      </c>
      <c r="AR114" s="112" t="s">
        <v>1597</v>
      </c>
      <c r="AS114" s="112" t="s">
        <v>1597</v>
      </c>
      <c r="AT114" s="112" t="s">
        <v>1597</v>
      </c>
      <c r="AU114" s="111">
        <v>39.755166224353744</v>
      </c>
      <c r="AV114" s="112">
        <v>39.67094676933278</v>
      </c>
      <c r="AW114" s="112">
        <v>40.188758666099211</v>
      </c>
      <c r="AX114" s="112">
        <v>39.960470901126406</v>
      </c>
      <c r="AY114" s="112">
        <v>40.12676092764854</v>
      </c>
      <c r="AZ114" s="111">
        <v>36.699665172084813</v>
      </c>
      <c r="BA114" s="112">
        <v>36.754632643746966</v>
      </c>
      <c r="BB114" s="112">
        <v>36.788887427854931</v>
      </c>
      <c r="BC114" s="112">
        <v>36.834117612721542</v>
      </c>
      <c r="BD114" s="112">
        <v>36.995265938406348</v>
      </c>
      <c r="BE114" s="111">
        <v>28.181264347972604</v>
      </c>
      <c r="BF114" s="112">
        <v>28.771001743785941</v>
      </c>
      <c r="BG114" s="112">
        <v>29.968739375794808</v>
      </c>
      <c r="BH114" s="112">
        <v>27.172542742759664</v>
      </c>
      <c r="BI114" s="113">
        <v>27.369027646811077</v>
      </c>
    </row>
    <row r="115" spans="1:61" x14ac:dyDescent="0.25">
      <c r="A115" s="114" t="s">
        <v>1603</v>
      </c>
      <c r="B115" s="111">
        <v>38.180851086626554</v>
      </c>
      <c r="C115" s="112">
        <v>38.321440301840589</v>
      </c>
      <c r="D115" s="112">
        <v>32.154772891289795</v>
      </c>
      <c r="E115" s="112">
        <v>28.728895677268557</v>
      </c>
      <c r="F115" s="112">
        <v>38.489363989221481</v>
      </c>
      <c r="G115" s="111">
        <v>35.753169718063418</v>
      </c>
      <c r="H115" s="112">
        <v>35.841113176179839</v>
      </c>
      <c r="I115" s="112">
        <v>31.387918337077878</v>
      </c>
      <c r="J115" s="112">
        <v>27.034260925128333</v>
      </c>
      <c r="K115" s="112">
        <v>35.944309638979171</v>
      </c>
      <c r="L115" s="111">
        <v>37.311387312400932</v>
      </c>
      <c r="M115" s="112">
        <v>37.090676186034997</v>
      </c>
      <c r="N115" s="112">
        <v>34.236364792932292</v>
      </c>
      <c r="O115" s="112">
        <v>30.326253102825426</v>
      </c>
      <c r="P115" s="112">
        <v>37.473769202703991</v>
      </c>
      <c r="Q115" s="111">
        <v>38.499186833374999</v>
      </c>
      <c r="R115" s="112">
        <v>38.54779748626801</v>
      </c>
      <c r="S115" s="112">
        <v>35.206464991171771</v>
      </c>
      <c r="T115" s="112">
        <v>31.47508224403084</v>
      </c>
      <c r="U115" s="112">
        <v>38.939334436313963</v>
      </c>
      <c r="V115" s="111">
        <v>39.453065976922794</v>
      </c>
      <c r="W115" s="112">
        <v>39.352366583759398</v>
      </c>
      <c r="X115" s="112">
        <v>35.669554893450481</v>
      </c>
      <c r="Y115" s="112">
        <v>32.87769977797219</v>
      </c>
      <c r="Z115" s="112">
        <v>40.028160334685275</v>
      </c>
      <c r="AA115" s="111">
        <v>39.928619574787469</v>
      </c>
      <c r="AB115" s="112">
        <v>39.582134327095368</v>
      </c>
      <c r="AC115" s="112">
        <v>36.633807824731619</v>
      </c>
      <c r="AD115" s="112">
        <v>34.786360081261464</v>
      </c>
      <c r="AE115" s="112">
        <v>40.480996347178937</v>
      </c>
      <c r="AF115" s="111">
        <v>39.716069173007099</v>
      </c>
      <c r="AG115" s="112">
        <v>39.33006445247203</v>
      </c>
      <c r="AH115" s="112">
        <v>36.197536937887364</v>
      </c>
      <c r="AI115" s="112">
        <v>35.147202296712628</v>
      </c>
      <c r="AJ115" s="112">
        <v>40.209453537945627</v>
      </c>
      <c r="AK115" s="111">
        <v>44.251326914127205</v>
      </c>
      <c r="AL115" s="112">
        <v>43.955155550142763</v>
      </c>
      <c r="AM115" s="112">
        <v>39.928758362913015</v>
      </c>
      <c r="AN115" s="112">
        <v>38.635097088084471</v>
      </c>
      <c r="AO115" s="112">
        <v>45.166093647408715</v>
      </c>
      <c r="AP115" s="111">
        <v>40.729211455767654</v>
      </c>
      <c r="AQ115" s="112">
        <v>40.674450092077812</v>
      </c>
      <c r="AR115" s="112">
        <v>36.817038736014709</v>
      </c>
      <c r="AS115" s="112">
        <v>35.724991802823105</v>
      </c>
      <c r="AT115" s="112">
        <v>41.365413773469371</v>
      </c>
      <c r="AU115" s="111">
        <v>42.864022073700596</v>
      </c>
      <c r="AV115" s="112">
        <v>42.090501318670157</v>
      </c>
      <c r="AW115" s="112">
        <v>38.216555842369509</v>
      </c>
      <c r="AX115" s="112">
        <v>33.838913543549808</v>
      </c>
      <c r="AY115" s="112">
        <v>43.618232360230778</v>
      </c>
      <c r="AZ115" s="111">
        <v>39.852411455594186</v>
      </c>
      <c r="BA115" s="112">
        <v>39.704393700198267</v>
      </c>
      <c r="BB115" s="112">
        <v>35.729352334080033</v>
      </c>
      <c r="BC115" s="112">
        <v>21.674442340949312</v>
      </c>
      <c r="BD115" s="112">
        <v>40.589702930297271</v>
      </c>
      <c r="BE115" s="111">
        <v>36.593586568460765</v>
      </c>
      <c r="BF115" s="112">
        <v>36.297950337093063</v>
      </c>
      <c r="BG115" s="112">
        <v>31.160838024457053</v>
      </c>
      <c r="BH115" s="112">
        <v>8.2553961129011455</v>
      </c>
      <c r="BI115" s="113">
        <v>37.70267350157026</v>
      </c>
    </row>
    <row r="116" spans="1:61" x14ac:dyDescent="0.25">
      <c r="A116" s="114" t="s">
        <v>1604</v>
      </c>
      <c r="B116" s="111">
        <v>36.417134249421125</v>
      </c>
      <c r="C116" s="112">
        <v>36.20097005019224</v>
      </c>
      <c r="D116" s="112">
        <v>35.968047856237611</v>
      </c>
      <c r="E116" s="112">
        <v>36.209327233663046</v>
      </c>
      <c r="F116" s="112">
        <v>37.620990194266369</v>
      </c>
      <c r="G116" s="111">
        <v>35.163861239891595</v>
      </c>
      <c r="H116" s="112">
        <v>35.077755898302499</v>
      </c>
      <c r="I116" s="112">
        <v>34.677932573136182</v>
      </c>
      <c r="J116" s="112">
        <v>35.594840746490853</v>
      </c>
      <c r="K116" s="112">
        <v>36.156738026856125</v>
      </c>
      <c r="L116" s="111">
        <v>36.043745560014841</v>
      </c>
      <c r="M116" s="112">
        <v>35.866196714421825</v>
      </c>
      <c r="N116" s="112">
        <v>35.926729316285197</v>
      </c>
      <c r="O116" s="112">
        <v>35.368273332973018</v>
      </c>
      <c r="P116" s="112">
        <v>36.526030883891373</v>
      </c>
      <c r="Q116" s="111">
        <v>37.282842024096112</v>
      </c>
      <c r="R116" s="112">
        <v>37.013652137151908</v>
      </c>
      <c r="S116" s="112">
        <v>37.078345416727721</v>
      </c>
      <c r="T116" s="112">
        <v>36.604007417276648</v>
      </c>
      <c r="U116" s="112">
        <v>37.917382373407051</v>
      </c>
      <c r="V116" s="111">
        <v>37.862480039685366</v>
      </c>
      <c r="W116" s="112">
        <v>37.696608391608393</v>
      </c>
      <c r="X116" s="112">
        <v>37.997612980424996</v>
      </c>
      <c r="Y116" s="112">
        <v>37.819961553341805</v>
      </c>
      <c r="Z116" s="112">
        <v>39.060218485729912</v>
      </c>
      <c r="AA116" s="111">
        <v>38.963343287675187</v>
      </c>
      <c r="AB116" s="112">
        <v>38.741273316794135</v>
      </c>
      <c r="AC116" s="112">
        <v>38.814976118663601</v>
      </c>
      <c r="AD116" s="112">
        <v>38.678326199451391</v>
      </c>
      <c r="AE116" s="112">
        <v>39.419066175072061</v>
      </c>
      <c r="AF116" s="111">
        <v>39.14486656057818</v>
      </c>
      <c r="AG116" s="112">
        <v>38.793832370318434</v>
      </c>
      <c r="AH116" s="112">
        <v>38.761235849381301</v>
      </c>
      <c r="AI116" s="112">
        <v>38.668507644293413</v>
      </c>
      <c r="AJ116" s="112">
        <v>39.51222500536749</v>
      </c>
      <c r="AK116" s="111">
        <v>44.678210939809688</v>
      </c>
      <c r="AL116" s="112">
        <v>44.475092295640749</v>
      </c>
      <c r="AM116" s="112">
        <v>44.58301700426842</v>
      </c>
      <c r="AN116" s="112">
        <v>44.819374323477234</v>
      </c>
      <c r="AO116" s="112">
        <v>45.659887409673431</v>
      </c>
      <c r="AP116" s="111">
        <v>40.261530957581449</v>
      </c>
      <c r="AQ116" s="112">
        <v>40.148314793834651</v>
      </c>
      <c r="AR116" s="112">
        <v>40.438384884010979</v>
      </c>
      <c r="AS116" s="112">
        <v>40.38420032094934</v>
      </c>
      <c r="AT116" s="112">
        <v>41.561486139510897</v>
      </c>
      <c r="AU116" s="111">
        <v>43.358129518272449</v>
      </c>
      <c r="AV116" s="112">
        <v>42.720204655219277</v>
      </c>
      <c r="AW116" s="112">
        <v>42.93485162003627</v>
      </c>
      <c r="AX116" s="112">
        <v>42.619634790677502</v>
      </c>
      <c r="AY116" s="112">
        <v>44.155632147897215</v>
      </c>
      <c r="AZ116" s="111">
        <v>40.024785274943042</v>
      </c>
      <c r="BA116" s="112">
        <v>39.736497504769744</v>
      </c>
      <c r="BB116" s="112">
        <v>39.642658758298545</v>
      </c>
      <c r="BC116" s="112">
        <v>39.13190633632648</v>
      </c>
      <c r="BD116" s="112">
        <v>40.866380050790944</v>
      </c>
      <c r="BE116" s="111">
        <v>34.669997154920125</v>
      </c>
      <c r="BF116" s="112">
        <v>34.013605641934845</v>
      </c>
      <c r="BG116" s="112">
        <v>33.312715485313618</v>
      </c>
      <c r="BH116" s="112">
        <v>29.762026776228332</v>
      </c>
      <c r="BI116" s="113">
        <v>36.326019149483692</v>
      </c>
    </row>
    <row r="117" spans="1:61" x14ac:dyDescent="0.25">
      <c r="A117" s="114" t="s">
        <v>1605</v>
      </c>
      <c r="B117" s="111">
        <v>35.883205726887979</v>
      </c>
      <c r="C117" s="112">
        <v>35.688716334186012</v>
      </c>
      <c r="D117" s="112">
        <v>35.509064879180471</v>
      </c>
      <c r="E117" s="112">
        <v>35.676213908209661</v>
      </c>
      <c r="F117" s="112">
        <v>37.213924404408687</v>
      </c>
      <c r="G117" s="111">
        <v>34.560049643408419</v>
      </c>
      <c r="H117" s="112">
        <v>34.482878997385896</v>
      </c>
      <c r="I117" s="112">
        <v>34.121575702748594</v>
      </c>
      <c r="J117" s="112">
        <v>34.603337104682922</v>
      </c>
      <c r="K117" s="112">
        <v>35.605819575959778</v>
      </c>
      <c r="L117" s="111">
        <v>35.536724805234229</v>
      </c>
      <c r="M117" s="112">
        <v>35.334408285045633</v>
      </c>
      <c r="N117" s="112">
        <v>35.326478678398885</v>
      </c>
      <c r="O117" s="112">
        <v>34.868747092998206</v>
      </c>
      <c r="P117" s="112">
        <v>36.177231018714821</v>
      </c>
      <c r="Q117" s="111">
        <v>36.735800736535467</v>
      </c>
      <c r="R117" s="112">
        <v>36.496118511789113</v>
      </c>
      <c r="S117" s="112">
        <v>36.518138982637403</v>
      </c>
      <c r="T117" s="112">
        <v>36.191754624627315</v>
      </c>
      <c r="U117" s="112">
        <v>37.59891025142776</v>
      </c>
      <c r="V117" s="111">
        <v>37.68696669090987</v>
      </c>
      <c r="W117" s="112">
        <v>37.469223471320767</v>
      </c>
      <c r="X117" s="112">
        <v>37.320594320108142</v>
      </c>
      <c r="Y117" s="112">
        <v>37.24769977797218</v>
      </c>
      <c r="Z117" s="112">
        <v>38.6528223948525</v>
      </c>
      <c r="AA117" s="111">
        <v>38.670203238889769</v>
      </c>
      <c r="AB117" s="112">
        <v>38.306640523251076</v>
      </c>
      <c r="AC117" s="112">
        <v>38.5279747814362</v>
      </c>
      <c r="AD117" s="112">
        <v>38.468001704169836</v>
      </c>
      <c r="AE117" s="112">
        <v>39.338514896584691</v>
      </c>
      <c r="AF117" s="111">
        <v>38.872554770942806</v>
      </c>
      <c r="AG117" s="112">
        <v>38.316416741370595</v>
      </c>
      <c r="AH117" s="112">
        <v>38.286949061374635</v>
      </c>
      <c r="AI117" s="112">
        <v>38.365912821964336</v>
      </c>
      <c r="AJ117" s="112">
        <v>39.452263000722176</v>
      </c>
      <c r="AK117" s="111">
        <v>44.500427631160171</v>
      </c>
      <c r="AL117" s="112">
        <v>43.952331214826245</v>
      </c>
      <c r="AM117" s="112">
        <v>44.238444949394449</v>
      </c>
      <c r="AN117" s="112">
        <v>44.561446288535535</v>
      </c>
      <c r="AO117" s="112">
        <v>45.682144200696534</v>
      </c>
      <c r="AP117" s="111">
        <v>39.799272867933091</v>
      </c>
      <c r="AQ117" s="112">
        <v>39.658685787939632</v>
      </c>
      <c r="AR117" s="112">
        <v>39.864300385109118</v>
      </c>
      <c r="AS117" s="112">
        <v>39.898295696748214</v>
      </c>
      <c r="AT117" s="112">
        <v>41.386359629646869</v>
      </c>
      <c r="AU117" s="111">
        <v>42.888778622500411</v>
      </c>
      <c r="AV117" s="112">
        <v>42.170678794051497</v>
      </c>
      <c r="AW117" s="112">
        <v>42.6041037911871</v>
      </c>
      <c r="AX117" s="112">
        <v>42.170101110184035</v>
      </c>
      <c r="AY117" s="112">
        <v>44.064142847315061</v>
      </c>
      <c r="AZ117" s="111">
        <v>39.48777471269581</v>
      </c>
      <c r="BA117" s="112">
        <v>39.233152833788488</v>
      </c>
      <c r="BB117" s="112">
        <v>39.2503643218637</v>
      </c>
      <c r="BC117" s="112">
        <v>38.545496324996158</v>
      </c>
      <c r="BD117" s="112">
        <v>40.445908707837461</v>
      </c>
      <c r="BE117" s="111">
        <v>34.020254676082132</v>
      </c>
      <c r="BF117" s="112">
        <v>33.495617906757026</v>
      </c>
      <c r="BG117" s="112">
        <v>32.688883991148465</v>
      </c>
      <c r="BH117" s="112">
        <v>28.986914614778286</v>
      </c>
      <c r="BI117" s="113">
        <v>35.748085122865326</v>
      </c>
    </row>
    <row r="118" spans="1:61" x14ac:dyDescent="0.25">
      <c r="A118" s="114" t="s">
        <v>1606</v>
      </c>
      <c r="B118" s="111">
        <v>36.183679827615968</v>
      </c>
      <c r="C118" s="112">
        <v>35.952481783058317</v>
      </c>
      <c r="D118" s="112">
        <v>35.813677587230472</v>
      </c>
      <c r="E118" s="112">
        <v>36.113263834345794</v>
      </c>
      <c r="F118" s="112">
        <v>37.38126142786269</v>
      </c>
      <c r="G118" s="111">
        <v>34.87002391293143</v>
      </c>
      <c r="H118" s="112">
        <v>34.722878997385898</v>
      </c>
      <c r="I118" s="112">
        <v>34.543495344275868</v>
      </c>
      <c r="J118" s="112">
        <v>35.273358807013928</v>
      </c>
      <c r="K118" s="112">
        <v>36.005912854371587</v>
      </c>
      <c r="L118" s="111">
        <v>35.831187548480656</v>
      </c>
      <c r="M118" s="112">
        <v>35.622603318393644</v>
      </c>
      <c r="N118" s="112">
        <v>35.753734620377841</v>
      </c>
      <c r="O118" s="112">
        <v>35.279700742328217</v>
      </c>
      <c r="P118" s="112">
        <v>36.329337034404183</v>
      </c>
      <c r="Q118" s="111">
        <v>37.070273911419108</v>
      </c>
      <c r="R118" s="112">
        <v>36.793652137151902</v>
      </c>
      <c r="S118" s="112">
        <v>36.903302929073739</v>
      </c>
      <c r="T118" s="112">
        <v>36.609158996189812</v>
      </c>
      <c r="U118" s="112">
        <v>37.674456883820604</v>
      </c>
      <c r="V118" s="111">
        <v>37.874688196964179</v>
      </c>
      <c r="W118" s="112">
        <v>37.698828311373731</v>
      </c>
      <c r="X118" s="112">
        <v>37.687612980425001</v>
      </c>
      <c r="Y118" s="112">
        <v>37.722261748475802</v>
      </c>
      <c r="Z118" s="112">
        <v>38.868042275394046</v>
      </c>
      <c r="AA118" s="111">
        <v>38.698879768485774</v>
      </c>
      <c r="AB118" s="112">
        <v>38.524474195527162</v>
      </c>
      <c r="AC118" s="112">
        <v>38.744618372501058</v>
      </c>
      <c r="AD118" s="112">
        <v>38.6924746502619</v>
      </c>
      <c r="AE118" s="112">
        <v>39.365485435046601</v>
      </c>
      <c r="AF118" s="111">
        <v>38.881961628568739</v>
      </c>
      <c r="AG118" s="112">
        <v>38.540916461785621</v>
      </c>
      <c r="AH118" s="112">
        <v>38.589860556923853</v>
      </c>
      <c r="AI118" s="112">
        <v>38.7279038247461</v>
      </c>
      <c r="AJ118" s="112">
        <v>39.522553384495701</v>
      </c>
      <c r="AK118" s="111">
        <v>44.385498945456547</v>
      </c>
      <c r="AL118" s="112">
        <v>44.218342302030848</v>
      </c>
      <c r="AM118" s="112">
        <v>44.625730976831434</v>
      </c>
      <c r="AN118" s="112">
        <v>44.669374323477228</v>
      </c>
      <c r="AO118" s="112">
        <v>45.689640903903808</v>
      </c>
      <c r="AP118" s="111">
        <v>40.106657718414354</v>
      </c>
      <c r="AQ118" s="112">
        <v>39.94565397115624</v>
      </c>
      <c r="AR118" s="112">
        <v>40.323492294775782</v>
      </c>
      <c r="AS118" s="112">
        <v>40.293197446911499</v>
      </c>
      <c r="AT118" s="112">
        <v>41.468456670975868</v>
      </c>
      <c r="AU118" s="111">
        <v>43.120092666560154</v>
      </c>
      <c r="AV118" s="112">
        <v>42.44766767122551</v>
      </c>
      <c r="AW118" s="112">
        <v>42.974866785709885</v>
      </c>
      <c r="AX118" s="112">
        <v>42.59486318049678</v>
      </c>
      <c r="AY118" s="112">
        <v>44.157826035219109</v>
      </c>
      <c r="AZ118" s="111">
        <v>39.84399353875682</v>
      </c>
      <c r="BA118" s="112">
        <v>39.56478750514384</v>
      </c>
      <c r="BB118" s="112">
        <v>39.556372693588308</v>
      </c>
      <c r="BC118" s="112">
        <v>39.004463267179631</v>
      </c>
      <c r="BD118" s="112">
        <v>40.804062035226707</v>
      </c>
      <c r="BE118" s="111">
        <v>34.344038438962677</v>
      </c>
      <c r="BF118" s="112">
        <v>33.814026468804308</v>
      </c>
      <c r="BG118" s="112">
        <v>33.087812642465551</v>
      </c>
      <c r="BH118" s="112">
        <v>29.489375396590123</v>
      </c>
      <c r="BI118" s="113">
        <v>36.117270205750543</v>
      </c>
    </row>
    <row r="119" spans="1:61" x14ac:dyDescent="0.25">
      <c r="A119" s="114" t="s">
        <v>1607</v>
      </c>
      <c r="B119" s="111">
        <v>37.575772364982704</v>
      </c>
      <c r="C119" s="112">
        <v>37.688189924696019</v>
      </c>
      <c r="D119" s="112">
        <v>32.750491656947489</v>
      </c>
      <c r="E119" s="112">
        <v>30.104387736795704</v>
      </c>
      <c r="F119" s="112">
        <v>37.776247672597449</v>
      </c>
      <c r="G119" s="111">
        <v>35.154135241665735</v>
      </c>
      <c r="H119" s="112">
        <v>35.106834504366681</v>
      </c>
      <c r="I119" s="112">
        <v>32.008846941991195</v>
      </c>
      <c r="J119" s="112">
        <v>28.507666237137261</v>
      </c>
      <c r="K119" s="112">
        <v>35.179436325584582</v>
      </c>
      <c r="L119" s="111">
        <v>36.843683869009482</v>
      </c>
      <c r="M119" s="112">
        <v>36.635494376750508</v>
      </c>
      <c r="N119" s="112">
        <v>34.984233460477071</v>
      </c>
      <c r="O119" s="112">
        <v>32.046237691505716</v>
      </c>
      <c r="P119" s="112">
        <v>36.955129736188887</v>
      </c>
      <c r="Q119" s="111">
        <v>38.018329831372135</v>
      </c>
      <c r="R119" s="112">
        <v>37.898877035811083</v>
      </c>
      <c r="S119" s="112">
        <v>35.916464991171772</v>
      </c>
      <c r="T119" s="112">
        <v>33.135234846576921</v>
      </c>
      <c r="U119" s="112">
        <v>38.233035510054513</v>
      </c>
      <c r="V119" s="111">
        <v>38.895403071314014</v>
      </c>
      <c r="W119" s="112">
        <v>38.797497183881923</v>
      </c>
      <c r="X119" s="112">
        <v>36.361289397980045</v>
      </c>
      <c r="Y119" s="112">
        <v>34.395487299002205</v>
      </c>
      <c r="Z119" s="112">
        <v>39.426323780539207</v>
      </c>
      <c r="AA119" s="111">
        <v>39.387326328247909</v>
      </c>
      <c r="AB119" s="112">
        <v>39.004934276329507</v>
      </c>
      <c r="AC119" s="112">
        <v>37.374896346955964</v>
      </c>
      <c r="AD119" s="112">
        <v>35.421909529926097</v>
      </c>
      <c r="AE119" s="112">
        <v>39.756834647666146</v>
      </c>
      <c r="AF119" s="111">
        <v>39.139894629823019</v>
      </c>
      <c r="AG119" s="112">
        <v>38.72006445247203</v>
      </c>
      <c r="AH119" s="112">
        <v>36.862882575978908</v>
      </c>
      <c r="AI119" s="112">
        <v>35.81459474971097</v>
      </c>
      <c r="AJ119" s="112">
        <v>39.606423343349555</v>
      </c>
      <c r="AK119" s="111">
        <v>43.311098097295243</v>
      </c>
      <c r="AL119" s="112">
        <v>42.988709364583194</v>
      </c>
      <c r="AM119" s="112">
        <v>40.55753711922425</v>
      </c>
      <c r="AN119" s="112">
        <v>39.239869602761985</v>
      </c>
      <c r="AO119" s="112">
        <v>44.213386735518618</v>
      </c>
      <c r="AP119" s="111">
        <v>40.072228839251302</v>
      </c>
      <c r="AQ119" s="112">
        <v>40.017483848108803</v>
      </c>
      <c r="AR119" s="112">
        <v>37.520117099331394</v>
      </c>
      <c r="AS119" s="112">
        <v>36.375399075782596</v>
      </c>
      <c r="AT119" s="112">
        <v>40.63845950001253</v>
      </c>
      <c r="AU119" s="111">
        <v>41.924629255995256</v>
      </c>
      <c r="AV119" s="112">
        <v>41.313837061351762</v>
      </c>
      <c r="AW119" s="112">
        <v>38.825686850042558</v>
      </c>
      <c r="AX119" s="112">
        <v>35.733618374654831</v>
      </c>
      <c r="AY119" s="112">
        <v>42.701916338342947</v>
      </c>
      <c r="AZ119" s="111">
        <v>39.062643255173739</v>
      </c>
      <c r="BA119" s="112">
        <v>38.866580180314998</v>
      </c>
      <c r="BB119" s="112">
        <v>36.396225139593966</v>
      </c>
      <c r="BC119" s="112">
        <v>23.134591142699001</v>
      </c>
      <c r="BD119" s="112">
        <v>39.713414323872591</v>
      </c>
      <c r="BE119" s="111">
        <v>36.043489366168686</v>
      </c>
      <c r="BF119" s="112">
        <v>35.671539211855418</v>
      </c>
      <c r="BG119" s="112">
        <v>31.859609506036872</v>
      </c>
      <c r="BH119" s="112">
        <v>8.8026493251547642</v>
      </c>
      <c r="BI119" s="113">
        <v>37.081644437202321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33.772248141084937</v>
      </c>
      <c r="H120" s="112">
        <v>33.73234795911452</v>
      </c>
      <c r="I120" s="112">
        <v>33.418382404357367</v>
      </c>
      <c r="J120" s="112">
        <v>33.404936967117948</v>
      </c>
      <c r="K120" s="112">
        <v>34.155253076289092</v>
      </c>
      <c r="L120" s="111">
        <v>34.739664780277224</v>
      </c>
      <c r="M120" s="112">
        <v>34.567376474177955</v>
      </c>
      <c r="N120" s="112">
        <v>34.486483455156417</v>
      </c>
      <c r="O120" s="112">
        <v>33.799298986651884</v>
      </c>
      <c r="P120" s="112">
        <v>34.697137825595483</v>
      </c>
      <c r="Q120" s="111">
        <v>35.801365329460566</v>
      </c>
      <c r="R120" s="112">
        <v>35.695685864455164</v>
      </c>
      <c r="S120" s="112">
        <v>35.62561866788252</v>
      </c>
      <c r="T120" s="112">
        <v>35.331620999910641</v>
      </c>
      <c r="U120" s="112">
        <v>36.273653632618604</v>
      </c>
      <c r="V120" s="111">
        <v>36.840236714073114</v>
      </c>
      <c r="W120" s="112">
        <v>36.729049464866989</v>
      </c>
      <c r="X120" s="112">
        <v>36.615842015965001</v>
      </c>
      <c r="Y120" s="112">
        <v>36.37454780897847</v>
      </c>
      <c r="Z120" s="112">
        <v>37.450256549748715</v>
      </c>
      <c r="AA120" s="111">
        <v>37.886548734898888</v>
      </c>
      <c r="AB120" s="112">
        <v>37.765343666806672</v>
      </c>
      <c r="AC120" s="112">
        <v>37.799885375956826</v>
      </c>
      <c r="AD120" s="112">
        <v>37.620372943847514</v>
      </c>
      <c r="AE120" s="112">
        <v>38.163072105419737</v>
      </c>
      <c r="AF120" s="111">
        <v>37.848935495991292</v>
      </c>
      <c r="AG120" s="112">
        <v>37.644071629965588</v>
      </c>
      <c r="AH120" s="112">
        <v>37.586769004431986</v>
      </c>
      <c r="AI120" s="112">
        <v>37.563770600229894</v>
      </c>
      <c r="AJ120" s="112">
        <v>38.095841562716963</v>
      </c>
      <c r="AK120" s="111">
        <v>43.569671104094965</v>
      </c>
      <c r="AL120" s="112">
        <v>43.61155282510213</v>
      </c>
      <c r="AM120" s="112">
        <v>43.508155446441108</v>
      </c>
      <c r="AN120" s="112">
        <v>43.49891123455911</v>
      </c>
      <c r="AO120" s="112">
        <v>44.027557534350457</v>
      </c>
      <c r="AP120" s="111">
        <v>38.817895146894401</v>
      </c>
      <c r="AQ120" s="112">
        <v>38.802954188556107</v>
      </c>
      <c r="AR120" s="112">
        <v>38.836596788323838</v>
      </c>
      <c r="AS120" s="112">
        <v>38.717094241714825</v>
      </c>
      <c r="AT120" s="112">
        <v>39.790264398543222</v>
      </c>
      <c r="AU120" s="111">
        <v>42.014131989757765</v>
      </c>
      <c r="AV120" s="112">
        <v>41.898975693459221</v>
      </c>
      <c r="AW120" s="112">
        <v>41.832913883337653</v>
      </c>
      <c r="AX120" s="112">
        <v>41.692137547099215</v>
      </c>
      <c r="AY120" s="112">
        <v>42.71008814074257</v>
      </c>
      <c r="AZ120" s="111">
        <v>38.684003801898676</v>
      </c>
      <c r="BA120" s="112">
        <v>38.604218577681351</v>
      </c>
      <c r="BB120" s="112">
        <v>38.531417463843333</v>
      </c>
      <c r="BC120" s="112">
        <v>37.863157891200409</v>
      </c>
      <c r="BD120" s="112">
        <v>39.296513999453197</v>
      </c>
      <c r="BE120" s="111">
        <v>32.91174893689309</v>
      </c>
      <c r="BF120" s="112">
        <v>32.554047230937904</v>
      </c>
      <c r="BG120" s="112">
        <v>31.755528325150799</v>
      </c>
      <c r="BH120" s="112">
        <v>28.057615828581667</v>
      </c>
      <c r="BI120" s="113">
        <v>34.489465353111456</v>
      </c>
    </row>
    <row r="121" spans="1:61" x14ac:dyDescent="0.25">
      <c r="A121" s="114" t="s">
        <v>1609</v>
      </c>
      <c r="B121" s="111">
        <v>34.177229682672909</v>
      </c>
      <c r="C121" s="112">
        <v>34.04491727806252</v>
      </c>
      <c r="D121" s="112">
        <v>33.994850060841337</v>
      </c>
      <c r="E121" s="112">
        <v>34.035733775915659</v>
      </c>
      <c r="F121" s="112">
        <v>34.677163088416982</v>
      </c>
      <c r="G121" s="111">
        <v>33.001398194390561</v>
      </c>
      <c r="H121" s="112">
        <v>32.953429443137956</v>
      </c>
      <c r="I121" s="112">
        <v>32.943675568384037</v>
      </c>
      <c r="J121" s="112">
        <v>32.925860039071281</v>
      </c>
      <c r="K121" s="112">
        <v>33.480493834825147</v>
      </c>
      <c r="L121" s="111">
        <v>33.829331934841996</v>
      </c>
      <c r="M121" s="112">
        <v>33.678325230212117</v>
      </c>
      <c r="N121" s="112">
        <v>33.778856179397991</v>
      </c>
      <c r="O121" s="112">
        <v>33.639372068030696</v>
      </c>
      <c r="P121" s="112">
        <v>33.964978803854301</v>
      </c>
      <c r="Q121" s="111">
        <v>34.840096420976927</v>
      </c>
      <c r="R121" s="112">
        <v>34.773247673358753</v>
      </c>
      <c r="S121" s="112">
        <v>34.825721537037239</v>
      </c>
      <c r="T121" s="112">
        <v>34.766552384008577</v>
      </c>
      <c r="U121" s="112">
        <v>35.312679040036713</v>
      </c>
      <c r="V121" s="111">
        <v>35.781654901317594</v>
      </c>
      <c r="W121" s="112">
        <v>35.77936138346918</v>
      </c>
      <c r="X121" s="112">
        <v>35.778763923637321</v>
      </c>
      <c r="Y121" s="112">
        <v>35.773369701482281</v>
      </c>
      <c r="Z121" s="112">
        <v>36.342169379669471</v>
      </c>
      <c r="AA121" s="111">
        <v>37.107372558924993</v>
      </c>
      <c r="AB121" s="112">
        <v>37.090736513049549</v>
      </c>
      <c r="AC121" s="112">
        <v>37.130221506662643</v>
      </c>
      <c r="AD121" s="112">
        <v>37.072807056550573</v>
      </c>
      <c r="AE121" s="112">
        <v>37.186669768394559</v>
      </c>
      <c r="AF121" s="111">
        <v>36.729478439725717</v>
      </c>
      <c r="AG121" s="112">
        <v>36.712858467874362</v>
      </c>
      <c r="AH121" s="112">
        <v>36.743706171402678</v>
      </c>
      <c r="AI121" s="112">
        <v>36.738063035816396</v>
      </c>
      <c r="AJ121" s="112">
        <v>36.917783638389807</v>
      </c>
      <c r="AK121" s="111">
        <v>42.345848394703381</v>
      </c>
      <c r="AL121" s="112">
        <v>42.309224602347655</v>
      </c>
      <c r="AM121" s="112">
        <v>42.348246615112409</v>
      </c>
      <c r="AN121" s="112">
        <v>42.303933097351411</v>
      </c>
      <c r="AO121" s="112">
        <v>42.68137448976006</v>
      </c>
      <c r="AP121" s="111">
        <v>37.648580480964007</v>
      </c>
      <c r="AQ121" s="112">
        <v>37.616451628895085</v>
      </c>
      <c r="AR121" s="112">
        <v>37.62214789589278</v>
      </c>
      <c r="AS121" s="112">
        <v>37.621364440690002</v>
      </c>
      <c r="AT121" s="112">
        <v>38.223804669342918</v>
      </c>
      <c r="AU121" s="111">
        <v>40.841499235790728</v>
      </c>
      <c r="AV121" s="112">
        <v>40.741733924320584</v>
      </c>
      <c r="AW121" s="112">
        <v>40.937984707881526</v>
      </c>
      <c r="AX121" s="112">
        <v>40.735729661249842</v>
      </c>
      <c r="AY121" s="112">
        <v>41.297118678102677</v>
      </c>
      <c r="AZ121" s="111">
        <v>37.633223009283597</v>
      </c>
      <c r="BA121" s="112">
        <v>37.548827907672738</v>
      </c>
      <c r="BB121" s="112">
        <v>37.597878970033683</v>
      </c>
      <c r="BC121" s="112">
        <v>37.286342739148218</v>
      </c>
      <c r="BD121" s="112">
        <v>38.103042524026108</v>
      </c>
      <c r="BE121" s="111">
        <v>31.81438541440798</v>
      </c>
      <c r="BF121" s="112">
        <v>31.509643311210386</v>
      </c>
      <c r="BG121" s="112">
        <v>31.042111419767664</v>
      </c>
      <c r="BH121" s="112">
        <v>27.732503339546664</v>
      </c>
      <c r="BI121" s="113">
        <v>32.896170566283693</v>
      </c>
    </row>
    <row r="122" spans="1:61" x14ac:dyDescent="0.25">
      <c r="A122" s="114" t="s">
        <v>1610</v>
      </c>
      <c r="B122" s="111">
        <v>34.532790659952262</v>
      </c>
      <c r="C122" s="112">
        <v>34.382728309111748</v>
      </c>
      <c r="D122" s="112">
        <v>34.313761165122123</v>
      </c>
      <c r="E122" s="112">
        <v>34.35959098045376</v>
      </c>
      <c r="F122" s="112">
        <v>35.196468466978608</v>
      </c>
      <c r="G122" s="111">
        <v>33.38802499260774</v>
      </c>
      <c r="H122" s="112">
        <v>33.318002096469314</v>
      </c>
      <c r="I122" s="112">
        <v>33.203675568384035</v>
      </c>
      <c r="J122" s="112">
        <v>33.188094043696971</v>
      </c>
      <c r="K122" s="112">
        <v>33.967864556902796</v>
      </c>
      <c r="L122" s="111">
        <v>34.266764075410606</v>
      </c>
      <c r="M122" s="112">
        <v>34.095449341819297</v>
      </c>
      <c r="N122" s="112">
        <v>34.044041846287726</v>
      </c>
      <c r="O122" s="112">
        <v>33.899372068030701</v>
      </c>
      <c r="P122" s="112">
        <v>34.462014821614417</v>
      </c>
      <c r="Q122" s="111">
        <v>35.337696219848254</v>
      </c>
      <c r="R122" s="112">
        <v>35.191033271569403</v>
      </c>
      <c r="S122" s="112">
        <v>35.103148858632892</v>
      </c>
      <c r="T122" s="112">
        <v>35.041523251090659</v>
      </c>
      <c r="U122" s="112">
        <v>35.748870397924314</v>
      </c>
      <c r="V122" s="111">
        <v>36.277651155943865</v>
      </c>
      <c r="W122" s="112">
        <v>36.201455135498335</v>
      </c>
      <c r="X122" s="112">
        <v>36.263012978775564</v>
      </c>
      <c r="Y122" s="112">
        <v>36.139424352828684</v>
      </c>
      <c r="Z122" s="112">
        <v>36.86252095041857</v>
      </c>
      <c r="AA122" s="111">
        <v>37.461427117763378</v>
      </c>
      <c r="AB122" s="112">
        <v>37.428497496456963</v>
      </c>
      <c r="AC122" s="112">
        <v>37.420221506662642</v>
      </c>
      <c r="AD122" s="112">
        <v>37.367901558781789</v>
      </c>
      <c r="AE122" s="112">
        <v>37.567577491989645</v>
      </c>
      <c r="AF122" s="111">
        <v>37.227977646824797</v>
      </c>
      <c r="AG122" s="112">
        <v>37.124044218804094</v>
      </c>
      <c r="AH122" s="112">
        <v>37.161472560826752</v>
      </c>
      <c r="AI122" s="112">
        <v>37.151685953100255</v>
      </c>
      <c r="AJ122" s="112">
        <v>37.473587075631016</v>
      </c>
      <c r="AK122" s="111">
        <v>42.955848394703374</v>
      </c>
      <c r="AL122" s="112">
        <v>42.919224602347654</v>
      </c>
      <c r="AM122" s="112">
        <v>42.958246615112408</v>
      </c>
      <c r="AN122" s="112">
        <v>42.88398946482404</v>
      </c>
      <c r="AO122" s="112">
        <v>43.311548891482346</v>
      </c>
      <c r="AP122" s="111">
        <v>38.20910473282359</v>
      </c>
      <c r="AQ122" s="112">
        <v>38.169185618073207</v>
      </c>
      <c r="AR122" s="112">
        <v>38.17525896002288</v>
      </c>
      <c r="AS122" s="112">
        <v>38.171546674634563</v>
      </c>
      <c r="AT122" s="112">
        <v>38.806870378195654</v>
      </c>
      <c r="AU122" s="111">
        <v>41.429639188594969</v>
      </c>
      <c r="AV122" s="112">
        <v>41.316897974056694</v>
      </c>
      <c r="AW122" s="112">
        <v>41.355105072597851</v>
      </c>
      <c r="AX122" s="112">
        <v>41.056154626153059</v>
      </c>
      <c r="AY122" s="112">
        <v>41.893056478497975</v>
      </c>
      <c r="AZ122" s="111">
        <v>38.147498798617029</v>
      </c>
      <c r="BA122" s="112">
        <v>38.027928412704355</v>
      </c>
      <c r="BB122" s="112">
        <v>38.063127664104123</v>
      </c>
      <c r="BC122" s="112">
        <v>37.57890831262268</v>
      </c>
      <c r="BD122" s="112">
        <v>38.67086634916847</v>
      </c>
      <c r="BE122" s="111">
        <v>32.37110235796353</v>
      </c>
      <c r="BF122" s="112">
        <v>32.03332568847469</v>
      </c>
      <c r="BG122" s="112">
        <v>31.387340684330013</v>
      </c>
      <c r="BH122" s="112">
        <v>27.951457995721984</v>
      </c>
      <c r="BI122" s="113">
        <v>33.589594972303331</v>
      </c>
    </row>
    <row r="123" spans="1:61" x14ac:dyDescent="0.25">
      <c r="A123" s="114" t="s">
        <v>1611</v>
      </c>
      <c r="B123" s="111">
        <v>40.370599400584538</v>
      </c>
      <c r="C123" s="112">
        <v>40.414757955954506</v>
      </c>
      <c r="D123" s="112">
        <v>33.836638071940143</v>
      </c>
      <c r="E123" s="112">
        <v>31.27131719744785</v>
      </c>
      <c r="F123" s="112">
        <v>40.179046110295047</v>
      </c>
      <c r="G123" s="111">
        <v>36.905156498810456</v>
      </c>
      <c r="H123" s="112">
        <v>36.832797128384954</v>
      </c>
      <c r="I123" s="112">
        <v>32.708217074803592</v>
      </c>
      <c r="J123" s="112">
        <v>29.036036580777854</v>
      </c>
      <c r="K123" s="112">
        <v>37.84033517064902</v>
      </c>
      <c r="L123" s="111">
        <v>40.671281926410579</v>
      </c>
      <c r="M123" s="112">
        <v>39.815555301283538</v>
      </c>
      <c r="N123" s="112">
        <v>37.357765517958953</v>
      </c>
      <c r="O123" s="112">
        <v>34.224307363986782</v>
      </c>
      <c r="P123" s="112">
        <v>41.08471835436513</v>
      </c>
      <c r="Q123" s="111">
        <v>42.950022964063692</v>
      </c>
      <c r="R123" s="112">
        <v>42.170471474658804</v>
      </c>
      <c r="S123" s="112">
        <v>38.608242981412829</v>
      </c>
      <c r="T123" s="112">
        <v>35.118561564208598</v>
      </c>
      <c r="U123" s="112">
        <v>42.567957376090476</v>
      </c>
      <c r="V123" s="111">
        <v>43.654212752285062</v>
      </c>
      <c r="W123" s="112">
        <v>43.05653160122074</v>
      </c>
      <c r="X123" s="112">
        <v>38.683084564096532</v>
      </c>
      <c r="Y123" s="112">
        <v>35.698101729388867</v>
      </c>
      <c r="Z123" s="112">
        <v>43.204268280071233</v>
      </c>
      <c r="AA123" s="111">
        <v>44.40680058600234</v>
      </c>
      <c r="AB123" s="112">
        <v>42.422070174749422</v>
      </c>
      <c r="AC123" s="112">
        <v>40.720604269092519</v>
      </c>
      <c r="AD123" s="112">
        <v>38.50279418210647</v>
      </c>
      <c r="AE123" s="112">
        <v>44.71546777080377</v>
      </c>
      <c r="AF123" s="111">
        <v>42.835311607295786</v>
      </c>
      <c r="AG123" s="112">
        <v>42.276760645678564</v>
      </c>
      <c r="AH123" s="112">
        <v>40.154503280566253</v>
      </c>
      <c r="AI123" s="112">
        <v>39.095933563510719</v>
      </c>
      <c r="AJ123" s="112">
        <v>43.887348903869331</v>
      </c>
      <c r="AK123" s="111">
        <v>46.081460659376106</v>
      </c>
      <c r="AL123" s="112">
        <v>45.027085556713288</v>
      </c>
      <c r="AM123" s="112">
        <v>40.693098886384711</v>
      </c>
      <c r="AN123" s="112">
        <v>39.53485074898137</v>
      </c>
      <c r="AO123" s="112">
        <v>47.724272125501919</v>
      </c>
      <c r="AP123" s="111">
        <v>42.298061805815635</v>
      </c>
      <c r="AQ123" s="112">
        <v>42.715562505741197</v>
      </c>
      <c r="AR123" s="112">
        <v>38.741223192937845</v>
      </c>
      <c r="AS123" s="112">
        <v>36.644734905388539</v>
      </c>
      <c r="AT123" s="112">
        <v>43.329120984289894</v>
      </c>
      <c r="AU123" s="111">
        <v>42.779998218494569</v>
      </c>
      <c r="AV123" s="112">
        <v>41.771477283927759</v>
      </c>
      <c r="AW123" s="112">
        <v>38.778952997976887</v>
      </c>
      <c r="AX123" s="112">
        <v>35.449741152962368</v>
      </c>
      <c r="AY123" s="112">
        <v>44.449917874135657</v>
      </c>
      <c r="AZ123" s="111">
        <v>40.740713571871048</v>
      </c>
      <c r="BA123" s="112">
        <v>40.811962440612028</v>
      </c>
      <c r="BB123" s="112">
        <v>36.797267762129067</v>
      </c>
      <c r="BC123" s="112">
        <v>23.814918189064269</v>
      </c>
      <c r="BD123" s="112">
        <v>42.942916627128156</v>
      </c>
      <c r="BE123" s="111">
        <v>39.645586120982188</v>
      </c>
      <c r="BF123" s="112">
        <v>39.080664154992824</v>
      </c>
      <c r="BG123" s="112">
        <v>33.326475979872733</v>
      </c>
      <c r="BH123" s="112">
        <v>8.8045199808625689</v>
      </c>
      <c r="BI123" s="113">
        <v>40.373385485535493</v>
      </c>
    </row>
    <row r="124" spans="1:61" x14ac:dyDescent="0.25">
      <c r="A124" s="114" t="s">
        <v>1612</v>
      </c>
      <c r="B124" s="111">
        <v>40.93510452567606</v>
      </c>
      <c r="C124" s="112">
        <v>40.870151607432319</v>
      </c>
      <c r="D124" s="112">
        <v>34.691425405152778</v>
      </c>
      <c r="E124" s="112">
        <v>31.600095520871157</v>
      </c>
      <c r="F124" s="112">
        <v>41.1972967888168</v>
      </c>
      <c r="G124" s="111">
        <v>37.350570777122797</v>
      </c>
      <c r="H124" s="112">
        <v>37.275243840720243</v>
      </c>
      <c r="I124" s="112">
        <v>33.112147998563856</v>
      </c>
      <c r="J124" s="112">
        <v>29.768025446367194</v>
      </c>
      <c r="K124" s="112">
        <v>37.369234040906825</v>
      </c>
      <c r="L124" s="111">
        <v>41.143491214461569</v>
      </c>
      <c r="M124" s="112">
        <v>40.820450622774516</v>
      </c>
      <c r="N124" s="112">
        <v>37.878970254043104</v>
      </c>
      <c r="O124" s="112">
        <v>33.733815032048497</v>
      </c>
      <c r="P124" s="112">
        <v>41.110246438249696</v>
      </c>
      <c r="Q124" s="111">
        <v>42.444226651797372</v>
      </c>
      <c r="R124" s="112">
        <v>42.168441420210598</v>
      </c>
      <c r="S124" s="112">
        <v>38.614101914707092</v>
      </c>
      <c r="T124" s="112">
        <v>35.121215580343005</v>
      </c>
      <c r="U124" s="112">
        <v>42.58052113059216</v>
      </c>
      <c r="V124" s="111">
        <v>43.135883637986637</v>
      </c>
      <c r="W124" s="112">
        <v>42.984778705347942</v>
      </c>
      <c r="X124" s="112">
        <v>39.140788600629932</v>
      </c>
      <c r="Y124" s="112">
        <v>35.72153463906745</v>
      </c>
      <c r="Z124" s="112">
        <v>43.705870288600003</v>
      </c>
      <c r="AA124" s="111">
        <v>43.308549254506872</v>
      </c>
      <c r="AB124" s="112">
        <v>42.427128495063926</v>
      </c>
      <c r="AC124" s="112">
        <v>40.245944951468765</v>
      </c>
      <c r="AD124" s="112">
        <v>37.550522274694053</v>
      </c>
      <c r="AE124" s="112">
        <v>44.18733407462679</v>
      </c>
      <c r="AF124" s="111">
        <v>42.873274846530848</v>
      </c>
      <c r="AG124" s="112">
        <v>41.759452974991198</v>
      </c>
      <c r="AH124" s="112">
        <v>39.661569076790954</v>
      </c>
      <c r="AI124" s="112">
        <v>38.131166618117057</v>
      </c>
      <c r="AJ124" s="112">
        <v>43.856919662317218</v>
      </c>
      <c r="AK124" s="111">
        <v>46.138202523265733</v>
      </c>
      <c r="AL124" s="112">
        <v>45.527010153497798</v>
      </c>
      <c r="AM124" s="112">
        <v>41.146085763340942</v>
      </c>
      <c r="AN124" s="112">
        <v>39.534590192802916</v>
      </c>
      <c r="AO124" s="112">
        <v>47.093230773641196</v>
      </c>
      <c r="AP124" s="111">
        <v>43.367763233070988</v>
      </c>
      <c r="AQ124" s="112">
        <v>43.283979438143106</v>
      </c>
      <c r="AR124" s="112">
        <v>39.225382340952372</v>
      </c>
      <c r="AS124" s="112">
        <v>37.572029312741911</v>
      </c>
      <c r="AT124" s="112">
        <v>44.420986456434626</v>
      </c>
      <c r="AU124" s="111">
        <v>43.301104915116923</v>
      </c>
      <c r="AV124" s="112">
        <v>42.827059514884688</v>
      </c>
      <c r="AW124" s="112">
        <v>39.239234607650836</v>
      </c>
      <c r="AX124" s="112">
        <v>35.857995237101932</v>
      </c>
      <c r="AY124" s="112">
        <v>45.575868271377914</v>
      </c>
      <c r="AZ124" s="111">
        <v>41.773100801347248</v>
      </c>
      <c r="BA124" s="112">
        <v>41.373543077325955</v>
      </c>
      <c r="BB124" s="112">
        <v>37.725165399480609</v>
      </c>
      <c r="BC124" s="112">
        <v>23.608520847699207</v>
      </c>
      <c r="BD124" s="112">
        <v>42.990308569538776</v>
      </c>
      <c r="BE124" s="111">
        <v>40.121684121553962</v>
      </c>
      <c r="BF124" s="112">
        <v>39.099994940687957</v>
      </c>
      <c r="BG124" s="112">
        <v>34.169115674480778</v>
      </c>
      <c r="BH124" s="112">
        <v>8.8000333327806182</v>
      </c>
      <c r="BI124" s="113">
        <v>41.393009227476028</v>
      </c>
    </row>
    <row r="125" spans="1:61" x14ac:dyDescent="0.25">
      <c r="A125" s="114" t="s">
        <v>1613</v>
      </c>
      <c r="B125" s="111">
        <v>40.691388432531532</v>
      </c>
      <c r="C125" s="112">
        <v>40.719690444733871</v>
      </c>
      <c r="D125" s="112">
        <v>34.749470221428787</v>
      </c>
      <c r="E125" s="112">
        <v>31.835514441866433</v>
      </c>
      <c r="F125" s="112">
        <v>41.050640952556982</v>
      </c>
      <c r="G125" s="111">
        <v>36.711559060735858</v>
      </c>
      <c r="H125" s="112">
        <v>36.655282093354877</v>
      </c>
      <c r="I125" s="112">
        <v>33.561442670860139</v>
      </c>
      <c r="J125" s="112">
        <v>30.675280276800255</v>
      </c>
      <c r="K125" s="112">
        <v>36.681531900191111</v>
      </c>
      <c r="L125" s="111">
        <v>41.022583359751778</v>
      </c>
      <c r="M125" s="112">
        <v>40.808233620324863</v>
      </c>
      <c r="N125" s="112">
        <v>38.30068262702747</v>
      </c>
      <c r="O125" s="112">
        <v>34.590831514131807</v>
      </c>
      <c r="P125" s="112">
        <v>41.150162612849641</v>
      </c>
      <c r="Q125" s="111">
        <v>42.010700396920143</v>
      </c>
      <c r="R125" s="112">
        <v>41.740210686958811</v>
      </c>
      <c r="S125" s="112">
        <v>39.464615098117385</v>
      </c>
      <c r="T125" s="112">
        <v>36.164808150067834</v>
      </c>
      <c r="U125" s="112">
        <v>42.382722307968479</v>
      </c>
      <c r="V125" s="111">
        <v>43.129022438633541</v>
      </c>
      <c r="W125" s="112">
        <v>43.002509069452955</v>
      </c>
      <c r="X125" s="112">
        <v>39.566280164913145</v>
      </c>
      <c r="Y125" s="112">
        <v>36.391420586154986</v>
      </c>
      <c r="Z125" s="112">
        <v>43.697119231628243</v>
      </c>
      <c r="AA125" s="111">
        <v>43.20469960885066</v>
      </c>
      <c r="AB125" s="112">
        <v>42.33375422671191</v>
      </c>
      <c r="AC125" s="112">
        <v>40.598845603994327</v>
      </c>
      <c r="AD125" s="112">
        <v>38.216503724483502</v>
      </c>
      <c r="AE125" s="112">
        <v>44.01845490058377</v>
      </c>
      <c r="AF125" s="111">
        <v>42.672150653936043</v>
      </c>
      <c r="AG125" s="112">
        <v>41.605263874958951</v>
      </c>
      <c r="AH125" s="112">
        <v>40.144169124656713</v>
      </c>
      <c r="AI125" s="112">
        <v>38.603460710716703</v>
      </c>
      <c r="AJ125" s="112">
        <v>43.756594368917426</v>
      </c>
      <c r="AK125" s="111">
        <v>45.22955515382472</v>
      </c>
      <c r="AL125" s="112">
        <v>44.98922769966817</v>
      </c>
      <c r="AM125" s="112">
        <v>41.567619433273329</v>
      </c>
      <c r="AN125" s="112">
        <v>40.777395573158152</v>
      </c>
      <c r="AO125" s="112">
        <v>46.169875091783091</v>
      </c>
      <c r="AP125" s="111">
        <v>42.998064334471451</v>
      </c>
      <c r="AQ125" s="112">
        <v>42.892059583018025</v>
      </c>
      <c r="AR125" s="112">
        <v>39.988350449293975</v>
      </c>
      <c r="AS125" s="112">
        <v>38.769246490429666</v>
      </c>
      <c r="AT125" s="112">
        <v>43.958402677557864</v>
      </c>
      <c r="AU125" s="111">
        <v>42.861060094702566</v>
      </c>
      <c r="AV125" s="112">
        <v>42.424833277082023</v>
      </c>
      <c r="AW125" s="112">
        <v>40.287073749737857</v>
      </c>
      <c r="AX125" s="112">
        <v>37.108385899868225</v>
      </c>
      <c r="AY125" s="112">
        <v>44.684624325766549</v>
      </c>
      <c r="AZ125" s="111">
        <v>41.791298074810364</v>
      </c>
      <c r="BA125" s="112">
        <v>41.441117189779661</v>
      </c>
      <c r="BB125" s="112">
        <v>38.663026109198732</v>
      </c>
      <c r="BC125" s="112">
        <v>24.358040056743977</v>
      </c>
      <c r="BD125" s="112">
        <v>42.759513784301035</v>
      </c>
      <c r="BE125" s="111">
        <v>40.527803750257235</v>
      </c>
      <c r="BF125" s="112">
        <v>39.463940970804707</v>
      </c>
      <c r="BG125" s="112">
        <v>35.244395063696857</v>
      </c>
      <c r="BH125" s="112">
        <v>9.1912882945805734</v>
      </c>
      <c r="BI125" s="113">
        <v>41.687943037721077</v>
      </c>
    </row>
    <row r="126" spans="1:61" x14ac:dyDescent="0.25">
      <c r="A126" s="114" t="s">
        <v>1614</v>
      </c>
      <c r="B126" s="111">
        <v>40.93510452567606</v>
      </c>
      <c r="C126" s="112">
        <v>40.872428842267674</v>
      </c>
      <c r="D126" s="112">
        <v>34.691479341313581</v>
      </c>
      <c r="E126" s="112">
        <v>31.600095520871157</v>
      </c>
      <c r="F126" s="112">
        <v>41.1972967888168</v>
      </c>
      <c r="G126" s="111">
        <v>37.350570777122797</v>
      </c>
      <c r="H126" s="112">
        <v>37.277785240221647</v>
      </c>
      <c r="I126" s="112">
        <v>33.112147998563856</v>
      </c>
      <c r="J126" s="112">
        <v>29.768025446367194</v>
      </c>
      <c r="K126" s="112">
        <v>37.371788269612132</v>
      </c>
      <c r="L126" s="111">
        <v>41.145704144885499</v>
      </c>
      <c r="M126" s="112">
        <v>40.820450622774516</v>
      </c>
      <c r="N126" s="112">
        <v>37.873724593916492</v>
      </c>
      <c r="O126" s="112">
        <v>33.735997310166617</v>
      </c>
      <c r="P126" s="112">
        <v>41.110246438249696</v>
      </c>
      <c r="Q126" s="111">
        <v>42.446695267576985</v>
      </c>
      <c r="R126" s="112">
        <v>42.170938197092894</v>
      </c>
      <c r="S126" s="112">
        <v>38.616571723956724</v>
      </c>
      <c r="T126" s="112">
        <v>35.121215580343005</v>
      </c>
      <c r="U126" s="112">
        <v>42.582993528316614</v>
      </c>
      <c r="V126" s="111">
        <v>43.13329807985739</v>
      </c>
      <c r="W126" s="112">
        <v>42.982187354429989</v>
      </c>
      <c r="X126" s="112">
        <v>39.135974840173844</v>
      </c>
      <c r="Y126" s="112">
        <v>35.72153463906745</v>
      </c>
      <c r="Z126" s="112">
        <v>43.705870288600003</v>
      </c>
      <c r="AA126" s="111">
        <v>43.308549254506872</v>
      </c>
      <c r="AB126" s="112">
        <v>42.427128495063926</v>
      </c>
      <c r="AC126" s="112">
        <v>40.245944951468765</v>
      </c>
      <c r="AD126" s="112">
        <v>37.550522274694053</v>
      </c>
      <c r="AE126" s="112">
        <v>44.18733407462679</v>
      </c>
      <c r="AF126" s="111">
        <v>42.873274846530848</v>
      </c>
      <c r="AG126" s="112">
        <v>41.756894195579306</v>
      </c>
      <c r="AH126" s="112">
        <v>39.666712710123129</v>
      </c>
      <c r="AI126" s="112">
        <v>38.131166618117057</v>
      </c>
      <c r="AJ126" s="112">
        <v>43.856919662317218</v>
      </c>
      <c r="AK126" s="111">
        <v>46.138202523265733</v>
      </c>
      <c r="AL126" s="112">
        <v>45.529724879753303</v>
      </c>
      <c r="AM126" s="112">
        <v>41.146085763340942</v>
      </c>
      <c r="AN126" s="112">
        <v>39.536945336153046</v>
      </c>
      <c r="AO126" s="112">
        <v>47.093230773641196</v>
      </c>
      <c r="AP126" s="111">
        <v>43.370029141049791</v>
      </c>
      <c r="AQ126" s="112">
        <v>43.286522972793676</v>
      </c>
      <c r="AR126" s="112">
        <v>39.225382340952372</v>
      </c>
      <c r="AS126" s="112">
        <v>37.572029312741911</v>
      </c>
      <c r="AT126" s="112">
        <v>44.425880197459598</v>
      </c>
      <c r="AU126" s="111">
        <v>43.301104915116923</v>
      </c>
      <c r="AV126" s="112">
        <v>42.827059514884688</v>
      </c>
      <c r="AW126" s="112">
        <v>39.239234607650836</v>
      </c>
      <c r="AX126" s="112">
        <v>35.857995237101932</v>
      </c>
      <c r="AY126" s="112">
        <v>45.578455236104887</v>
      </c>
      <c r="AZ126" s="111">
        <v>41.773100801347248</v>
      </c>
      <c r="BA126" s="112">
        <v>41.375877296023347</v>
      </c>
      <c r="BB126" s="112">
        <v>37.725165399480609</v>
      </c>
      <c r="BC126" s="112">
        <v>23.608520847699207</v>
      </c>
      <c r="BD126" s="112">
        <v>42.990308569538776</v>
      </c>
      <c r="BE126" s="111">
        <v>40.121684121553962</v>
      </c>
      <c r="BF126" s="112">
        <v>39.102608388835108</v>
      </c>
      <c r="BG126" s="112">
        <v>34.171664253056754</v>
      </c>
      <c r="BH126" s="112">
        <v>8.8000333327806182</v>
      </c>
      <c r="BI126" s="113">
        <v>41.393009227476028</v>
      </c>
    </row>
    <row r="127" spans="1:61" x14ac:dyDescent="0.25">
      <c r="A127" s="114" t="s">
        <v>1615</v>
      </c>
      <c r="B127" s="111">
        <v>40.318456401007161</v>
      </c>
      <c r="C127" s="112">
        <v>40.344549253675403</v>
      </c>
      <c r="D127" s="112">
        <v>34.429350105051306</v>
      </c>
      <c r="E127" s="112">
        <v>31.544533168352103</v>
      </c>
      <c r="F127" s="112">
        <v>40.670086928606871</v>
      </c>
      <c r="G127" s="111">
        <v>36.406337537198645</v>
      </c>
      <c r="H127" s="112">
        <v>36.307161100833831</v>
      </c>
      <c r="I127" s="112">
        <v>33.286961887187076</v>
      </c>
      <c r="J127" s="112">
        <v>30.420828915588611</v>
      </c>
      <c r="K127" s="112">
        <v>36.37408612889643</v>
      </c>
      <c r="L127" s="111">
        <v>40.502928440862036</v>
      </c>
      <c r="M127" s="112">
        <v>40.298233620324865</v>
      </c>
      <c r="N127" s="112">
        <v>37.858306852282325</v>
      </c>
      <c r="O127" s="112">
        <v>34.269274449951006</v>
      </c>
      <c r="P127" s="112">
        <v>40.766722382932642</v>
      </c>
      <c r="Q127" s="111">
        <v>41.529492164127738</v>
      </c>
      <c r="R127" s="112">
        <v>41.261626100357397</v>
      </c>
      <c r="S127" s="112">
        <v>39.106212766514773</v>
      </c>
      <c r="T127" s="112">
        <v>35.846694839590228</v>
      </c>
      <c r="U127" s="112">
        <v>42.001950175255473</v>
      </c>
      <c r="V127" s="111">
        <v>42.733314521322143</v>
      </c>
      <c r="W127" s="112">
        <v>42.607279601706331</v>
      </c>
      <c r="X127" s="112">
        <v>39.208387868282408</v>
      </c>
      <c r="Y127" s="112">
        <v>36.091066463502955</v>
      </c>
      <c r="Z127" s="112">
        <v>43.338981935233811</v>
      </c>
      <c r="AA127" s="111">
        <v>42.763580026846412</v>
      </c>
      <c r="AB127" s="112">
        <v>41.897833506078307</v>
      </c>
      <c r="AC127" s="112">
        <v>40.180863829790631</v>
      </c>
      <c r="AD127" s="112">
        <v>37.865349865135961</v>
      </c>
      <c r="AE127" s="112">
        <v>43.614874092281283</v>
      </c>
      <c r="AF127" s="111">
        <v>42.224634906426637</v>
      </c>
      <c r="AG127" s="112">
        <v>41.167878526986605</v>
      </c>
      <c r="AH127" s="112">
        <v>39.814169124656715</v>
      </c>
      <c r="AI127" s="112">
        <v>38.283461890760911</v>
      </c>
      <c r="AJ127" s="112">
        <v>43.39687793062874</v>
      </c>
      <c r="AK127" s="111">
        <v>44.8077272926595</v>
      </c>
      <c r="AL127" s="112">
        <v>44.567448664919539</v>
      </c>
      <c r="AM127" s="112">
        <v>41.178308304370702</v>
      </c>
      <c r="AN127" s="112">
        <v>40.44000571106379</v>
      </c>
      <c r="AO127" s="112">
        <v>45.735414406383107</v>
      </c>
      <c r="AP127" s="111">
        <v>42.594770726093266</v>
      </c>
      <c r="AQ127" s="112">
        <v>42.448271445089404</v>
      </c>
      <c r="AR127" s="112">
        <v>39.617736997244009</v>
      </c>
      <c r="AS127" s="112">
        <v>38.451776499113663</v>
      </c>
      <c r="AT127" s="112">
        <v>43.598524344039511</v>
      </c>
      <c r="AU127" s="111">
        <v>42.320675996476581</v>
      </c>
      <c r="AV127" s="112">
        <v>41.889624186471615</v>
      </c>
      <c r="AW127" s="112">
        <v>39.779234607650842</v>
      </c>
      <c r="AX127" s="112">
        <v>36.767563033487626</v>
      </c>
      <c r="AY127" s="112">
        <v>44.124238676317738</v>
      </c>
      <c r="AZ127" s="111">
        <v>41.266273402160643</v>
      </c>
      <c r="BA127" s="112">
        <v>40.91837890090158</v>
      </c>
      <c r="BB127" s="112">
        <v>38.300144931960176</v>
      </c>
      <c r="BC127" s="112">
        <v>24.15268961482802</v>
      </c>
      <c r="BD127" s="112">
        <v>42.365231936848609</v>
      </c>
      <c r="BE127" s="111">
        <v>40.108762486931276</v>
      </c>
      <c r="BF127" s="112">
        <v>39.012739333162259</v>
      </c>
      <c r="BG127" s="112">
        <v>34.882219161456966</v>
      </c>
      <c r="BH127" s="112">
        <v>9.1112800523812414</v>
      </c>
      <c r="BI127" s="113">
        <v>41.256508179890815</v>
      </c>
    </row>
    <row r="128" spans="1:61" x14ac:dyDescent="0.25">
      <c r="A128" s="114" t="s">
        <v>1616</v>
      </c>
      <c r="B128" s="111">
        <v>39.740218619975352</v>
      </c>
      <c r="C128" s="112">
        <v>39.771491680955997</v>
      </c>
      <c r="D128" s="112">
        <v>33.939019759750401</v>
      </c>
      <c r="E128" s="112">
        <v>31.094572778440163</v>
      </c>
      <c r="F128" s="112">
        <v>40.093673969084705</v>
      </c>
      <c r="G128" s="111">
        <v>35.816337537198642</v>
      </c>
      <c r="H128" s="112">
        <v>35.803568683881551</v>
      </c>
      <c r="I128" s="112">
        <v>32.747577737815078</v>
      </c>
      <c r="J128" s="112">
        <v>29.933618691344321</v>
      </c>
      <c r="K128" s="112">
        <v>35.786733636013544</v>
      </c>
      <c r="L128" s="111">
        <v>40.212928440862029</v>
      </c>
      <c r="M128" s="112">
        <v>40.008233620324866</v>
      </c>
      <c r="N128" s="112">
        <v>37.508556118624391</v>
      </c>
      <c r="O128" s="112">
        <v>33.790933021268799</v>
      </c>
      <c r="P128" s="112">
        <v>40.19907066846072</v>
      </c>
      <c r="Q128" s="111">
        <v>41.131304414999249</v>
      </c>
      <c r="R128" s="112">
        <v>40.860676030198363</v>
      </c>
      <c r="S128" s="112">
        <v>38.416818693421767</v>
      </c>
      <c r="T128" s="112">
        <v>35.213023974132966</v>
      </c>
      <c r="U128" s="112">
        <v>41.260324527994612</v>
      </c>
      <c r="V128" s="111">
        <v>42.12386069253116</v>
      </c>
      <c r="W128" s="112">
        <v>41.994979207308639</v>
      </c>
      <c r="X128" s="112">
        <v>38.647777218803817</v>
      </c>
      <c r="Y128" s="112">
        <v>35.505933260258942</v>
      </c>
      <c r="Z128" s="112">
        <v>42.637839032652501</v>
      </c>
      <c r="AA128" s="111">
        <v>42.25227839441132</v>
      </c>
      <c r="AB128" s="112">
        <v>41.398812048433058</v>
      </c>
      <c r="AC128" s="112">
        <v>39.703566510537343</v>
      </c>
      <c r="AD128" s="112">
        <v>37.324930729985212</v>
      </c>
      <c r="AE128" s="112">
        <v>42.992873331480105</v>
      </c>
      <c r="AF128" s="111">
        <v>41.730498381045514</v>
      </c>
      <c r="AG128" s="112">
        <v>40.688126884239992</v>
      </c>
      <c r="AH128" s="112">
        <v>39.169369220388255</v>
      </c>
      <c r="AI128" s="112">
        <v>37.666098942993962</v>
      </c>
      <c r="AJ128" s="112">
        <v>42.694562658410788</v>
      </c>
      <c r="AK128" s="111">
        <v>44.183847421496274</v>
      </c>
      <c r="AL128" s="112">
        <v>43.946043834603088</v>
      </c>
      <c r="AM128" s="112">
        <v>40.607503551875901</v>
      </c>
      <c r="AN128" s="112">
        <v>39.789908089838988</v>
      </c>
      <c r="AO128" s="112">
        <v>45.102121876832193</v>
      </c>
      <c r="AP128" s="111">
        <v>41.99678327642718</v>
      </c>
      <c r="AQ128" s="112">
        <v>41.943460900831553</v>
      </c>
      <c r="AR128" s="112">
        <v>39.061249657782191</v>
      </c>
      <c r="AS128" s="112">
        <v>37.831952083076281</v>
      </c>
      <c r="AT128" s="112">
        <v>42.893658678517589</v>
      </c>
      <c r="AU128" s="111">
        <v>42.017723278478989</v>
      </c>
      <c r="AV128" s="112">
        <v>41.584437616298345</v>
      </c>
      <c r="AW128" s="112">
        <v>39.494066567052784</v>
      </c>
      <c r="AX128" s="112">
        <v>36.245811575812354</v>
      </c>
      <c r="AY128" s="112">
        <v>43.806460016399136</v>
      </c>
      <c r="AZ128" s="111">
        <v>40.966273402160638</v>
      </c>
      <c r="BA128" s="112">
        <v>40.623352916089942</v>
      </c>
      <c r="BB128" s="112">
        <v>37.76246767853705</v>
      </c>
      <c r="BC128" s="112">
        <v>23.778582299340425</v>
      </c>
      <c r="BD128" s="112">
        <v>41.76976790812909</v>
      </c>
      <c r="BE128" s="111">
        <v>39.634300296799836</v>
      </c>
      <c r="BF128" s="112">
        <v>38.639677151738539</v>
      </c>
      <c r="BG128" s="112">
        <v>34.466194419568744</v>
      </c>
      <c r="BH128" s="112">
        <v>8.966031583234285</v>
      </c>
      <c r="BI128" s="113">
        <v>40.766817878668888</v>
      </c>
    </row>
    <row r="129" spans="1:61" x14ac:dyDescent="0.25">
      <c r="A129" s="114" t="s">
        <v>1617</v>
      </c>
      <c r="B129" s="111">
        <v>39.144233022018248</v>
      </c>
      <c r="C129" s="112">
        <v>39.202869890589028</v>
      </c>
      <c r="D129" s="112">
        <v>33.46000122103721</v>
      </c>
      <c r="E129" s="112">
        <v>30.74243504829693</v>
      </c>
      <c r="F129" s="112">
        <v>39.503521133885229</v>
      </c>
      <c r="G129" s="111">
        <v>35.435661437380126</v>
      </c>
      <c r="H129" s="112">
        <v>35.408936265314388</v>
      </c>
      <c r="I129" s="112">
        <v>32.389150634116056</v>
      </c>
      <c r="J129" s="112">
        <v>29.736622693413306</v>
      </c>
      <c r="K129" s="112">
        <v>35.440064512994375</v>
      </c>
      <c r="L129" s="111">
        <v>39.702176763009682</v>
      </c>
      <c r="M129" s="112">
        <v>39.526831794747793</v>
      </c>
      <c r="N129" s="112">
        <v>37.243934203712158</v>
      </c>
      <c r="O129" s="112">
        <v>33.585473603366289</v>
      </c>
      <c r="P129" s="112">
        <v>39.705508667157311</v>
      </c>
      <c r="Q129" s="111">
        <v>40.498105190861565</v>
      </c>
      <c r="R129" s="112">
        <v>40.253002326641244</v>
      </c>
      <c r="S129" s="112">
        <v>38.173955301399999</v>
      </c>
      <c r="T129" s="112">
        <v>34.975414973474912</v>
      </c>
      <c r="U129" s="112">
        <v>40.647694335565198</v>
      </c>
      <c r="V129" s="111">
        <v>41.571833014945199</v>
      </c>
      <c r="W129" s="112">
        <v>41.459156152688649</v>
      </c>
      <c r="X129" s="112">
        <v>38.367404379840046</v>
      </c>
      <c r="Y129" s="112">
        <v>35.277851789611837</v>
      </c>
      <c r="Z129" s="112">
        <v>42.059525355590068</v>
      </c>
      <c r="AA129" s="111">
        <v>41.69134155564857</v>
      </c>
      <c r="AB129" s="112">
        <v>40.848397158320005</v>
      </c>
      <c r="AC129" s="112">
        <v>39.387041159365815</v>
      </c>
      <c r="AD129" s="112">
        <v>37.075007667493757</v>
      </c>
      <c r="AE129" s="112">
        <v>42.423590035455284</v>
      </c>
      <c r="AF129" s="111">
        <v>41.181040357827612</v>
      </c>
      <c r="AG129" s="112">
        <v>40.17985236730069</v>
      </c>
      <c r="AH129" s="112">
        <v>38.886769172522484</v>
      </c>
      <c r="AI129" s="112">
        <v>37.393845900254085</v>
      </c>
      <c r="AJ129" s="112">
        <v>42.174504959007216</v>
      </c>
      <c r="AK129" s="111">
        <v>43.735797188167041</v>
      </c>
      <c r="AL129" s="112">
        <v>43.344733998806177</v>
      </c>
      <c r="AM129" s="112">
        <v>40.148549554260789</v>
      </c>
      <c r="AN129" s="112">
        <v>39.512518227744614</v>
      </c>
      <c r="AO129" s="112">
        <v>44.408843126302763</v>
      </c>
      <c r="AP129" s="111">
        <v>41.491361578646661</v>
      </c>
      <c r="AQ129" s="112">
        <v>41.455751400122189</v>
      </c>
      <c r="AR129" s="112">
        <v>38.768551901514279</v>
      </c>
      <c r="AS129" s="112">
        <v>37.572204896704527</v>
      </c>
      <c r="AT129" s="112">
        <v>42.184441283165086</v>
      </c>
      <c r="AU129" s="111">
        <v>41.40774512312889</v>
      </c>
      <c r="AV129" s="112">
        <v>41.014776632507683</v>
      </c>
      <c r="AW129" s="112">
        <v>39.216616505063961</v>
      </c>
      <c r="AX129" s="112">
        <v>35.993202949619558</v>
      </c>
      <c r="AY129" s="112">
        <v>43.280558426128557</v>
      </c>
      <c r="AZ129" s="111">
        <v>40.549322561759588</v>
      </c>
      <c r="BA129" s="112">
        <v>40.232762874565118</v>
      </c>
      <c r="BB129" s="112">
        <v>37.474599595815398</v>
      </c>
      <c r="BC129" s="112">
        <v>23.646848357691976</v>
      </c>
      <c r="BD129" s="112">
        <v>41.197822941985024</v>
      </c>
      <c r="BE129" s="111">
        <v>39.336916472045708</v>
      </c>
      <c r="BF129" s="112">
        <v>38.354853207049793</v>
      </c>
      <c r="BG129" s="112">
        <v>34.226479849904685</v>
      </c>
      <c r="BH129" s="112">
        <v>8.9141571299675135</v>
      </c>
      <c r="BI129" s="113">
        <v>40.386879834452145</v>
      </c>
    </row>
    <row r="130" spans="1:61" x14ac:dyDescent="0.25">
      <c r="A130" s="114" t="s">
        <v>1618</v>
      </c>
      <c r="B130" s="111">
        <v>39.873942376947213</v>
      </c>
      <c r="C130" s="112">
        <v>39.583389459941465</v>
      </c>
      <c r="D130" s="112">
        <v>33.571061771851305</v>
      </c>
      <c r="E130" s="112">
        <v>30.651582270440464</v>
      </c>
      <c r="F130" s="112">
        <v>40.085167232506791</v>
      </c>
      <c r="G130" s="111">
        <v>36.421438858581389</v>
      </c>
      <c r="H130" s="112">
        <v>36.327943989376351</v>
      </c>
      <c r="I130" s="112">
        <v>31.891323671209772</v>
      </c>
      <c r="J130" s="112">
        <v>28.600617175056936</v>
      </c>
      <c r="K130" s="112">
        <v>36.425694931815968</v>
      </c>
      <c r="L130" s="111">
        <v>39.500445799467137</v>
      </c>
      <c r="M130" s="112">
        <v>39.207460168049799</v>
      </c>
      <c r="N130" s="112">
        <v>36.317120963107826</v>
      </c>
      <c r="O130" s="112">
        <v>32.179847085243594</v>
      </c>
      <c r="P130" s="112">
        <v>39.449208898347244</v>
      </c>
      <c r="Q130" s="111">
        <v>41.143169012699751</v>
      </c>
      <c r="R130" s="112">
        <v>40.914214563694799</v>
      </c>
      <c r="S130" s="112">
        <v>37.033083160547754</v>
      </c>
      <c r="T130" s="112">
        <v>33.826612461512219</v>
      </c>
      <c r="U130" s="112">
        <v>41.248774229486592</v>
      </c>
      <c r="V130" s="111">
        <v>41.372430769065303</v>
      </c>
      <c r="W130" s="112">
        <v>41.24702304558582</v>
      </c>
      <c r="X130" s="112">
        <v>37.274270737663194</v>
      </c>
      <c r="Y130" s="112">
        <v>34.067269653342315</v>
      </c>
      <c r="Z130" s="112">
        <v>41.922833240490732</v>
      </c>
      <c r="AA130" s="111">
        <v>41.294161569216115</v>
      </c>
      <c r="AB130" s="112">
        <v>40.429814916100334</v>
      </c>
      <c r="AC130" s="112">
        <v>38.302872665526692</v>
      </c>
      <c r="AD130" s="112">
        <v>36.049866533517807</v>
      </c>
      <c r="AE130" s="112">
        <v>42.275808726779722</v>
      </c>
      <c r="AF130" s="111">
        <v>41.209603052254103</v>
      </c>
      <c r="AG130" s="112">
        <v>40.080498785506556</v>
      </c>
      <c r="AH130" s="112">
        <v>37.79328276744198</v>
      </c>
      <c r="AI130" s="112">
        <v>36.431482816328177</v>
      </c>
      <c r="AJ130" s="112">
        <v>42.078611775399864</v>
      </c>
      <c r="AK130" s="111">
        <v>44.642701682318609</v>
      </c>
      <c r="AL130" s="112">
        <v>43.988159048912109</v>
      </c>
      <c r="AM130" s="112">
        <v>39.770378388551315</v>
      </c>
      <c r="AN130" s="112">
        <v>38.342629613683286</v>
      </c>
      <c r="AO130" s="112">
        <v>45.939131782931405</v>
      </c>
      <c r="AP130" s="111">
        <v>41.896451694472766</v>
      </c>
      <c r="AQ130" s="112">
        <v>41.866677602273441</v>
      </c>
      <c r="AR130" s="112">
        <v>37.889510339540919</v>
      </c>
      <c r="AS130" s="112">
        <v>36.551715474590722</v>
      </c>
      <c r="AT130" s="112">
        <v>42.946075535278801</v>
      </c>
      <c r="AU130" s="111">
        <v>41.929876340900961</v>
      </c>
      <c r="AV130" s="112">
        <v>41.41263510022192</v>
      </c>
      <c r="AW130" s="112">
        <v>37.983895704575453</v>
      </c>
      <c r="AX130" s="112">
        <v>34.969081908768239</v>
      </c>
      <c r="AY130" s="112">
        <v>44.331043223454124</v>
      </c>
      <c r="AZ130" s="111">
        <v>40.097481206684648</v>
      </c>
      <c r="BA130" s="112">
        <v>39.791452246455435</v>
      </c>
      <c r="BB130" s="112">
        <v>36.617055541727915</v>
      </c>
      <c r="BC130" s="112">
        <v>22.499310198713097</v>
      </c>
      <c r="BD130" s="112">
        <v>41.238549000669884</v>
      </c>
      <c r="BE130" s="111">
        <v>38.480234663845529</v>
      </c>
      <c r="BF130" s="112">
        <v>37.486077298123249</v>
      </c>
      <c r="BG130" s="112">
        <v>33.238160055233102</v>
      </c>
      <c r="BH130" s="112">
        <v>8.4758402695741122</v>
      </c>
      <c r="BI130" s="113">
        <v>39.682702814366834</v>
      </c>
    </row>
    <row r="131" spans="1:61" x14ac:dyDescent="0.25">
      <c r="A131" s="114" t="s">
        <v>1619</v>
      </c>
      <c r="B131" s="111">
        <v>40.749357295070737</v>
      </c>
      <c r="C131" s="112">
        <v>40.485916843916812</v>
      </c>
      <c r="D131" s="112">
        <v>34.340314892864505</v>
      </c>
      <c r="E131" s="112">
        <v>31.424932595467226</v>
      </c>
      <c r="F131" s="112">
        <v>41.438269716042299</v>
      </c>
      <c r="G131" s="111">
        <v>37.212407515415222</v>
      </c>
      <c r="H131" s="112">
        <v>37.185745061257563</v>
      </c>
      <c r="I131" s="112">
        <v>32.518987468192293</v>
      </c>
      <c r="J131" s="112">
        <v>28.707816282224059</v>
      </c>
      <c r="K131" s="112">
        <v>37.501939303799517</v>
      </c>
      <c r="L131" s="111">
        <v>40.101957087450685</v>
      </c>
      <c r="M131" s="112">
        <v>39.801813127344211</v>
      </c>
      <c r="N131" s="112">
        <v>36.325446993362206</v>
      </c>
      <c r="O131" s="112">
        <v>31.951998779627139</v>
      </c>
      <c r="P131" s="112">
        <v>40.129284826177262</v>
      </c>
      <c r="Q131" s="111">
        <v>41.601102724507072</v>
      </c>
      <c r="R131" s="112">
        <v>41.37432605358471</v>
      </c>
      <c r="S131" s="112">
        <v>37.596269673204006</v>
      </c>
      <c r="T131" s="112">
        <v>33.879873288867586</v>
      </c>
      <c r="U131" s="112">
        <v>42.059424673454799</v>
      </c>
      <c r="V131" s="111">
        <v>41.984624850944606</v>
      </c>
      <c r="W131" s="112">
        <v>41.861258811838141</v>
      </c>
      <c r="X131" s="112">
        <v>37.675962431951582</v>
      </c>
      <c r="Y131" s="112">
        <v>33.682728306568208</v>
      </c>
      <c r="Z131" s="112">
        <v>42.565622377124051</v>
      </c>
      <c r="AA131" s="111">
        <v>42.062817213457848</v>
      </c>
      <c r="AB131" s="112">
        <v>41.255524202930516</v>
      </c>
      <c r="AC131" s="112">
        <v>39.096577255346723</v>
      </c>
      <c r="AD131" s="112">
        <v>35.796997306954275</v>
      </c>
      <c r="AE131" s="112">
        <v>43.072098504245368</v>
      </c>
      <c r="AF131" s="111">
        <v>41.827105953111101</v>
      </c>
      <c r="AG131" s="112">
        <v>40.678248925299037</v>
      </c>
      <c r="AH131" s="112">
        <v>38.578426400774184</v>
      </c>
      <c r="AI131" s="112">
        <v>36.204078818701475</v>
      </c>
      <c r="AJ131" s="112">
        <v>42.70092704761781</v>
      </c>
      <c r="AK131" s="111">
        <v>45.39877469265469</v>
      </c>
      <c r="AL131" s="112">
        <v>44.815238395948825</v>
      </c>
      <c r="AM131" s="112">
        <v>40.484498950249062</v>
      </c>
      <c r="AN131" s="112">
        <v>38.107566711202729</v>
      </c>
      <c r="AO131" s="112">
        <v>46.629001270629225</v>
      </c>
      <c r="AP131" s="111">
        <v>42.428775583846125</v>
      </c>
      <c r="AQ131" s="112">
        <v>42.398789559557507</v>
      </c>
      <c r="AR131" s="112">
        <v>39.060118483412317</v>
      </c>
      <c r="AS131" s="112">
        <v>36.406803266572034</v>
      </c>
      <c r="AT131" s="112">
        <v>43.516609059363219</v>
      </c>
      <c r="AU131" s="111">
        <v>42.480194070980268</v>
      </c>
      <c r="AV131" s="112">
        <v>42.030426215700388</v>
      </c>
      <c r="AW131" s="112">
        <v>39.162123926760671</v>
      </c>
      <c r="AX131" s="112">
        <v>34.826217460979663</v>
      </c>
      <c r="AY131" s="112">
        <v>44.870285004824915</v>
      </c>
      <c r="AZ131" s="111">
        <v>40.726791534892556</v>
      </c>
      <c r="BA131" s="112">
        <v>40.400201803149905</v>
      </c>
      <c r="BB131" s="112">
        <v>37.607040005197113</v>
      </c>
      <c r="BC131" s="112">
        <v>22.898233558231865</v>
      </c>
      <c r="BD131" s="112">
        <v>42.291347087412852</v>
      </c>
      <c r="BE131" s="111">
        <v>39.131326608264267</v>
      </c>
      <c r="BF131" s="112">
        <v>38.283463849976087</v>
      </c>
      <c r="BG131" s="112">
        <v>33.606824491729355</v>
      </c>
      <c r="BH131" s="112">
        <v>8.6210887387210686</v>
      </c>
      <c r="BI131" s="113">
        <v>40.569325689923673</v>
      </c>
    </row>
    <row r="132" spans="1:61" x14ac:dyDescent="0.25">
      <c r="A132" s="114" t="s">
        <v>1620</v>
      </c>
      <c r="B132" s="111">
        <v>41.559886486068201</v>
      </c>
      <c r="C132" s="112">
        <v>41.259636566938077</v>
      </c>
      <c r="D132" s="112">
        <v>34.810377898384438</v>
      </c>
      <c r="E132" s="112">
        <v>31.613939716613405</v>
      </c>
      <c r="F132" s="112">
        <v>42.031802280222188</v>
      </c>
      <c r="G132" s="111">
        <v>37.814636355251487</v>
      </c>
      <c r="H132" s="112">
        <v>37.785745061257565</v>
      </c>
      <c r="I132" s="112">
        <v>32.709635365629957</v>
      </c>
      <c r="J132" s="112">
        <v>28.421108402532738</v>
      </c>
      <c r="K132" s="112">
        <v>38.273192043577318</v>
      </c>
      <c r="L132" s="111">
        <v>40.7493990759165</v>
      </c>
      <c r="M132" s="112">
        <v>40.441813127344211</v>
      </c>
      <c r="N132" s="112">
        <v>36.470147961246781</v>
      </c>
      <c r="O132" s="112">
        <v>31.728458319723593</v>
      </c>
      <c r="P132" s="112">
        <v>40.776762570000166</v>
      </c>
      <c r="Q132" s="111">
        <v>42.273915885513958</v>
      </c>
      <c r="R132" s="112">
        <v>42.042091443596945</v>
      </c>
      <c r="S132" s="112">
        <v>37.91781388925952</v>
      </c>
      <c r="T132" s="112">
        <v>33.566337217993194</v>
      </c>
      <c r="U132" s="112">
        <v>42.716680305873552</v>
      </c>
      <c r="V132" s="111">
        <v>42.660975060865681</v>
      </c>
      <c r="W132" s="112">
        <v>42.535052962782075</v>
      </c>
      <c r="X132" s="112">
        <v>38.055394120376995</v>
      </c>
      <c r="Y132" s="112">
        <v>33.868601685782423</v>
      </c>
      <c r="Z132" s="112">
        <v>43.254551005350692</v>
      </c>
      <c r="AA132" s="111">
        <v>42.738106678405963</v>
      </c>
      <c r="AB132" s="112">
        <v>41.920799426466544</v>
      </c>
      <c r="AC132" s="112">
        <v>39.517567448746917</v>
      </c>
      <c r="AD132" s="112">
        <v>35.812091809185489</v>
      </c>
      <c r="AE132" s="112">
        <v>43.763096694904092</v>
      </c>
      <c r="AF132" s="111">
        <v>42.499411941032484</v>
      </c>
      <c r="AG132" s="112">
        <v>41.335641935970607</v>
      </c>
      <c r="AH132" s="112">
        <v>39.193570034106358</v>
      </c>
      <c r="AI132" s="112">
        <v>36.214078818701473</v>
      </c>
      <c r="AJ132" s="112">
        <v>43.390659453621595</v>
      </c>
      <c r="AK132" s="111">
        <v>46.128889101070669</v>
      </c>
      <c r="AL132" s="112">
        <v>45.537454213032497</v>
      </c>
      <c r="AM132" s="112">
        <v>41.210200586503021</v>
      </c>
      <c r="AN132" s="112">
        <v>38.112629613683282</v>
      </c>
      <c r="AO132" s="112">
        <v>47.381708182519326</v>
      </c>
      <c r="AP132" s="111">
        <v>43.113490228453799</v>
      </c>
      <c r="AQ132" s="112">
        <v>43.083602626295324</v>
      </c>
      <c r="AR132" s="112">
        <v>39.235039119298655</v>
      </c>
      <c r="AS132" s="112">
        <v>36.416803266572032</v>
      </c>
      <c r="AT132" s="112">
        <v>44.226459317378527</v>
      </c>
      <c r="AU132" s="111">
        <v>43.163530887203841</v>
      </c>
      <c r="AV132" s="112">
        <v>42.706008446657329</v>
      </c>
      <c r="AW132" s="112">
        <v>39.334742029347552</v>
      </c>
      <c r="AX132" s="112">
        <v>34.836217460979668</v>
      </c>
      <c r="AY132" s="112">
        <v>45.665844788252109</v>
      </c>
      <c r="AZ132" s="111">
        <v>41.386840199762695</v>
      </c>
      <c r="BA132" s="112">
        <v>41.053346885638398</v>
      </c>
      <c r="BB132" s="112">
        <v>37.833126388308386</v>
      </c>
      <c r="BC132" s="112">
        <v>22.643977625773655</v>
      </c>
      <c r="BD132" s="112">
        <v>43.130230917459549</v>
      </c>
      <c r="BE132" s="111">
        <v>39.763513811757917</v>
      </c>
      <c r="BF132" s="112">
        <v>38.903463849976085</v>
      </c>
      <c r="BG132" s="112">
        <v>33.908326807169473</v>
      </c>
      <c r="BH132" s="112">
        <v>8.5225272775142056</v>
      </c>
      <c r="BI132" s="113">
        <v>41.351200079425922</v>
      </c>
    </row>
    <row r="133" spans="1:61" x14ac:dyDescent="0.25">
      <c r="A133" s="114" t="s">
        <v>1621</v>
      </c>
      <c r="B133" s="111">
        <v>39.093259998690449</v>
      </c>
      <c r="C133" s="112">
        <v>38.895072414880893</v>
      </c>
      <c r="D133" s="112">
        <v>33.109587028374378</v>
      </c>
      <c r="E133" s="112">
        <v>30.229471055751127</v>
      </c>
      <c r="F133" s="112">
        <v>39.305947362277109</v>
      </c>
      <c r="G133" s="111">
        <v>35.94017867557897</v>
      </c>
      <c r="H133" s="112">
        <v>35.913510994928963</v>
      </c>
      <c r="I133" s="112">
        <v>31.519427657149311</v>
      </c>
      <c r="J133" s="112">
        <v>28.425881225336692</v>
      </c>
      <c r="K133" s="112">
        <v>35.944548382046491</v>
      </c>
      <c r="L133" s="111">
        <v>38.725318296178877</v>
      </c>
      <c r="M133" s="112">
        <v>38.436505554164249</v>
      </c>
      <c r="N133" s="112">
        <v>35.819683977289124</v>
      </c>
      <c r="O133" s="112">
        <v>32.123107854172495</v>
      </c>
      <c r="P133" s="112">
        <v>38.754752651871343</v>
      </c>
      <c r="Q133" s="111">
        <v>40.175602796138101</v>
      </c>
      <c r="R133" s="112">
        <v>39.956298496677938</v>
      </c>
      <c r="S133" s="112">
        <v>36.522963559909599</v>
      </c>
      <c r="T133" s="112">
        <v>33.492761469156974</v>
      </c>
      <c r="U133" s="112">
        <v>40.363009480821823</v>
      </c>
      <c r="V133" s="111">
        <v>40.54414431115908</v>
      </c>
      <c r="W133" s="112">
        <v>40.425919804862076</v>
      </c>
      <c r="X133" s="112">
        <v>36.761662236943813</v>
      </c>
      <c r="Y133" s="112">
        <v>33.784703051720307</v>
      </c>
      <c r="Z133" s="112">
        <v>41.112985001212316</v>
      </c>
      <c r="AA133" s="111">
        <v>40.619381911868707</v>
      </c>
      <c r="AB133" s="112">
        <v>39.840748872121381</v>
      </c>
      <c r="AC133" s="112">
        <v>37.77724672920867</v>
      </c>
      <c r="AD133" s="112">
        <v>35.511447858289628</v>
      </c>
      <c r="AE133" s="112">
        <v>41.595188820124172</v>
      </c>
      <c r="AF133" s="111">
        <v>40.389801166973328</v>
      </c>
      <c r="AG133" s="112">
        <v>39.285641935970602</v>
      </c>
      <c r="AH133" s="112">
        <v>37.27588281530776</v>
      </c>
      <c r="AI133" s="112">
        <v>35.926674821074769</v>
      </c>
      <c r="AJ133" s="112">
        <v>41.238850519694289</v>
      </c>
      <c r="AK133" s="111">
        <v>43.838431467406757</v>
      </c>
      <c r="AL133" s="112">
        <v>43.280686763164738</v>
      </c>
      <c r="AM133" s="112">
        <v>39.26060566233037</v>
      </c>
      <c r="AN133" s="112">
        <v>37.815239751588912</v>
      </c>
      <c r="AO133" s="112">
        <v>45.031258061652331</v>
      </c>
      <c r="AP133" s="111">
        <v>40.976663267788751</v>
      </c>
      <c r="AQ133" s="112">
        <v>40.941780127232143</v>
      </c>
      <c r="AR133" s="112">
        <v>37.451948664285844</v>
      </c>
      <c r="AS133" s="112">
        <v>36.129333275256037</v>
      </c>
      <c r="AT133" s="112">
        <v>42.016696025382551</v>
      </c>
      <c r="AU133" s="111">
        <v>41.026490858473529</v>
      </c>
      <c r="AV133" s="112">
        <v>40.589634894133034</v>
      </c>
      <c r="AW133" s="112">
        <v>37.546445642586633</v>
      </c>
      <c r="AX133" s="112">
        <v>34.563608834786869</v>
      </c>
      <c r="AY133" s="112">
        <v>43.214325162271564</v>
      </c>
      <c r="AZ133" s="111">
        <v>39.329032769758307</v>
      </c>
      <c r="BA133" s="112">
        <v>39.017362298454984</v>
      </c>
      <c r="BB133" s="112">
        <v>36.194220700137912</v>
      </c>
      <c r="BC133" s="112">
        <v>22.562821664674694</v>
      </c>
      <c r="BD133" s="112">
        <v>40.579815946251415</v>
      </c>
      <c r="BE133" s="111">
        <v>37.791755580016492</v>
      </c>
      <c r="BF133" s="112">
        <v>36.970878789380976</v>
      </c>
      <c r="BG133" s="112">
        <v>32.8581600552331</v>
      </c>
      <c r="BH133" s="112">
        <v>8.4992060432549668</v>
      </c>
      <c r="BI133" s="113">
        <v>38.974515354936834</v>
      </c>
    </row>
    <row r="134" spans="1:61" x14ac:dyDescent="0.25">
      <c r="A134" s="114" t="s">
        <v>1622</v>
      </c>
      <c r="B134" s="111">
        <v>39.67270437864962</v>
      </c>
      <c r="C134" s="112">
        <v>39.73136059393633</v>
      </c>
      <c r="D134" s="112">
        <v>33.901037216371996</v>
      </c>
      <c r="E134" s="112">
        <v>31.149535061086837</v>
      </c>
      <c r="F134" s="112">
        <v>40.037831269395021</v>
      </c>
      <c r="G134" s="111">
        <v>35.907890277216389</v>
      </c>
      <c r="H134" s="112">
        <v>35.883711731144388</v>
      </c>
      <c r="I134" s="112">
        <v>32.818506342728405</v>
      </c>
      <c r="J134" s="112">
        <v>30.121500123895135</v>
      </c>
      <c r="K134" s="112">
        <v>35.910064512994374</v>
      </c>
      <c r="L134" s="111">
        <v>40.2266787764325</v>
      </c>
      <c r="M134" s="112">
        <v>40.046957558643278</v>
      </c>
      <c r="N134" s="112">
        <v>37.719179863838761</v>
      </c>
      <c r="O134" s="112">
        <v>34.025921593001733</v>
      </c>
      <c r="P134" s="112">
        <v>40.230040841463236</v>
      </c>
      <c r="Q134" s="111">
        <v>41.04326057400327</v>
      </c>
      <c r="R134" s="112">
        <v>40.798179253316071</v>
      </c>
      <c r="S134" s="112">
        <v>38.669032414384176</v>
      </c>
      <c r="T134" s="112">
        <v>35.435332595396901</v>
      </c>
      <c r="U134" s="112">
        <v>41.195340924653095</v>
      </c>
      <c r="V134" s="111">
        <v>42.125196820330956</v>
      </c>
      <c r="W134" s="112">
        <v>42.005529980717711</v>
      </c>
      <c r="X134" s="112">
        <v>38.860385359647267</v>
      </c>
      <c r="Y134" s="112">
        <v>35.732984992855847</v>
      </c>
      <c r="Z134" s="112">
        <v>42.618052286752423</v>
      </c>
      <c r="AA134" s="111">
        <v>42.249294415657516</v>
      </c>
      <c r="AB134" s="112">
        <v>41.393229706494708</v>
      </c>
      <c r="AC134" s="112">
        <v>39.898045378123157</v>
      </c>
      <c r="AD134" s="112">
        <v>37.548331840490718</v>
      </c>
      <c r="AE134" s="112">
        <v>42.991849556443164</v>
      </c>
      <c r="AF134" s="111">
        <v>41.72854325868461</v>
      </c>
      <c r="AG134" s="112">
        <v>40.712102227508211</v>
      </c>
      <c r="AH134" s="112">
        <v>39.384169124656715</v>
      </c>
      <c r="AI134" s="112">
        <v>37.868653895507492</v>
      </c>
      <c r="AJ134" s="112">
        <v>42.731982877925049</v>
      </c>
      <c r="AK134" s="111">
        <v>44.325530701996342</v>
      </c>
      <c r="AL134" s="112">
        <v>43.927333207034827</v>
      </c>
      <c r="AM134" s="112">
        <v>40.688549554260788</v>
      </c>
      <c r="AN134" s="112">
        <v>40.017297951933358</v>
      </c>
      <c r="AO134" s="112">
        <v>45.021550038192863</v>
      </c>
      <c r="AP134" s="111">
        <v>42.051190163118804</v>
      </c>
      <c r="AQ134" s="112">
        <v>42.01301975845432</v>
      </c>
      <c r="AR134" s="112">
        <v>39.273675252024411</v>
      </c>
      <c r="AS134" s="112">
        <v>38.054587096039221</v>
      </c>
      <c r="AT134" s="112">
        <v>42.752141419603433</v>
      </c>
      <c r="AU134" s="111">
        <v>41.965877002602973</v>
      </c>
      <c r="AV134" s="112">
        <v>41.565172293291361</v>
      </c>
      <c r="AW134" s="112">
        <v>39.716684669639662</v>
      </c>
      <c r="AX134" s="112">
        <v>36.451019288329988</v>
      </c>
      <c r="AY134" s="112">
        <v>43.87130970022293</v>
      </c>
      <c r="AZ134" s="111">
        <v>41.084742081858479</v>
      </c>
      <c r="BA134" s="112">
        <v>40.75748055815346</v>
      </c>
      <c r="BB134" s="112">
        <v>37.954725187338482</v>
      </c>
      <c r="BC134" s="112">
        <v>23.953932741256381</v>
      </c>
      <c r="BD134" s="112">
        <v>41.749894152652807</v>
      </c>
      <c r="BE134" s="111">
        <v>39.841684121553961</v>
      </c>
      <c r="BF134" s="112">
        <v>38.844824819497745</v>
      </c>
      <c r="BG134" s="112">
        <v>34.666479849904682</v>
      </c>
      <c r="BH134" s="112">
        <v>9.0331108761846153</v>
      </c>
      <c r="BI134" s="113">
        <v>40.908753787646063</v>
      </c>
    </row>
    <row r="135" spans="1:61" x14ac:dyDescent="0.25">
      <c r="A135" s="114" t="s">
        <v>1623</v>
      </c>
      <c r="B135" s="111">
        <v>39.62313834473234</v>
      </c>
      <c r="C135" s="112">
        <v>39.598233308034189</v>
      </c>
      <c r="D135" s="112">
        <v>33.683049670951526</v>
      </c>
      <c r="E135" s="112">
        <v>30.701449126638124</v>
      </c>
      <c r="F135" s="112">
        <v>39.891419156201067</v>
      </c>
      <c r="G135" s="111">
        <v>36.131967099712718</v>
      </c>
      <c r="H135" s="112">
        <v>36.056430133790499</v>
      </c>
      <c r="I135" s="112">
        <v>32.320523457355328</v>
      </c>
      <c r="J135" s="112">
        <v>29.301187108445081</v>
      </c>
      <c r="K135" s="112">
        <v>36.142769272019898</v>
      </c>
      <c r="L135" s="111">
        <v>39.871397295200836</v>
      </c>
      <c r="M135" s="112">
        <v>39.547821152744547</v>
      </c>
      <c r="N135" s="112">
        <v>36.748052005174038</v>
      </c>
      <c r="O135" s="112">
        <v>33.055376228107903</v>
      </c>
      <c r="P135" s="112">
        <v>39.817963825364195</v>
      </c>
      <c r="Q135" s="111">
        <v>41.141925947566087</v>
      </c>
      <c r="R135" s="112">
        <v>40.848087566860954</v>
      </c>
      <c r="S135" s="112">
        <v>37.59225476384789</v>
      </c>
      <c r="T135" s="112">
        <v>34.480574708955167</v>
      </c>
      <c r="U135" s="112">
        <v>41.24541132294754</v>
      </c>
      <c r="V135" s="111">
        <v>41.792015847259727</v>
      </c>
      <c r="W135" s="112">
        <v>41.650433089316827</v>
      </c>
      <c r="X135" s="112">
        <v>37.869609639576758</v>
      </c>
      <c r="Y135" s="112">
        <v>34.755900630353082</v>
      </c>
      <c r="Z135" s="112">
        <v>42.335798757792041</v>
      </c>
      <c r="AA135" s="111">
        <v>41.935588686979486</v>
      </c>
      <c r="AB135" s="112">
        <v>41.089836144090455</v>
      </c>
      <c r="AC135" s="112">
        <v>38.96906188599241</v>
      </c>
      <c r="AD135" s="112">
        <v>36.550619726612872</v>
      </c>
      <c r="AE135" s="112">
        <v>42.803085000024389</v>
      </c>
      <c r="AF135" s="111">
        <v>41.528310969107253</v>
      </c>
      <c r="AG135" s="112">
        <v>40.444335416167412</v>
      </c>
      <c r="AH135" s="112">
        <v>38.386825634921841</v>
      </c>
      <c r="AI135" s="112">
        <v>36.918394215637811</v>
      </c>
      <c r="AJ135" s="112">
        <v>42.485171513521905</v>
      </c>
      <c r="AK135" s="111">
        <v>44.670522773470481</v>
      </c>
      <c r="AL135" s="112">
        <v>44.074810138762963</v>
      </c>
      <c r="AM135" s="112">
        <v>40.340480833753702</v>
      </c>
      <c r="AN135" s="112">
        <v>38.975764159722367</v>
      </c>
      <c r="AO135" s="112">
        <v>45.515154787423917</v>
      </c>
      <c r="AP135" s="111">
        <v>42.012885784033649</v>
      </c>
      <c r="AQ135" s="112">
        <v>41.919439265827101</v>
      </c>
      <c r="AR135" s="112">
        <v>38.36725095668892</v>
      </c>
      <c r="AS135" s="112">
        <v>37.044124273853107</v>
      </c>
      <c r="AT135" s="112">
        <v>42.999574095693063</v>
      </c>
      <c r="AU135" s="111">
        <v>41.97362612704962</v>
      </c>
      <c r="AV135" s="112">
        <v>41.484822360344914</v>
      </c>
      <c r="AW135" s="112">
        <v>38.686144094716454</v>
      </c>
      <c r="AX135" s="112">
        <v>35.502372099549035</v>
      </c>
      <c r="AY135" s="112">
        <v>44.165459826749192</v>
      </c>
      <c r="AZ135" s="111">
        <v>40.500652886083373</v>
      </c>
      <c r="BA135" s="112">
        <v>40.116991014178296</v>
      </c>
      <c r="BB135" s="112">
        <v>37.030436040368372</v>
      </c>
      <c r="BC135" s="112">
        <v>23.369315544707717</v>
      </c>
      <c r="BD135" s="112">
        <v>41.648844473173156</v>
      </c>
      <c r="BE135" s="111">
        <v>38.852113093306187</v>
      </c>
      <c r="BF135" s="112">
        <v>37.870023328240002</v>
      </c>
      <c r="BG135" s="112">
        <v>33.766194419568741</v>
      </c>
      <c r="BH135" s="112">
        <v>8.8130242158081185</v>
      </c>
      <c r="BI135" s="113">
        <v>40.105573625250322</v>
      </c>
    </row>
    <row r="136" spans="1:61" x14ac:dyDescent="0.25">
      <c r="A136" s="114" t="s">
        <v>1624</v>
      </c>
      <c r="B136" s="111">
        <v>39.130977591861765</v>
      </c>
      <c r="C136" s="112">
        <v>38.899256673819139</v>
      </c>
      <c r="D136" s="112">
        <v>33.13459509143042</v>
      </c>
      <c r="E136" s="112">
        <v>30.252118236263083</v>
      </c>
      <c r="F136" s="112">
        <v>39.340623918985969</v>
      </c>
      <c r="G136" s="111">
        <v>35.907887143984873</v>
      </c>
      <c r="H136" s="112">
        <v>35.881241790390554</v>
      </c>
      <c r="I136" s="112">
        <v>31.487350791841553</v>
      </c>
      <c r="J136" s="112">
        <v>28.386314547101229</v>
      </c>
      <c r="K136" s="112">
        <v>35.91224332465962</v>
      </c>
      <c r="L136" s="111">
        <v>38.757531226602808</v>
      </c>
      <c r="M136" s="112">
        <v>38.469135024194216</v>
      </c>
      <c r="N136" s="112">
        <v>35.849683977289118</v>
      </c>
      <c r="O136" s="112">
        <v>32.135290132290606</v>
      </c>
      <c r="P136" s="112">
        <v>38.784752651871344</v>
      </c>
      <c r="Q136" s="111">
        <v>40.213151498212028</v>
      </c>
      <c r="R136" s="112">
        <v>39.98888696001535</v>
      </c>
      <c r="S136" s="112">
        <v>36.550510482143402</v>
      </c>
      <c r="T136" s="112">
        <v>33.515317224654936</v>
      </c>
      <c r="U136" s="112">
        <v>40.398080480573846</v>
      </c>
      <c r="V136" s="111">
        <v>40.584521712009526</v>
      </c>
      <c r="W136" s="112">
        <v>40.461102506697983</v>
      </c>
      <c r="X136" s="112">
        <v>36.78647599739989</v>
      </c>
      <c r="Y136" s="112">
        <v>33.804703051720303</v>
      </c>
      <c r="Z136" s="112">
        <v>41.158418135853786</v>
      </c>
      <c r="AA136" s="111">
        <v>40.580743544592465</v>
      </c>
      <c r="AB136" s="112">
        <v>39.806629614632662</v>
      </c>
      <c r="AC136" s="112">
        <v>37.807246729208657</v>
      </c>
      <c r="AD136" s="112">
        <v>35.53922258262196</v>
      </c>
      <c r="AE136" s="112">
        <v>41.525188820124164</v>
      </c>
      <c r="AF136" s="111">
        <v>40.322051223609101</v>
      </c>
      <c r="AG136" s="112">
        <v>39.215641935970609</v>
      </c>
      <c r="AH136" s="112">
        <v>37.305882815307761</v>
      </c>
      <c r="AI136" s="112">
        <v>35.956674821074763</v>
      </c>
      <c r="AJ136" s="112">
        <v>41.168850519694288</v>
      </c>
      <c r="AK136" s="111">
        <v>43.765833881469604</v>
      </c>
      <c r="AL136" s="112">
        <v>43.203045974159927</v>
      </c>
      <c r="AM136" s="112">
        <v>39.240226872698607</v>
      </c>
      <c r="AN136" s="112">
        <v>37.845239751588906</v>
      </c>
      <c r="AO136" s="112">
        <v>44.958652957310932</v>
      </c>
      <c r="AP136" s="111">
        <v>40.93238435841851</v>
      </c>
      <c r="AQ136" s="112">
        <v>40.93062996385418</v>
      </c>
      <c r="AR136" s="112">
        <v>37.49194866428585</v>
      </c>
      <c r="AS136" s="112">
        <v>36.141398175453091</v>
      </c>
      <c r="AT136" s="112">
        <v>41.975326127048817</v>
      </c>
      <c r="AU136" s="111">
        <v>40.958717301952447</v>
      </c>
      <c r="AV136" s="112">
        <v>40.519634894133034</v>
      </c>
      <c r="AW136" s="112">
        <v>37.586445642586625</v>
      </c>
      <c r="AX136" s="112">
        <v>34.503608834786867</v>
      </c>
      <c r="AY136" s="112">
        <v>43.146917295889246</v>
      </c>
      <c r="AZ136" s="111">
        <v>39.354052310837112</v>
      </c>
      <c r="BA136" s="112">
        <v>39.052030735849769</v>
      </c>
      <c r="BB136" s="112">
        <v>36.23199274596638</v>
      </c>
      <c r="BC136" s="112">
        <v>22.522243684125211</v>
      </c>
      <c r="BD136" s="112">
        <v>40.536929299496506</v>
      </c>
      <c r="BE136" s="111">
        <v>37.824371755262362</v>
      </c>
      <c r="BF136" s="112">
        <v>37.000878789380984</v>
      </c>
      <c r="BG136" s="112">
        <v>32.888160055233094</v>
      </c>
      <c r="BH136" s="112">
        <v>8.4810277149007884</v>
      </c>
      <c r="BI136" s="113">
        <v>39.009702936355083</v>
      </c>
    </row>
    <row r="137" spans="1:61" x14ac:dyDescent="0.25">
      <c r="A137" s="114" t="s">
        <v>1625</v>
      </c>
      <c r="B137" s="111">
        <v>40.53885649743745</v>
      </c>
      <c r="C137" s="112">
        <v>40.567134607035662</v>
      </c>
      <c r="D137" s="112">
        <v>34.618695039641601</v>
      </c>
      <c r="E137" s="112">
        <v>31.714754536769266</v>
      </c>
      <c r="F137" s="112">
        <v>40.895594803350292</v>
      </c>
      <c r="G137" s="111">
        <v>36.566337537198649</v>
      </c>
      <c r="H137" s="112">
        <v>36.515447691360492</v>
      </c>
      <c r="I137" s="112">
        <v>33.429202279023606</v>
      </c>
      <c r="J137" s="112">
        <v>30.555607556933658</v>
      </c>
      <c r="K137" s="112">
        <v>36.531531900191105</v>
      </c>
      <c r="L137" s="111">
        <v>40.890370429327852</v>
      </c>
      <c r="M137" s="112">
        <v>40.678233620324868</v>
      </c>
      <c r="N137" s="112">
        <v>38.174108649951172</v>
      </c>
      <c r="O137" s="112">
        <v>34.460711282339297</v>
      </c>
      <c r="P137" s="112">
        <v>40.995221763946027</v>
      </c>
      <c r="Q137" s="111">
        <v>41.865360641139802</v>
      </c>
      <c r="R137" s="112">
        <v>41.594942073828882</v>
      </c>
      <c r="S137" s="112">
        <v>39.291648836940887</v>
      </c>
      <c r="T137" s="112">
        <v>36.012029372578013</v>
      </c>
      <c r="U137" s="112">
        <v>42.19982014568226</v>
      </c>
      <c r="V137" s="111">
        <v>42.965269509619532</v>
      </c>
      <c r="W137" s="112">
        <v>42.836117540110273</v>
      </c>
      <c r="X137" s="112">
        <v>39.420287803279813</v>
      </c>
      <c r="Y137" s="112">
        <v>36.246238086511319</v>
      </c>
      <c r="Z137" s="112">
        <v>43.526767660879138</v>
      </c>
      <c r="AA137" s="111">
        <v>43.054313655586512</v>
      </c>
      <c r="AB137" s="112">
        <v>42.180647068422118</v>
      </c>
      <c r="AC137" s="112">
        <v>40.453318657547939</v>
      </c>
      <c r="AD137" s="112">
        <v>38.070499329385449</v>
      </c>
      <c r="AE137" s="112">
        <v>43.852543407121296</v>
      </c>
      <c r="AF137" s="111">
        <v>42.515344552743095</v>
      </c>
      <c r="AG137" s="112">
        <v>41.455884686731693</v>
      </c>
      <c r="AH137" s="112">
        <v>39.984169124656709</v>
      </c>
      <c r="AI137" s="112">
        <v>38.450865888387625</v>
      </c>
      <c r="AJ137" s="112">
        <v>43.584311032129683</v>
      </c>
      <c r="AK137" s="111">
        <v>45.059945497573352</v>
      </c>
      <c r="AL137" s="112">
        <v>44.814532672972575</v>
      </c>
      <c r="AM137" s="112">
        <v>41.413126730623567</v>
      </c>
      <c r="AN137" s="112">
        <v>40.617395573158149</v>
      </c>
      <c r="AO137" s="112">
        <v>45.99300242103881</v>
      </c>
      <c r="AP137" s="111">
        <v>42.833431796001712</v>
      </c>
      <c r="AQ137" s="112">
        <v>42.738991153823164</v>
      </c>
      <c r="AR137" s="112">
        <v>39.83849472832469</v>
      </c>
      <c r="AS137" s="112">
        <v>38.616969295373906</v>
      </c>
      <c r="AT137" s="112">
        <v>43.786040038030855</v>
      </c>
      <c r="AU137" s="111">
        <v>42.725880933226065</v>
      </c>
      <c r="AV137" s="112">
        <v>42.284833277082022</v>
      </c>
      <c r="AW137" s="112">
        <v>40.154455647150982</v>
      </c>
      <c r="AX137" s="112">
        <v>36.967630081583458</v>
      </c>
      <c r="AY137" s="112">
        <v>44.542024764192604</v>
      </c>
      <c r="AZ137" s="111">
        <v>41.658959510204312</v>
      </c>
      <c r="BA137" s="112">
        <v>41.30609392839775</v>
      </c>
      <c r="BB137" s="112">
        <v>38.515030313845756</v>
      </c>
      <c r="BC137" s="112">
        <v>24.26620108078961</v>
      </c>
      <c r="BD137" s="112">
        <v>42.599241029611143</v>
      </c>
      <c r="BE137" s="111">
        <v>40.382213886475789</v>
      </c>
      <c r="BF137" s="112">
        <v>39.331038121260192</v>
      </c>
      <c r="BG137" s="112">
        <v>35.118830244144839</v>
      </c>
      <c r="BH137" s="112">
        <v>9.1524221186981869</v>
      </c>
      <c r="BI137" s="113">
        <v>41.537192712048082</v>
      </c>
    </row>
    <row r="138" spans="1:61" x14ac:dyDescent="0.25">
      <c r="A138" s="114" t="s">
        <v>1626</v>
      </c>
      <c r="B138" s="111">
        <v>39.926853917034229</v>
      </c>
      <c r="C138" s="112">
        <v>39.810311116941357</v>
      </c>
      <c r="D138" s="112">
        <v>33.897839151505458</v>
      </c>
      <c r="E138" s="112">
        <v>30.820267845570019</v>
      </c>
      <c r="F138" s="112">
        <v>40.226739428193433</v>
      </c>
      <c r="G138" s="111">
        <v>36.502048875698875</v>
      </c>
      <c r="H138" s="112">
        <v>36.402000931443723</v>
      </c>
      <c r="I138" s="112">
        <v>32.55190357108701</v>
      </c>
      <c r="J138" s="112">
        <v>29.422338100177392</v>
      </c>
      <c r="K138" s="112">
        <v>36.528139641390531</v>
      </c>
      <c r="L138" s="111">
        <v>40.124674877744425</v>
      </c>
      <c r="M138" s="112">
        <v>39.765049381543299</v>
      </c>
      <c r="N138" s="112">
        <v>36.958650163994129</v>
      </c>
      <c r="O138" s="112">
        <v>33.180045685652949</v>
      </c>
      <c r="P138" s="112">
        <v>40.087160379836362</v>
      </c>
      <c r="Q138" s="111">
        <v>41.484192872853527</v>
      </c>
      <c r="R138" s="112">
        <v>41.213618346885418</v>
      </c>
      <c r="S138" s="112">
        <v>37.843417618317545</v>
      </c>
      <c r="T138" s="112">
        <v>34.655521463795083</v>
      </c>
      <c r="U138" s="112">
        <v>41.559132846245234</v>
      </c>
      <c r="V138" s="111">
        <v>41.98241669366579</v>
      </c>
      <c r="W138" s="112">
        <v>41.846046353727019</v>
      </c>
      <c r="X138" s="112">
        <v>38.051412018206719</v>
      </c>
      <c r="Y138" s="112">
        <v>34.941889968100071</v>
      </c>
      <c r="Z138" s="112">
        <v>42.598716173644931</v>
      </c>
      <c r="AA138" s="111">
        <v>42.10288926576505</v>
      </c>
      <c r="AB138" s="112">
        <v>41.267669816366549</v>
      </c>
      <c r="AC138" s="112">
        <v>39.093871627761764</v>
      </c>
      <c r="AD138" s="112">
        <v>36.722474438511185</v>
      </c>
      <c r="AE138" s="112">
        <v>43.023271152467487</v>
      </c>
      <c r="AF138" s="111">
        <v>41.690949851089336</v>
      </c>
      <c r="AG138" s="112">
        <v>40.570436773855697</v>
      </c>
      <c r="AH138" s="112">
        <v>38.535426161445322</v>
      </c>
      <c r="AI138" s="112">
        <v>37.074041185193494</v>
      </c>
      <c r="AJ138" s="112">
        <v>42.70315268500196</v>
      </c>
      <c r="AK138" s="111">
        <v>44.788249641766427</v>
      </c>
      <c r="AL138" s="112">
        <v>44.20510990225398</v>
      </c>
      <c r="AM138" s="112">
        <v>40.38547422363937</v>
      </c>
      <c r="AN138" s="112">
        <v>39.140577928152062</v>
      </c>
      <c r="AO138" s="112">
        <v>45.902956423150975</v>
      </c>
      <c r="AP138" s="111">
        <v>42.216592260399608</v>
      </c>
      <c r="AQ138" s="112">
        <v>41.960995796352762</v>
      </c>
      <c r="AR138" s="112">
        <v>38.513918698173022</v>
      </c>
      <c r="AS138" s="112">
        <v>37.169804000947636</v>
      </c>
      <c r="AT138" s="112">
        <v>43.293258289256464</v>
      </c>
      <c r="AU138" s="111">
        <v>42.280249764233311</v>
      </c>
      <c r="AV138" s="112">
        <v>41.551128351557765</v>
      </c>
      <c r="AW138" s="112">
        <v>38.841795509356928</v>
      </c>
      <c r="AX138" s="112">
        <v>35.596024648038885</v>
      </c>
      <c r="AY138" s="112">
        <v>44.565832879351021</v>
      </c>
      <c r="AZ138" s="111">
        <v>40.699118078581073</v>
      </c>
      <c r="BA138" s="112">
        <v>40.18348214432681</v>
      </c>
      <c r="BB138" s="112">
        <v>37.075275086605409</v>
      </c>
      <c r="BC138" s="112">
        <v>23.489471477249914</v>
      </c>
      <c r="BD138" s="112">
        <v>41.903806379966227</v>
      </c>
      <c r="BE138" s="111">
        <v>39.069152138574729</v>
      </c>
      <c r="BF138" s="112">
        <v>37.958770849614503</v>
      </c>
      <c r="BG138" s="112">
        <v>33.922504119649005</v>
      </c>
      <c r="BH138" s="112">
        <v>8.8726575673540982</v>
      </c>
      <c r="BI138" s="113">
        <v>40.327199844353679</v>
      </c>
    </row>
    <row r="139" spans="1:61" x14ac:dyDescent="0.25">
      <c r="A139" s="114" t="s">
        <v>1627</v>
      </c>
      <c r="B139" s="111">
        <v>41.719446121061694</v>
      </c>
      <c r="C139" s="112">
        <v>41.576680752977332</v>
      </c>
      <c r="D139" s="112">
        <v>34.924274371271096</v>
      </c>
      <c r="E139" s="112">
        <v>32.329672505388501</v>
      </c>
      <c r="F139" s="112">
        <v>42.75447862291702</v>
      </c>
      <c r="G139" s="111">
        <v>37.937022738308698</v>
      </c>
      <c r="H139" s="112">
        <v>37.885054538481171</v>
      </c>
      <c r="I139" s="112">
        <v>34.068152887113392</v>
      </c>
      <c r="J139" s="112">
        <v>30.416394202416683</v>
      </c>
      <c r="K139" s="112">
        <v>38.683192133553597</v>
      </c>
      <c r="L139" s="111">
        <v>41.746152399581803</v>
      </c>
      <c r="M139" s="112">
        <v>41.434020285149266</v>
      </c>
      <c r="N139" s="112">
        <v>38.605181694140903</v>
      </c>
      <c r="O139" s="112">
        <v>34.388145452309509</v>
      </c>
      <c r="P139" s="112">
        <v>42.456751705238659</v>
      </c>
      <c r="Q139" s="111">
        <v>43.32662122076119</v>
      </c>
      <c r="R139" s="112">
        <v>42.909057440454774</v>
      </c>
      <c r="S139" s="112">
        <v>39.065878308744992</v>
      </c>
      <c r="T139" s="112">
        <v>35.780255237994659</v>
      </c>
      <c r="U139" s="112">
        <v>44.070896292060382</v>
      </c>
      <c r="V139" s="111">
        <v>43.750426537034976</v>
      </c>
      <c r="W139" s="112">
        <v>43.600165169912849</v>
      </c>
      <c r="X139" s="112">
        <v>39.246695814118077</v>
      </c>
      <c r="Y139" s="112">
        <v>36.098287838569377</v>
      </c>
      <c r="Z139" s="112">
        <v>45.105853629073962</v>
      </c>
      <c r="AA139" s="111">
        <v>43.633528628956597</v>
      </c>
      <c r="AB139" s="112">
        <v>42.897952488585233</v>
      </c>
      <c r="AC139" s="112">
        <v>40.306311570003743</v>
      </c>
      <c r="AD139" s="112">
        <v>37.911809888504777</v>
      </c>
      <c r="AE139" s="112">
        <v>45.60890905987408</v>
      </c>
      <c r="AF139" s="111">
        <v>43.532045477149531</v>
      </c>
      <c r="AG139" s="112">
        <v>42.377415614154991</v>
      </c>
      <c r="AH139" s="112">
        <v>39.864571709408352</v>
      </c>
      <c r="AI139" s="112">
        <v>38.596138144392853</v>
      </c>
      <c r="AJ139" s="112">
        <v>45.24668091802279</v>
      </c>
      <c r="AK139" s="111">
        <v>46.827320228986579</v>
      </c>
      <c r="AL139" s="112">
        <v>46.211100736590929</v>
      </c>
      <c r="AM139" s="112">
        <v>42.406292150084312</v>
      </c>
      <c r="AN139" s="112">
        <v>40.674817007661062</v>
      </c>
      <c r="AO139" s="112">
        <v>48.951243246892325</v>
      </c>
      <c r="AP139" s="111">
        <v>44.074293028837609</v>
      </c>
      <c r="AQ139" s="112">
        <v>44.014942602645256</v>
      </c>
      <c r="AR139" s="112">
        <v>40.331542094312191</v>
      </c>
      <c r="AS139" s="112">
        <v>38.82776978054271</v>
      </c>
      <c r="AT139" s="112">
        <v>45.961750761870313</v>
      </c>
      <c r="AU139" s="111">
        <v>44.086511967898964</v>
      </c>
      <c r="AV139" s="112">
        <v>43.606410857598561</v>
      </c>
      <c r="AW139" s="112">
        <v>40.470475170546365</v>
      </c>
      <c r="AX139" s="112">
        <v>37.299666477110939</v>
      </c>
      <c r="AY139" s="112">
        <v>47.249616051822777</v>
      </c>
      <c r="AZ139" s="111">
        <v>42.362814624126599</v>
      </c>
      <c r="BA139" s="112">
        <v>41.972074535183872</v>
      </c>
      <c r="BB139" s="112">
        <v>38.639240204941323</v>
      </c>
      <c r="BC139" s="112">
        <v>24.162563839070867</v>
      </c>
      <c r="BD139" s="112">
        <v>44.419412897667428</v>
      </c>
      <c r="BE139" s="111">
        <v>40.728674703787135</v>
      </c>
      <c r="BF139" s="112">
        <v>39.601038121260189</v>
      </c>
      <c r="BG139" s="112">
        <v>35.351599499682266</v>
      </c>
      <c r="BH139" s="112">
        <v>9.1060926070545634</v>
      </c>
      <c r="BI139" s="113">
        <v>42.715568149135535</v>
      </c>
    </row>
    <row r="140" spans="1:61" x14ac:dyDescent="0.25">
      <c r="A140" s="114" t="s">
        <v>1628</v>
      </c>
      <c r="B140" s="111">
        <v>41.719446121061694</v>
      </c>
      <c r="C140" s="112">
        <v>41.578957987812686</v>
      </c>
      <c r="D140" s="112">
        <v>34.924274371271096</v>
      </c>
      <c r="E140" s="112">
        <v>32.329672505388501</v>
      </c>
      <c r="F140" s="112">
        <v>42.756816901271449</v>
      </c>
      <c r="G140" s="111">
        <v>37.942244261845921</v>
      </c>
      <c r="H140" s="112">
        <v>37.887636238063173</v>
      </c>
      <c r="I140" s="112">
        <v>34.065912495276855</v>
      </c>
      <c r="J140" s="112">
        <v>30.414160197791002</v>
      </c>
      <c r="K140" s="112">
        <v>38.683192133553597</v>
      </c>
      <c r="L140" s="111">
        <v>41.746152399581803</v>
      </c>
      <c r="M140" s="112">
        <v>41.438838475864785</v>
      </c>
      <c r="N140" s="112">
        <v>38.605181694140903</v>
      </c>
      <c r="O140" s="112">
        <v>34.388145452309509</v>
      </c>
      <c r="P140" s="112">
        <v>42.456751705238659</v>
      </c>
      <c r="Q140" s="111">
        <v>43.32662122076119</v>
      </c>
      <c r="R140" s="112">
        <v>42.909057440454774</v>
      </c>
      <c r="S140" s="112">
        <v>39.065878308744992</v>
      </c>
      <c r="T140" s="112">
        <v>35.777699482496693</v>
      </c>
      <c r="U140" s="112">
        <v>44.073407497677437</v>
      </c>
      <c r="V140" s="111">
        <v>43.752634694313777</v>
      </c>
      <c r="W140" s="112">
        <v>43.600165169912849</v>
      </c>
      <c r="X140" s="112">
        <v>39.251509574574165</v>
      </c>
      <c r="Y140" s="112">
        <v>36.098287838569377</v>
      </c>
      <c r="Z140" s="112">
        <v>45.105853629073962</v>
      </c>
      <c r="AA140" s="111">
        <v>43.633528628956597</v>
      </c>
      <c r="AB140" s="112">
        <v>42.897952488585233</v>
      </c>
      <c r="AC140" s="112">
        <v>40.308498601844725</v>
      </c>
      <c r="AD140" s="112">
        <v>37.911809888504777</v>
      </c>
      <c r="AE140" s="112">
        <v>45.611239813311094</v>
      </c>
      <c r="AF140" s="111">
        <v>43.532045477149531</v>
      </c>
      <c r="AG140" s="112">
        <v>42.377415614154991</v>
      </c>
      <c r="AH140" s="112">
        <v>39.864571709408352</v>
      </c>
      <c r="AI140" s="112">
        <v>38.596138144392853</v>
      </c>
      <c r="AJ140" s="112">
        <v>45.251859532437791</v>
      </c>
      <c r="AK140" s="111">
        <v>46.827320228986579</v>
      </c>
      <c r="AL140" s="112">
        <v>46.213815462846441</v>
      </c>
      <c r="AM140" s="112">
        <v>42.406292150084312</v>
      </c>
      <c r="AN140" s="112">
        <v>40.674817007661062</v>
      </c>
      <c r="AO140" s="112">
        <v>48.953950158782426</v>
      </c>
      <c r="AP140" s="111">
        <v>44.076837485340633</v>
      </c>
      <c r="AQ140" s="112">
        <v>44.020102838446093</v>
      </c>
      <c r="AR140" s="112">
        <v>40.331542094312191</v>
      </c>
      <c r="AS140" s="112">
        <v>38.82776978054271</v>
      </c>
      <c r="AT140" s="112">
        <v>45.961750761870313</v>
      </c>
      <c r="AU140" s="111">
        <v>44.086511967898964</v>
      </c>
      <c r="AV140" s="112">
        <v>43.611224287425294</v>
      </c>
      <c r="AW140" s="112">
        <v>40.475696210046507</v>
      </c>
      <c r="AX140" s="112">
        <v>37.299666477110939</v>
      </c>
      <c r="AY140" s="112">
        <v>47.252208185440466</v>
      </c>
      <c r="AZ140" s="111">
        <v>42.362814624126599</v>
      </c>
      <c r="BA140" s="112">
        <v>41.974766301298118</v>
      </c>
      <c r="BB140" s="112">
        <v>38.639240204941323</v>
      </c>
      <c r="BC140" s="112">
        <v>24.162563839070867</v>
      </c>
      <c r="BD140" s="112">
        <v>44.42444370012862</v>
      </c>
      <c r="BE140" s="111">
        <v>40.728674703787135</v>
      </c>
      <c r="BF140" s="112">
        <v>39.603600728424297</v>
      </c>
      <c r="BG140" s="112">
        <v>35.351599499682266</v>
      </c>
      <c r="BH140" s="112">
        <v>9.1060926070545634</v>
      </c>
      <c r="BI140" s="113">
        <v>42.715568149135535</v>
      </c>
    </row>
    <row r="141" spans="1:61" x14ac:dyDescent="0.25">
      <c r="A141" s="114" t="s">
        <v>1629</v>
      </c>
      <c r="B141" s="111">
        <v>39.035891742114444</v>
      </c>
      <c r="C141" s="112">
        <v>38.837349649716245</v>
      </c>
      <c r="D141" s="112">
        <v>33.0565191260742</v>
      </c>
      <c r="E141" s="112">
        <v>30.21659993596462</v>
      </c>
      <c r="F141" s="112">
        <v>39.245947362277107</v>
      </c>
      <c r="G141" s="111">
        <v>35.880178675578975</v>
      </c>
      <c r="H141" s="112">
        <v>35.853510994928961</v>
      </c>
      <c r="I141" s="112">
        <v>31.474624727782423</v>
      </c>
      <c r="J141" s="112">
        <v>28.45811522996237</v>
      </c>
      <c r="K141" s="112">
        <v>35.884548382046489</v>
      </c>
      <c r="L141" s="111">
        <v>38.665318296178881</v>
      </c>
      <c r="M141" s="112">
        <v>38.376505554164254</v>
      </c>
      <c r="N141" s="112">
        <v>35.795566175827247</v>
      </c>
      <c r="O141" s="112">
        <v>32.160486230073971</v>
      </c>
      <c r="P141" s="112">
        <v>38.694752651871347</v>
      </c>
      <c r="Q141" s="111">
        <v>40.113025104567249</v>
      </c>
      <c r="R141" s="112">
        <v>39.896298496677943</v>
      </c>
      <c r="S141" s="112">
        <v>36.554647210450796</v>
      </c>
      <c r="T141" s="112">
        <v>33.532761469156966</v>
      </c>
      <c r="U141" s="112">
        <v>40.297977288962414</v>
      </c>
      <c r="V141" s="111">
        <v>40.484144311159085</v>
      </c>
      <c r="W141" s="112">
        <v>40.360713374231743</v>
      </c>
      <c r="X141" s="112">
        <v>36.706475997399892</v>
      </c>
      <c r="Y141" s="112">
        <v>33.824703051720306</v>
      </c>
      <c r="Z141" s="112">
        <v>41.047765120670761</v>
      </c>
      <c r="AA141" s="111">
        <v>40.55428542355267</v>
      </c>
      <c r="AB141" s="112">
        <v>39.775730620582536</v>
      </c>
      <c r="AC141" s="112">
        <v>37.719938498689459</v>
      </c>
      <c r="AD141" s="112">
        <v>35.546666289750377</v>
      </c>
      <c r="AE141" s="112">
        <v>41.5301193970163</v>
      </c>
      <c r="AF141" s="111">
        <v>40.329801166973326</v>
      </c>
      <c r="AG141" s="112">
        <v>39.225641935970607</v>
      </c>
      <c r="AH141" s="112">
        <v>37.215882815307758</v>
      </c>
      <c r="AI141" s="112">
        <v>35.97054193736853</v>
      </c>
      <c r="AJ141" s="112">
        <v>41.176596032608337</v>
      </c>
      <c r="AK141" s="111">
        <v>43.776100367640296</v>
      </c>
      <c r="AL141" s="112">
        <v>43.213045974159925</v>
      </c>
      <c r="AM141" s="112">
        <v>39.200605662330375</v>
      </c>
      <c r="AN141" s="112">
        <v>37.759921854552857</v>
      </c>
      <c r="AO141" s="112">
        <v>44.963587446849047</v>
      </c>
      <c r="AP141" s="111">
        <v>40.91404952611623</v>
      </c>
      <c r="AQ141" s="112">
        <v>40.88178012723214</v>
      </c>
      <c r="AR141" s="112">
        <v>37.394228260803438</v>
      </c>
      <c r="AS141" s="112">
        <v>36.130161740016852</v>
      </c>
      <c r="AT141" s="112">
        <v>41.954424237323948</v>
      </c>
      <c r="AU141" s="111">
        <v>40.961293995054199</v>
      </c>
      <c r="AV141" s="112">
        <v>40.524448323959774</v>
      </c>
      <c r="AW141" s="112">
        <v>37.489048579499901</v>
      </c>
      <c r="AX141" s="112">
        <v>34.603608834786868</v>
      </c>
      <c r="AY141" s="112">
        <v>43.149138635970644</v>
      </c>
      <c r="AZ141" s="111">
        <v>39.269032769758319</v>
      </c>
      <c r="BA141" s="112">
        <v>38.957362298454981</v>
      </c>
      <c r="BB141" s="112">
        <v>36.229157904376379</v>
      </c>
      <c r="BC141" s="112">
        <v>22.588110654949432</v>
      </c>
      <c r="BD141" s="112">
        <v>40.517467724826957</v>
      </c>
      <c r="BE141" s="111">
        <v>37.734371755262359</v>
      </c>
      <c r="BF141" s="112">
        <v>36.934399822705373</v>
      </c>
      <c r="BG141" s="112">
        <v>32.898160055233099</v>
      </c>
      <c r="BH141" s="112">
        <v>8.506964941534175</v>
      </c>
      <c r="BI141" s="113">
        <v>38.914515354936832</v>
      </c>
    </row>
    <row r="142" spans="1:61" x14ac:dyDescent="0.25">
      <c r="A142" s="114" t="s">
        <v>1630</v>
      </c>
      <c r="B142" s="111">
        <v>40.594416447912764</v>
      </c>
      <c r="C142" s="112">
        <v>40.620442203961034</v>
      </c>
      <c r="D142" s="112">
        <v>34.66488478040278</v>
      </c>
      <c r="E142" s="112">
        <v>31.760503239967012</v>
      </c>
      <c r="F142" s="112">
        <v>40.948758222516226</v>
      </c>
      <c r="G142" s="111">
        <v>36.626337537198637</v>
      </c>
      <c r="H142" s="112">
        <v>36.562740693853485</v>
      </c>
      <c r="I142" s="112">
        <v>33.483976767630843</v>
      </c>
      <c r="J142" s="112">
        <v>30.605607556933656</v>
      </c>
      <c r="K142" s="112">
        <v>36.591531900191107</v>
      </c>
      <c r="L142" s="111">
        <v>40.907736265218716</v>
      </c>
      <c r="M142" s="112">
        <v>40.698233620324864</v>
      </c>
      <c r="N142" s="112">
        <v>38.197628292592952</v>
      </c>
      <c r="O142" s="112">
        <v>34.507882132190346</v>
      </c>
      <c r="P142" s="112">
        <v>41.049889918092966</v>
      </c>
      <c r="Q142" s="111">
        <v>41.898324395841463</v>
      </c>
      <c r="R142" s="112">
        <v>41.625387613633634</v>
      </c>
      <c r="S142" s="112">
        <v>39.384802942580073</v>
      </c>
      <c r="T142" s="112">
        <v>36.092475416561726</v>
      </c>
      <c r="U142" s="112">
        <v>42.292961484508304</v>
      </c>
      <c r="V142" s="111">
        <v>43.024228723225484</v>
      </c>
      <c r="W142" s="112">
        <v>42.895513281631573</v>
      </c>
      <c r="X142" s="112">
        <v>39.474074905176437</v>
      </c>
      <c r="Y142" s="112">
        <v>36.308804688133336</v>
      </c>
      <c r="Z142" s="112">
        <v>43.597119231628241</v>
      </c>
      <c r="AA142" s="111">
        <v>43.099796097166696</v>
      </c>
      <c r="AB142" s="112">
        <v>42.226198240720869</v>
      </c>
      <c r="AC142" s="112">
        <v>40.496737619098063</v>
      </c>
      <c r="AD142" s="112">
        <v>38.124278448815822</v>
      </c>
      <c r="AE142" s="112">
        <v>43.916184933210431</v>
      </c>
      <c r="AF142" s="111">
        <v>42.561854683640824</v>
      </c>
      <c r="AG142" s="112">
        <v>41.497584563359283</v>
      </c>
      <c r="AH142" s="112">
        <v>40.051912805854677</v>
      </c>
      <c r="AI142" s="112">
        <v>38.516056713089988</v>
      </c>
      <c r="AJ142" s="112">
        <v>43.656565519215633</v>
      </c>
      <c r="AK142" s="111">
        <v>45.121647987597264</v>
      </c>
      <c r="AL142" s="112">
        <v>44.878964307139931</v>
      </c>
      <c r="AM142" s="112">
        <v>41.465112603336067</v>
      </c>
      <c r="AN142" s="112">
        <v>40.685040429808026</v>
      </c>
      <c r="AO142" s="112">
        <v>46.054664883100266</v>
      </c>
      <c r="AP142" s="111">
        <v>42.892975421465415</v>
      </c>
      <c r="AQ142" s="112">
        <v>42.785010724185042</v>
      </c>
      <c r="AR142" s="112">
        <v>39.890644495008189</v>
      </c>
      <c r="AS142" s="112">
        <v>38.679246490429662</v>
      </c>
      <c r="AT142" s="112">
        <v>43.860933779055827</v>
      </c>
      <c r="AU142" s="111">
        <v>42.743286538181479</v>
      </c>
      <c r="AV142" s="112">
        <v>42.304833277082018</v>
      </c>
      <c r="AW142" s="112">
        <v>40.174455647150978</v>
      </c>
      <c r="AX142" s="112">
        <v>37.021334919310519</v>
      </c>
      <c r="AY142" s="112">
        <v>44.5620247641926</v>
      </c>
      <c r="AZ142" s="111">
        <v>41.67398350242474</v>
      </c>
      <c r="BA142" s="112">
        <v>41.323402162283493</v>
      </c>
      <c r="BB142" s="112">
        <v>38.568314775593016</v>
      </c>
      <c r="BC142" s="112">
        <v>24.304423556476465</v>
      </c>
      <c r="BD142" s="112">
        <v>42.657499922488846</v>
      </c>
      <c r="BE142" s="111">
        <v>40.425616546763578</v>
      </c>
      <c r="BF142" s="112">
        <v>39.359111091994912</v>
      </c>
      <c r="BG142" s="112">
        <v>35.15477161006487</v>
      </c>
      <c r="BH142" s="112">
        <v>9.1679844546782174</v>
      </c>
      <c r="BI142" s="113">
        <v>41.583130619139332</v>
      </c>
    </row>
    <row r="143" spans="1:61" x14ac:dyDescent="0.25">
      <c r="A143" s="114" t="s">
        <v>1631</v>
      </c>
      <c r="B143" s="111">
        <v>39.600047947284779</v>
      </c>
      <c r="C143" s="112">
        <v>39.578233308034193</v>
      </c>
      <c r="D143" s="112">
        <v>33.655694951221669</v>
      </c>
      <c r="E143" s="112">
        <v>30.683378527203448</v>
      </c>
      <c r="F143" s="112">
        <v>39.861744185141596</v>
      </c>
      <c r="G143" s="111">
        <v>36.119295212802029</v>
      </c>
      <c r="H143" s="112">
        <v>36.041205599620497</v>
      </c>
      <c r="I143" s="112">
        <v>32.290845603049156</v>
      </c>
      <c r="J143" s="112">
        <v>29.285965749790122</v>
      </c>
      <c r="K143" s="112">
        <v>36.130103535707988</v>
      </c>
      <c r="L143" s="111">
        <v>39.838839283666658</v>
      </c>
      <c r="M143" s="112">
        <v>39.522925831253573</v>
      </c>
      <c r="N143" s="112">
        <v>36.735860679481938</v>
      </c>
      <c r="O143" s="112">
        <v>33.037942058137688</v>
      </c>
      <c r="P143" s="112">
        <v>39.795714263943779</v>
      </c>
      <c r="Q143" s="111">
        <v>41.124503639136933</v>
      </c>
      <c r="R143" s="112">
        <v>40.828087566860951</v>
      </c>
      <c r="S143" s="112">
        <v>37.572254763847887</v>
      </c>
      <c r="T143" s="112">
        <v>34.46558847113112</v>
      </c>
      <c r="U143" s="112">
        <v>41.225308131336121</v>
      </c>
      <c r="V143" s="111">
        <v>41.759807689980924</v>
      </c>
      <c r="W143" s="112">
        <v>41.615633492466351</v>
      </c>
      <c r="X143" s="112">
        <v>37.859609639576753</v>
      </c>
      <c r="Y143" s="112">
        <v>34.741072253361445</v>
      </c>
      <c r="Z143" s="112">
        <v>42.305798757792047</v>
      </c>
      <c r="AA143" s="111">
        <v>41.905588686979492</v>
      </c>
      <c r="AB143" s="112">
        <v>41.059836144090454</v>
      </c>
      <c r="AC143" s="112">
        <v>38.948982839047687</v>
      </c>
      <c r="AD143" s="112">
        <v>36.537939504511769</v>
      </c>
      <c r="AE143" s="112">
        <v>42.775823669695242</v>
      </c>
      <c r="AF143" s="111">
        <v>41.503458954254867</v>
      </c>
      <c r="AG143" s="112">
        <v>40.419478566631462</v>
      </c>
      <c r="AH143" s="112">
        <v>38.376825634921843</v>
      </c>
      <c r="AI143" s="112">
        <v>36.906139992853717</v>
      </c>
      <c r="AJ143" s="112">
        <v>42.455171513521904</v>
      </c>
      <c r="AK143" s="111">
        <v>44.665565867590082</v>
      </c>
      <c r="AL143" s="112">
        <v>44.078506881013276</v>
      </c>
      <c r="AM143" s="112">
        <v>40.318129113967011</v>
      </c>
      <c r="AN143" s="112">
        <v>38.958119303072493</v>
      </c>
      <c r="AO143" s="112">
        <v>45.51257889645759</v>
      </c>
      <c r="AP143" s="111">
        <v>41.992992917030016</v>
      </c>
      <c r="AQ143" s="112">
        <v>41.904367273082514</v>
      </c>
      <c r="AR143" s="112">
        <v>38.349689281433847</v>
      </c>
      <c r="AS143" s="112">
        <v>37.029212065834422</v>
      </c>
      <c r="AT143" s="112">
        <v>42.989758538140066</v>
      </c>
      <c r="AU143" s="111">
        <v>41.948797215195953</v>
      </c>
      <c r="AV143" s="112">
        <v>41.467404385212973</v>
      </c>
      <c r="AW143" s="112">
        <v>38.673541157803193</v>
      </c>
      <c r="AX143" s="112">
        <v>35.494971185873879</v>
      </c>
      <c r="AY143" s="112">
        <v>44.148419844077992</v>
      </c>
      <c r="AZ143" s="111">
        <v>40.469861149897149</v>
      </c>
      <c r="BA143" s="112">
        <v>40.083897901313087</v>
      </c>
      <c r="BB143" s="112">
        <v>37.022663994539911</v>
      </c>
      <c r="BC143" s="112">
        <v>23.361671049570347</v>
      </c>
      <c r="BD143" s="112">
        <v>41.623871019567574</v>
      </c>
      <c r="BE143" s="111">
        <v>38.839532647291584</v>
      </c>
      <c r="BF143" s="112">
        <v>37.862239758902639</v>
      </c>
      <c r="BG143" s="112">
        <v>33.751382692752749</v>
      </c>
      <c r="BH143" s="112">
        <v>8.8078367704814404</v>
      </c>
      <c r="BI143" s="113">
        <v>40.085948788086831</v>
      </c>
    </row>
    <row r="144" spans="1:61" x14ac:dyDescent="0.25">
      <c r="A144" s="114" t="s">
        <v>1632</v>
      </c>
      <c r="B144" s="111">
        <v>40.449915757424243</v>
      </c>
      <c r="C144" s="112">
        <v>40.15457836330188</v>
      </c>
      <c r="D144" s="112">
        <v>33.87966719578278</v>
      </c>
      <c r="E144" s="112">
        <v>30.772016779672807</v>
      </c>
      <c r="F144" s="112">
        <v>40.910477309649117</v>
      </c>
      <c r="G144" s="111">
        <v>36.802407515415226</v>
      </c>
      <c r="H144" s="112">
        <v>36.773510994928969</v>
      </c>
      <c r="I144" s="112">
        <v>31.83606413751907</v>
      </c>
      <c r="J144" s="112">
        <v>27.66465152769204</v>
      </c>
      <c r="K144" s="112">
        <v>37.253520466005163</v>
      </c>
      <c r="L144" s="111">
        <v>39.659744157026743</v>
      </c>
      <c r="M144" s="112">
        <v>39.359135024194217</v>
      </c>
      <c r="N144" s="112">
        <v>35.495645678098569</v>
      </c>
      <c r="O144" s="112">
        <v>30.882638206443541</v>
      </c>
      <c r="P144" s="112">
        <v>39.687035264756844</v>
      </c>
      <c r="Q144" s="111">
        <v>41.140993648715835</v>
      </c>
      <c r="R144" s="112">
        <v>40.916652350027583</v>
      </c>
      <c r="S144" s="112">
        <v>36.902429331174503</v>
      </c>
      <c r="T144" s="112">
        <v>32.668712846593166</v>
      </c>
      <c r="U144" s="112">
        <v>41.573772129011715</v>
      </c>
      <c r="V144" s="111">
        <v>41.521261045558852</v>
      </c>
      <c r="W144" s="112">
        <v>41.397883168506901</v>
      </c>
      <c r="X144" s="112">
        <v>37.036823660043197</v>
      </c>
      <c r="Y144" s="112">
        <v>32.96532683885637</v>
      </c>
      <c r="Z144" s="112">
        <v>42.102265200188064</v>
      </c>
      <c r="AA144" s="111">
        <v>41.594864353448898</v>
      </c>
      <c r="AB144" s="112">
        <v>40.795709906294668</v>
      </c>
      <c r="AC144" s="112">
        <v>38.464049497325156</v>
      </c>
      <c r="AD144" s="112">
        <v>34.857594626105389</v>
      </c>
      <c r="AE144" s="112">
        <v>42.594307685555016</v>
      </c>
      <c r="AF144" s="111">
        <v>41.364455067106491</v>
      </c>
      <c r="AG144" s="112">
        <v>40.228248925299035</v>
      </c>
      <c r="AH144" s="112">
        <v>38.143282767441988</v>
      </c>
      <c r="AI144" s="112">
        <v>35.244121048605443</v>
      </c>
      <c r="AJ144" s="112">
        <v>42.22862774311497</v>
      </c>
      <c r="AK144" s="111">
        <v>44.898660284238716</v>
      </c>
      <c r="AL144" s="112">
        <v>44.322667063604833</v>
      </c>
      <c r="AM144" s="112">
        <v>40.110383510040123</v>
      </c>
      <c r="AN144" s="112">
        <v>37.095142130364117</v>
      </c>
      <c r="AO144" s="112">
        <v>46.11629435873914</v>
      </c>
      <c r="AP144" s="111">
        <v>41.963750953371587</v>
      </c>
      <c r="AQ144" s="112">
        <v>41.928977666574809</v>
      </c>
      <c r="AR144" s="112">
        <v>38.189713054164713</v>
      </c>
      <c r="AS144" s="112">
        <v>35.441786054274417</v>
      </c>
      <c r="AT144" s="112">
        <v>43.041881040799005</v>
      </c>
      <c r="AU144" s="111">
        <v>42.012412441129023</v>
      </c>
      <c r="AV144" s="112">
        <v>41.565239645527122</v>
      </c>
      <c r="AW144" s="112">
        <v>38.284284784673645</v>
      </c>
      <c r="AX144" s="112">
        <v>33.905792496076444</v>
      </c>
      <c r="AY144" s="112">
        <v>44.447302257392167</v>
      </c>
      <c r="AZ144" s="111">
        <v>40.279081434628466</v>
      </c>
      <c r="BA144" s="112">
        <v>39.95284159964087</v>
      </c>
      <c r="BB144" s="112">
        <v>36.825228750956853</v>
      </c>
      <c r="BC144" s="112">
        <v>22.042164363507474</v>
      </c>
      <c r="BD144" s="112">
        <v>41.978436717548433</v>
      </c>
      <c r="BE144" s="111">
        <v>38.703942783510129</v>
      </c>
      <c r="BF144" s="112">
        <v>37.863463849976085</v>
      </c>
      <c r="BG144" s="112">
        <v>33.000498839377428</v>
      </c>
      <c r="BH144" s="112">
        <v>8.2942796831404166</v>
      </c>
      <c r="BI144" s="113">
        <v>40.246389851290097</v>
      </c>
    </row>
    <row r="145" spans="1:61" x14ac:dyDescent="0.25">
      <c r="A145" s="114" t="s">
        <v>1633</v>
      </c>
      <c r="B145" s="111">
        <v>39.164233022018259</v>
      </c>
      <c r="C145" s="112">
        <v>39.220592655753677</v>
      </c>
      <c r="D145" s="112">
        <v>33.470001221037208</v>
      </c>
      <c r="E145" s="112">
        <v>30.753152828243554</v>
      </c>
      <c r="F145" s="112">
        <v>39.521182855530803</v>
      </c>
      <c r="G145" s="111">
        <v>35.447890277216388</v>
      </c>
      <c r="H145" s="112">
        <v>35.423711731144387</v>
      </c>
      <c r="I145" s="112">
        <v>32.399251070448109</v>
      </c>
      <c r="J145" s="112">
        <v>29.734388688787629</v>
      </c>
      <c r="K145" s="112">
        <v>35.450064512994373</v>
      </c>
      <c r="L145" s="111">
        <v>39.711831681899433</v>
      </c>
      <c r="M145" s="112">
        <v>39.534328088613314</v>
      </c>
      <c r="N145" s="112">
        <v>37.241742878020062</v>
      </c>
      <c r="O145" s="112">
        <v>33.590605263425864</v>
      </c>
      <c r="P145" s="112">
        <v>39.717842744230779</v>
      </c>
      <c r="Q145" s="111">
        <v>40.518105190861569</v>
      </c>
      <c r="R145" s="112">
        <v>40.27300232664124</v>
      </c>
      <c r="S145" s="112">
        <v>38.173955301399999</v>
      </c>
      <c r="T145" s="112">
        <v>34.985332595396905</v>
      </c>
      <c r="U145" s="112">
        <v>40.667694335565194</v>
      </c>
      <c r="V145" s="111">
        <v>41.584041172224005</v>
      </c>
      <c r="W145" s="112">
        <v>41.466953934236933</v>
      </c>
      <c r="X145" s="112">
        <v>38.365199120103348</v>
      </c>
      <c r="Y145" s="112">
        <v>35.277851789611837</v>
      </c>
      <c r="Z145" s="112">
        <v>42.074305475048519</v>
      </c>
      <c r="AA145" s="111">
        <v>41.706350562186969</v>
      </c>
      <c r="AB145" s="112">
        <v>40.860749189408061</v>
      </c>
      <c r="AC145" s="112">
        <v>39.390232409964142</v>
      </c>
      <c r="AD145" s="112">
        <v>37.069913165262541</v>
      </c>
      <c r="AE145" s="112">
        <v>42.440929425936488</v>
      </c>
      <c r="AF145" s="111">
        <v>41.193635312546618</v>
      </c>
      <c r="AG145" s="112">
        <v>40.192102227508201</v>
      </c>
      <c r="AH145" s="112">
        <v>38.879025491324533</v>
      </c>
      <c r="AI145" s="112">
        <v>37.38384590025408</v>
      </c>
      <c r="AJ145" s="112">
        <v>42.184504959007207</v>
      </c>
      <c r="AK145" s="111">
        <v>43.755416293580367</v>
      </c>
      <c r="AL145" s="112">
        <v>43.36473399880618</v>
      </c>
      <c r="AM145" s="112">
        <v>40.168549554260785</v>
      </c>
      <c r="AN145" s="112">
        <v>39.509908089838987</v>
      </c>
      <c r="AO145" s="112">
        <v>44.448843126302769</v>
      </c>
      <c r="AP145" s="111">
        <v>41.513937472492323</v>
      </c>
      <c r="AQ145" s="112">
        <v>41.473207865471622</v>
      </c>
      <c r="AR145" s="112">
        <v>38.773833980251752</v>
      </c>
      <c r="AS145" s="112">
        <v>37.572204896704527</v>
      </c>
      <c r="AT145" s="112">
        <v>42.204838243562151</v>
      </c>
      <c r="AU145" s="111">
        <v>41.430321816230645</v>
      </c>
      <c r="AV145" s="112">
        <v>41.034776632507679</v>
      </c>
      <c r="AW145" s="112">
        <v>39.211463630139519</v>
      </c>
      <c r="AX145" s="112">
        <v>35.990603863294723</v>
      </c>
      <c r="AY145" s="112">
        <v>43.310558426128551</v>
      </c>
      <c r="AZ145" s="111">
        <v>40.557427509472852</v>
      </c>
      <c r="BA145" s="112">
        <v>40.237431311959902</v>
      </c>
      <c r="BB145" s="112">
        <v>37.466955262618249</v>
      </c>
      <c r="BC145" s="112">
        <v>23.646848357691976</v>
      </c>
      <c r="BD145" s="112">
        <v>41.21284948837944</v>
      </c>
      <c r="BE145" s="111">
        <v>39.329152138574727</v>
      </c>
      <c r="BF145" s="112">
        <v>38.34743826764489</v>
      </c>
      <c r="BG145" s="112">
        <v>34.223931271328716</v>
      </c>
      <c r="BH145" s="112">
        <v>8.9141571299675135</v>
      </c>
      <c r="BI145" s="113">
        <v>40.388819144853478</v>
      </c>
    </row>
    <row r="146" spans="1:61" x14ac:dyDescent="0.25">
      <c r="A146" s="114" t="s">
        <v>1634</v>
      </c>
      <c r="B146" s="111">
        <v>39.161538896527915</v>
      </c>
      <c r="C146" s="112">
        <v>39.220592655753677</v>
      </c>
      <c r="D146" s="112">
        <v>33.470001221037208</v>
      </c>
      <c r="E146" s="112">
        <v>30.753152828243554</v>
      </c>
      <c r="F146" s="112">
        <v>39.521182855530803</v>
      </c>
      <c r="G146" s="111">
        <v>35.447890277216388</v>
      </c>
      <c r="H146" s="112">
        <v>35.418936265314386</v>
      </c>
      <c r="I146" s="112">
        <v>32.396588096585695</v>
      </c>
      <c r="J146" s="112">
        <v>29.731844052068258</v>
      </c>
      <c r="K146" s="112">
        <v>35.450064512994373</v>
      </c>
      <c r="L146" s="111">
        <v>39.709618751475496</v>
      </c>
      <c r="M146" s="112">
        <v>39.531727116238763</v>
      </c>
      <c r="N146" s="112">
        <v>37.241742878020062</v>
      </c>
      <c r="O146" s="112">
        <v>33.590605263425864</v>
      </c>
      <c r="P146" s="112">
        <v>39.71303787516819</v>
      </c>
      <c r="Q146" s="111">
        <v>40.518105190861569</v>
      </c>
      <c r="R146" s="112">
        <v>40.27300232664124</v>
      </c>
      <c r="S146" s="112">
        <v>38.173955301399999</v>
      </c>
      <c r="T146" s="112">
        <v>34.985332595396905</v>
      </c>
      <c r="U146" s="112">
        <v>40.667694335565194</v>
      </c>
      <c r="V146" s="111">
        <v>41.584041172224005</v>
      </c>
      <c r="W146" s="112">
        <v>41.466953934236933</v>
      </c>
      <c r="X146" s="112">
        <v>38.365199120103348</v>
      </c>
      <c r="Y146" s="112">
        <v>35.277851789611837</v>
      </c>
      <c r="Z146" s="112">
        <v>42.071739629944744</v>
      </c>
      <c r="AA146" s="111">
        <v>41.704004950709411</v>
      </c>
      <c r="AB146" s="112">
        <v>40.860749189408061</v>
      </c>
      <c r="AC146" s="112">
        <v>39.385353608642369</v>
      </c>
      <c r="AD146" s="112">
        <v>37.067232943161443</v>
      </c>
      <c r="AE146" s="112">
        <v>42.438659458563158</v>
      </c>
      <c r="AF146" s="111">
        <v>41.191040357827617</v>
      </c>
      <c r="AG146" s="112">
        <v>40.192102227508201</v>
      </c>
      <c r="AH146" s="112">
        <v>38.879025491324533</v>
      </c>
      <c r="AI146" s="112">
        <v>37.38384590025408</v>
      </c>
      <c r="AJ146" s="112">
        <v>42.184504959007207</v>
      </c>
      <c r="AK146" s="111">
        <v>43.755416293580367</v>
      </c>
      <c r="AL146" s="112">
        <v>43.362402663695647</v>
      </c>
      <c r="AM146" s="112">
        <v>40.168549554260785</v>
      </c>
      <c r="AN146" s="112">
        <v>39.509908089838987</v>
      </c>
      <c r="AO146" s="112">
        <v>44.448843126302769</v>
      </c>
      <c r="AP146" s="111">
        <v>41.508817122143647</v>
      </c>
      <c r="AQ146" s="112">
        <v>41.473207865471622</v>
      </c>
      <c r="AR146" s="112">
        <v>38.771192940883019</v>
      </c>
      <c r="AS146" s="112">
        <v>37.569674888020529</v>
      </c>
      <c r="AT146" s="112">
        <v>42.204838243562151</v>
      </c>
      <c r="AU146" s="111">
        <v>41.427745123128894</v>
      </c>
      <c r="AV146" s="112">
        <v>41.032190441060074</v>
      </c>
      <c r="AW146" s="112">
        <v>39.209234607650842</v>
      </c>
      <c r="AX146" s="112">
        <v>35.983202949619567</v>
      </c>
      <c r="AY146" s="112">
        <v>43.305744952429471</v>
      </c>
      <c r="AZ146" s="111">
        <v>40.554742081858478</v>
      </c>
      <c r="BA146" s="112">
        <v>40.235146339456072</v>
      </c>
      <c r="BB146" s="112">
        <v>37.466955262618249</v>
      </c>
      <c r="BC146" s="112">
        <v>23.644153233087888</v>
      </c>
      <c r="BD146" s="112">
        <v>41.21284948837944</v>
      </c>
      <c r="BE146" s="111">
        <v>39.32691647204571</v>
      </c>
      <c r="BF146" s="112">
        <v>38.344853207049795</v>
      </c>
      <c r="BG146" s="112">
        <v>34.223931271328716</v>
      </c>
      <c r="BH146" s="112">
        <v>8.9141571299675135</v>
      </c>
      <c r="BI146" s="113">
        <v>40.38656893360011</v>
      </c>
    </row>
    <row r="147" spans="1:61" x14ac:dyDescent="0.25">
      <c r="A147" s="114" t="s">
        <v>1635</v>
      </c>
      <c r="B147" s="111">
        <v>38.629478219849169</v>
      </c>
      <c r="C147" s="112">
        <v>38.433622368186796</v>
      </c>
      <c r="D147" s="112">
        <v>32.715413068466503</v>
      </c>
      <c r="E147" s="112">
        <v>30.144160479870493</v>
      </c>
      <c r="F147" s="112">
        <v>38.841270805568257</v>
      </c>
      <c r="G147" s="111">
        <v>35.51017867557897</v>
      </c>
      <c r="H147" s="112">
        <v>35.48351099492897</v>
      </c>
      <c r="I147" s="112">
        <v>31.144946873476254</v>
      </c>
      <c r="J147" s="112">
        <v>28.687787949828973</v>
      </c>
      <c r="K147" s="112">
        <v>35.514548382046499</v>
      </c>
      <c r="L147" s="111">
        <v>38.267876307713074</v>
      </c>
      <c r="M147" s="112">
        <v>37.979057893418769</v>
      </c>
      <c r="N147" s="112">
        <v>35.489641530359599</v>
      </c>
      <c r="O147" s="112">
        <v>32.415738121926054</v>
      </c>
      <c r="P147" s="112">
        <v>38.295076810815999</v>
      </c>
      <c r="Q147" s="111">
        <v>39.697869721425533</v>
      </c>
      <c r="R147" s="112">
        <v>39.481121570003111</v>
      </c>
      <c r="S147" s="112">
        <v>36.510625171387204</v>
      </c>
      <c r="T147" s="112">
        <v>33.80276146915697</v>
      </c>
      <c r="U147" s="112">
        <v>39.882906289210396</v>
      </c>
      <c r="V147" s="111">
        <v>40.065975067587459</v>
      </c>
      <c r="W147" s="112">
        <v>39.945123838615963</v>
      </c>
      <c r="X147" s="112">
        <v>36.326475997399896</v>
      </c>
      <c r="Y147" s="112">
        <v>34.097269653342316</v>
      </c>
      <c r="Z147" s="112">
        <v>40.621842098631006</v>
      </c>
      <c r="AA147" s="111">
        <v>40.13867817502129</v>
      </c>
      <c r="AB147" s="112">
        <v>39.368268355034736</v>
      </c>
      <c r="AC147" s="112">
        <v>37.33212553053044</v>
      </c>
      <c r="AD147" s="112">
        <v>35.399450379817274</v>
      </c>
      <c r="AE147" s="112">
        <v>41.10465933176296</v>
      </c>
      <c r="AF147" s="111">
        <v>39.912347193904324</v>
      </c>
      <c r="AG147" s="112">
        <v>38.815641935970604</v>
      </c>
      <c r="AH147" s="112">
        <v>36.835882815307762</v>
      </c>
      <c r="AI147" s="112">
        <v>35.780583890828581</v>
      </c>
      <c r="AJ147" s="112">
        <v>40.749146963392292</v>
      </c>
      <c r="AK147" s="111">
        <v>43.323388373287159</v>
      </c>
      <c r="AL147" s="112">
        <v>42.765520703181977</v>
      </c>
      <c r="AM147" s="112">
        <v>38.793216063580502</v>
      </c>
      <c r="AN147" s="112">
        <v>37.372531992458484</v>
      </c>
      <c r="AO147" s="112">
        <v>44.498551149762243</v>
      </c>
      <c r="AP147" s="111">
        <v>40.49163863731421</v>
      </c>
      <c r="AQ147" s="112">
        <v>40.459351533099174</v>
      </c>
      <c r="AR147" s="112">
        <v>37.011745949662043</v>
      </c>
      <c r="AS147" s="112">
        <v>36.032319791205545</v>
      </c>
      <c r="AT147" s="112">
        <v>41.517074265793369</v>
      </c>
      <c r="AU147" s="111">
        <v>40.538333203726459</v>
      </c>
      <c r="AV147" s="112">
        <v>40.106657208481302</v>
      </c>
      <c r="AW147" s="112">
        <v>37.103827539999756</v>
      </c>
      <c r="AX147" s="112">
        <v>34.878816547304503</v>
      </c>
      <c r="AY147" s="112">
        <v>42.703573888177182</v>
      </c>
      <c r="AZ147" s="111">
        <v>38.866694205152264</v>
      </c>
      <c r="BA147" s="112">
        <v>38.549647270958815</v>
      </c>
      <c r="BB147" s="112">
        <v>36.159699405307002</v>
      </c>
      <c r="BC147" s="112">
        <v>22.771105592002762</v>
      </c>
      <c r="BD147" s="112">
        <v>40.100092957008087</v>
      </c>
      <c r="BE147" s="111">
        <v>37.344371755262358</v>
      </c>
      <c r="BF147" s="112">
        <v>36.543946030116764</v>
      </c>
      <c r="BG147" s="112">
        <v>33.158160055233104</v>
      </c>
      <c r="BH147" s="112">
        <v>8.5795891761076533</v>
      </c>
      <c r="BI147" s="113">
        <v>38.51232940566792</v>
      </c>
    </row>
    <row r="148" spans="1:61" x14ac:dyDescent="0.25">
      <c r="A148" s="114" t="s">
        <v>1636</v>
      </c>
      <c r="B148" s="111">
        <v>40.518294731453537</v>
      </c>
      <c r="C148" s="112">
        <v>40.468251923203056</v>
      </c>
      <c r="D148" s="112">
        <v>34.367245887420367</v>
      </c>
      <c r="E148" s="112">
        <v>31.316548746288564</v>
      </c>
      <c r="F148" s="112">
        <v>40.782250639610112</v>
      </c>
      <c r="G148" s="111">
        <v>36.966088384256253</v>
      </c>
      <c r="H148" s="112">
        <v>36.890653438051061</v>
      </c>
      <c r="I148" s="112">
        <v>32.855004241028389</v>
      </c>
      <c r="J148" s="112">
        <v>29.900705938339218</v>
      </c>
      <c r="K148" s="112">
        <v>36.984303907489988</v>
      </c>
      <c r="L148" s="111">
        <v>40.738607237529934</v>
      </c>
      <c r="M148" s="112">
        <v>40.413002962029026</v>
      </c>
      <c r="N148" s="112">
        <v>37.524600395856041</v>
      </c>
      <c r="O148" s="112">
        <v>33.596207769655017</v>
      </c>
      <c r="P148" s="112">
        <v>40.698048341017255</v>
      </c>
      <c r="Q148" s="111">
        <v>42.034301948644767</v>
      </c>
      <c r="R148" s="112">
        <v>41.755852956873184</v>
      </c>
      <c r="S148" s="112">
        <v>38.291067409706066</v>
      </c>
      <c r="T148" s="112">
        <v>35.165899883013381</v>
      </c>
      <c r="U148" s="112">
        <v>42.160482322699558</v>
      </c>
      <c r="V148" s="111">
        <v>42.707336993564567</v>
      </c>
      <c r="W148" s="112">
        <v>42.558404877318885</v>
      </c>
      <c r="X148" s="112">
        <v>38.742993860366639</v>
      </c>
      <c r="Y148" s="112">
        <v>35.489445898632532</v>
      </c>
      <c r="Z148" s="112">
        <v>43.27029883730934</v>
      </c>
      <c r="AA148" s="111">
        <v>42.873347271336407</v>
      </c>
      <c r="AB148" s="112">
        <v>42.002295946889227</v>
      </c>
      <c r="AC148" s="112">
        <v>39.845276863417233</v>
      </c>
      <c r="AD148" s="112">
        <v>37.235825613960635</v>
      </c>
      <c r="AE148" s="112">
        <v>43.749543255936445</v>
      </c>
      <c r="AF148" s="111">
        <v>42.448373903890456</v>
      </c>
      <c r="AG148" s="112">
        <v>41.342059964319631</v>
      </c>
      <c r="AH148" s="112">
        <v>39.264169124656718</v>
      </c>
      <c r="AI148" s="112">
        <v>37.751207667976814</v>
      </c>
      <c r="AJ148" s="112">
        <v>43.422365870728434</v>
      </c>
      <c r="AK148" s="111">
        <v>45.68068570078691</v>
      </c>
      <c r="AL148" s="112">
        <v>45.07750906266962</v>
      </c>
      <c r="AM148" s="112">
        <v>40.887672900382412</v>
      </c>
      <c r="AN148" s="112">
        <v>39.357200330708551</v>
      </c>
      <c r="AO148" s="112">
        <v>46.600684096049953</v>
      </c>
      <c r="AP148" s="111">
        <v>42.940194146093425</v>
      </c>
      <c r="AQ148" s="112">
        <v>42.856666958282851</v>
      </c>
      <c r="AR148" s="112">
        <v>38.955930558681992</v>
      </c>
      <c r="AS148" s="112">
        <v>37.404482091760286</v>
      </c>
      <c r="AT148" s="112">
        <v>43.981364696845439</v>
      </c>
      <c r="AU148" s="111">
        <v>42.880327090052276</v>
      </c>
      <c r="AV148" s="112">
        <v>42.401495637785345</v>
      </c>
      <c r="AW148" s="112">
        <v>39.06399840247709</v>
      </c>
      <c r="AX148" s="112">
        <v>36.087995237101936</v>
      </c>
      <c r="AY148" s="112">
        <v>45.13511182839283</v>
      </c>
      <c r="AZ148" s="111">
        <v>41.36613377239923</v>
      </c>
      <c r="BA148" s="112">
        <v>40.973543077325949</v>
      </c>
      <c r="BB148" s="112">
        <v>37.50942711292906</v>
      </c>
      <c r="BC148" s="112">
        <v>23.755543779622393</v>
      </c>
      <c r="BD148" s="112">
        <v>42.565612126689857</v>
      </c>
      <c r="BE148" s="111">
        <v>39.724300296799832</v>
      </c>
      <c r="BF148" s="112">
        <v>38.717409880092852</v>
      </c>
      <c r="BG148" s="112">
        <v>34.197149566672522</v>
      </c>
      <c r="BH148" s="112">
        <v>8.8026493251547642</v>
      </c>
      <c r="BI148" s="113">
        <v>40.988197904117236</v>
      </c>
    </row>
    <row r="149" spans="1:61" x14ac:dyDescent="0.25">
      <c r="A149" s="114" t="s">
        <v>1637</v>
      </c>
      <c r="B149" s="111">
        <v>41.376021833723222</v>
      </c>
      <c r="C149" s="112">
        <v>41.207597081541309</v>
      </c>
      <c r="D149" s="112">
        <v>34.992830061093969</v>
      </c>
      <c r="E149" s="112">
        <v>31.785356902816439</v>
      </c>
      <c r="F149" s="112">
        <v>41.57643732793759</v>
      </c>
      <c r="G149" s="111">
        <v>37.779321418011058</v>
      </c>
      <c r="H149" s="112">
        <v>37.711844316246768</v>
      </c>
      <c r="I149" s="112">
        <v>33.374066244706555</v>
      </c>
      <c r="J149" s="112">
        <v>30.173366012235089</v>
      </c>
      <c r="K149" s="112">
        <v>37.813108122698857</v>
      </c>
      <c r="L149" s="111">
        <v>41.537834946544805</v>
      </c>
      <c r="M149" s="112">
        <v>41.223108590459894</v>
      </c>
      <c r="N149" s="112">
        <v>38.233592168955333</v>
      </c>
      <c r="O149" s="112">
        <v>34.204526341803096</v>
      </c>
      <c r="P149" s="112">
        <v>41.512495999670108</v>
      </c>
      <c r="Q149" s="111">
        <v>42.815561278234554</v>
      </c>
      <c r="R149" s="112">
        <v>42.583526660430309</v>
      </c>
      <c r="S149" s="112">
        <v>39.028538475454077</v>
      </c>
      <c r="T149" s="112">
        <v>35.629260583633247</v>
      </c>
      <c r="U149" s="112">
        <v>42.998009924975101</v>
      </c>
      <c r="V149" s="111">
        <v>43.555632821626908</v>
      </c>
      <c r="W149" s="112">
        <v>43.395365573062378</v>
      </c>
      <c r="X149" s="112">
        <v>39.566750920120285</v>
      </c>
      <c r="Y149" s="112">
        <v>36.308011097164744</v>
      </c>
      <c r="Z149" s="112">
        <v>44.144447346077541</v>
      </c>
      <c r="AA149" s="111">
        <v>43.771141881846916</v>
      </c>
      <c r="AB149" s="112">
        <v>42.865944743768338</v>
      </c>
      <c r="AC149" s="112">
        <v>40.609414080948852</v>
      </c>
      <c r="AD149" s="112">
        <v>37.949080497885241</v>
      </c>
      <c r="AE149" s="112">
        <v>44.625064107253458</v>
      </c>
      <c r="AF149" s="111">
        <v>43.300693898807054</v>
      </c>
      <c r="AG149" s="112">
        <v>42.174618743731536</v>
      </c>
      <c r="AH149" s="112">
        <v>40.085968789596315</v>
      </c>
      <c r="AI149" s="112">
        <v>38.521346558355653</v>
      </c>
      <c r="AJ149" s="112">
        <v>44.289218966820059</v>
      </c>
      <c r="AK149" s="111">
        <v>46.589867343950914</v>
      </c>
      <c r="AL149" s="112">
        <v>45.968223671647941</v>
      </c>
      <c r="AM149" s="112">
        <v>41.686878653110149</v>
      </c>
      <c r="AN149" s="112">
        <v>39.985390569716976</v>
      </c>
      <c r="AO149" s="112">
        <v>47.669280938527073</v>
      </c>
      <c r="AP149" s="111">
        <v>43.787787467161642</v>
      </c>
      <c r="AQ149" s="112">
        <v>43.708749491494288</v>
      </c>
      <c r="AR149" s="112">
        <v>39.577278394952828</v>
      </c>
      <c r="AS149" s="112">
        <v>37.987762160853883</v>
      </c>
      <c r="AT149" s="112">
        <v>44.884770812220005</v>
      </c>
      <c r="AU149" s="111">
        <v>43.557806344704339</v>
      </c>
      <c r="AV149" s="112">
        <v>43.18876973898395</v>
      </c>
      <c r="AW149" s="112">
        <v>39.6749432231721</v>
      </c>
      <c r="AX149" s="112">
        <v>36.361019288329985</v>
      </c>
      <c r="AY149" s="112">
        <v>45.777712105802365</v>
      </c>
      <c r="AZ149" s="111">
        <v>42.143210152005061</v>
      </c>
      <c r="BA149" s="112">
        <v>41.726947334555391</v>
      </c>
      <c r="BB149" s="112">
        <v>38.014307869076752</v>
      </c>
      <c r="BC149" s="112">
        <v>23.951920631507686</v>
      </c>
      <c r="BD149" s="112">
        <v>43.412656790963233</v>
      </c>
      <c r="BE149" s="111">
        <v>40.511684121553969</v>
      </c>
      <c r="BF149" s="112">
        <v>39.472580001283056</v>
      </c>
      <c r="BG149" s="112">
        <v>34.592238983760573</v>
      </c>
      <c r="BH149" s="112">
        <v>9.087914278700385</v>
      </c>
      <c r="BI149" s="113">
        <v>41.783071299014573</v>
      </c>
    </row>
    <row r="150" spans="1:61" x14ac:dyDescent="0.25">
      <c r="A150" s="114" t="s">
        <v>1638</v>
      </c>
      <c r="B150" s="111">
        <v>39.468286308684085</v>
      </c>
      <c r="C150" s="112">
        <v>39.529626166180982</v>
      </c>
      <c r="D150" s="112">
        <v>33.730668530502768</v>
      </c>
      <c r="E150" s="112">
        <v>30.991528990601566</v>
      </c>
      <c r="F150" s="112">
        <v>39.833154712686174</v>
      </c>
      <c r="G150" s="111">
        <v>35.727890277216382</v>
      </c>
      <c r="H150" s="112">
        <v>35.69893626531438</v>
      </c>
      <c r="I150" s="112">
        <v>32.651491462284639</v>
      </c>
      <c r="J150" s="112">
        <v>29.964061408654221</v>
      </c>
      <c r="K150" s="112">
        <v>35.730064512994375</v>
      </c>
      <c r="L150" s="111">
        <v>40.021831681899428</v>
      </c>
      <c r="M150" s="112">
        <v>39.841727116238765</v>
      </c>
      <c r="N150" s="112">
        <v>37.52917986383877</v>
      </c>
      <c r="O150" s="112">
        <v>33.850669701149641</v>
      </c>
      <c r="P150" s="112">
        <v>40.02523597240063</v>
      </c>
      <c r="Q150" s="111">
        <v>40.838180487708954</v>
      </c>
      <c r="R150" s="112">
        <v>40.588087566860956</v>
      </c>
      <c r="S150" s="112">
        <v>38.469032414384159</v>
      </c>
      <c r="T150" s="112">
        <v>35.257790602074891</v>
      </c>
      <c r="U150" s="112">
        <v>40.985237733041672</v>
      </c>
      <c r="V150" s="111">
        <v>41.912210415795634</v>
      </c>
      <c r="W150" s="112">
        <v>41.792531796019887</v>
      </c>
      <c r="X150" s="112">
        <v>38.662993860366633</v>
      </c>
      <c r="Y150" s="112">
        <v>35.550418391233841</v>
      </c>
      <c r="Z150" s="112">
        <v>42.402480835461766</v>
      </c>
      <c r="AA150" s="111">
        <v>42.034197927341488</v>
      </c>
      <c r="AB150" s="112">
        <v>41.180877675406656</v>
      </c>
      <c r="AC150" s="112">
        <v>39.695353608642357</v>
      </c>
      <c r="AD150" s="112">
        <v>37.358216948782157</v>
      </c>
      <c r="AE150" s="112">
        <v>42.771380854145633</v>
      </c>
      <c r="AF150" s="111">
        <v>41.518494330896615</v>
      </c>
      <c r="AG150" s="112">
        <v>40.507245377972254</v>
      </c>
      <c r="AH150" s="112">
        <v>39.184169124656719</v>
      </c>
      <c r="AI150" s="112">
        <v>37.678653895507495</v>
      </c>
      <c r="AJ150" s="112">
        <v>42.517116674923152</v>
      </c>
      <c r="AK150" s="111">
        <v>44.100487607876751</v>
      </c>
      <c r="AL150" s="112">
        <v>43.702522662312376</v>
      </c>
      <c r="AM150" s="112">
        <v>40.478549554260788</v>
      </c>
      <c r="AN150" s="112">
        <v>39.817297951933355</v>
      </c>
      <c r="AO150" s="112">
        <v>44.793879423389562</v>
      </c>
      <c r="AP150" s="111">
        <v>41.833696771794962</v>
      </c>
      <c r="AQ150" s="112">
        <v>41.800708452349184</v>
      </c>
      <c r="AR150" s="112">
        <v>39.078754616138077</v>
      </c>
      <c r="AS150" s="112">
        <v>37.859674888020535</v>
      </c>
      <c r="AT150" s="112">
        <v>42.53724767857846</v>
      </c>
      <c r="AU150" s="111">
        <v>41.750697841126474</v>
      </c>
      <c r="AV150" s="112">
        <v>41.352567747986157</v>
      </c>
      <c r="AW150" s="112">
        <v>39.519234607650837</v>
      </c>
      <c r="AX150" s="112">
        <v>36.2684106621372</v>
      </c>
      <c r="AY150" s="112">
        <v>43.648344514003419</v>
      </c>
      <c r="AZ150" s="111">
        <v>40.874742081858471</v>
      </c>
      <c r="BA150" s="112">
        <v>40.54748055815346</v>
      </c>
      <c r="BB150" s="112">
        <v>37.759662391576938</v>
      </c>
      <c r="BC150" s="112">
        <v>23.834449270164644</v>
      </c>
      <c r="BD150" s="112">
        <v>41.537545931228351</v>
      </c>
      <c r="BE150" s="111">
        <v>39.636535963328853</v>
      </c>
      <c r="BF150" s="112">
        <v>38.647438267644901</v>
      </c>
      <c r="BG150" s="112">
        <v>34.493931271328719</v>
      </c>
      <c r="BH150" s="112">
        <v>8.9867813645409917</v>
      </c>
      <c r="BI150" s="113">
        <v>40.701380256958892</v>
      </c>
    </row>
    <row r="151" spans="1:61" x14ac:dyDescent="0.25">
      <c r="A151" s="114" t="s">
        <v>1639</v>
      </c>
      <c r="B151" s="111">
        <v>39.976184381268716</v>
      </c>
      <c r="C151" s="112">
        <v>39.699658180523414</v>
      </c>
      <c r="D151" s="112">
        <v>33.719137737207532</v>
      </c>
      <c r="E151" s="112">
        <v>30.789958432798478</v>
      </c>
      <c r="F151" s="112">
        <v>40.189812309697757</v>
      </c>
      <c r="G151" s="111">
        <v>36.453925803450076</v>
      </c>
      <c r="H151" s="112">
        <v>36.37608871496812</v>
      </c>
      <c r="I151" s="112">
        <v>31.942668226152644</v>
      </c>
      <c r="J151" s="112">
        <v>28.637488340266078</v>
      </c>
      <c r="K151" s="112">
        <v>36.458169909411879</v>
      </c>
      <c r="L151" s="111">
        <v>39.61579386867222</v>
      </c>
      <c r="M151" s="112">
        <v>39.317878882085907</v>
      </c>
      <c r="N151" s="112">
        <v>36.467120963107831</v>
      </c>
      <c r="O151" s="112">
        <v>32.354571138416766</v>
      </c>
      <c r="P151" s="112">
        <v>39.583145357421067</v>
      </c>
      <c r="Q151" s="111">
        <v>41.228013629558042</v>
      </c>
      <c r="R151" s="112">
        <v>41.003952396800273</v>
      </c>
      <c r="S151" s="112">
        <v>37.185655838952108</v>
      </c>
      <c r="T151" s="112">
        <v>33.956432334614227</v>
      </c>
      <c r="U151" s="112">
        <v>41.355834462222909</v>
      </c>
      <c r="V151" s="111">
        <v>41.483094154608921</v>
      </c>
      <c r="W151" s="112">
        <v>41.362049442281574</v>
      </c>
      <c r="X151" s="112">
        <v>37.42945697720711</v>
      </c>
      <c r="Y151" s="112">
        <v>34.199482132312291</v>
      </c>
      <c r="Z151" s="112">
        <v>42.030685751977288</v>
      </c>
      <c r="AA151" s="111">
        <v>41.35734112264192</v>
      </c>
      <c r="AB151" s="112">
        <v>40.520427415382663</v>
      </c>
      <c r="AC151" s="112">
        <v>38.478335251433002</v>
      </c>
      <c r="AD151" s="112">
        <v>36.170321479951227</v>
      </c>
      <c r="AE151" s="112">
        <v>42.327992011587597</v>
      </c>
      <c r="AF151" s="111">
        <v>41.227008097535091</v>
      </c>
      <c r="AG151" s="112">
        <v>40.095641935970605</v>
      </c>
      <c r="AH151" s="112">
        <v>37.963282767441996</v>
      </c>
      <c r="AI151" s="112">
        <v>36.591482816328181</v>
      </c>
      <c r="AJ151" s="112">
        <v>42.091194641614024</v>
      </c>
      <c r="AK151" s="111">
        <v>44.666079955753027</v>
      </c>
      <c r="AL151" s="112">
        <v>44.03016227854534</v>
      </c>
      <c r="AM151" s="112">
        <v>39.889999598919552</v>
      </c>
      <c r="AN151" s="112">
        <v>38.50756671120272</v>
      </c>
      <c r="AO151" s="112">
        <v>45.954355178785121</v>
      </c>
      <c r="AP151" s="111">
        <v>41.924482951392399</v>
      </c>
      <c r="AQ151" s="112">
        <v>41.902039913506641</v>
      </c>
      <c r="AR151" s="112">
        <v>37.942151378909649</v>
      </c>
      <c r="AS151" s="112">
        <v>36.599185465906722</v>
      </c>
      <c r="AT151" s="112">
        <v>42.950925220324663</v>
      </c>
      <c r="AU151" s="111">
        <v>41.939490687392457</v>
      </c>
      <c r="AV151" s="112">
        <v>41.430030554916712</v>
      </c>
      <c r="AW151" s="112">
        <v>38.039063745173507</v>
      </c>
      <c r="AX151" s="112">
        <v>35.001425173497296</v>
      </c>
      <c r="AY151" s="112">
        <v>44.317707243698315</v>
      </c>
      <c r="AZ151" s="111">
        <v>40.189374217683508</v>
      </c>
      <c r="BA151" s="112">
        <v>39.898809726534736</v>
      </c>
      <c r="BB151" s="112">
        <v>36.667055541727919</v>
      </c>
      <c r="BC151" s="112">
        <v>22.529888179262581</v>
      </c>
      <c r="BD151" s="112">
        <v>41.291473745329363</v>
      </c>
      <c r="BE151" s="111">
        <v>38.61866169376168</v>
      </c>
      <c r="BF151" s="112">
        <v>37.656077298123236</v>
      </c>
      <c r="BG151" s="112">
        <v>33.288160055233092</v>
      </c>
      <c r="BH151" s="112">
        <v>8.4862151602274682</v>
      </c>
      <c r="BI151" s="113">
        <v>39.826389744439076</v>
      </c>
    </row>
    <row r="152" spans="1:61" x14ac:dyDescent="0.25">
      <c r="A152" s="114" t="s">
        <v>1640</v>
      </c>
      <c r="B152" s="111">
        <v>39.773009622195644</v>
      </c>
      <c r="C152" s="112">
        <v>39.496838138608048</v>
      </c>
      <c r="D152" s="112">
        <v>33.516053708795248</v>
      </c>
      <c r="E152" s="112">
        <v>30.598870560979108</v>
      </c>
      <c r="F152" s="112">
        <v>39.986635806492409</v>
      </c>
      <c r="G152" s="111">
        <v>36.357745022773571</v>
      </c>
      <c r="H152" s="112">
        <v>36.273168523546339</v>
      </c>
      <c r="I152" s="112">
        <v>31.841645816903601</v>
      </c>
      <c r="J152" s="112">
        <v>28.443505739949423</v>
      </c>
      <c r="K152" s="112">
        <v>36.354565900428646</v>
      </c>
      <c r="L152" s="111">
        <v>39.400677845603859</v>
      </c>
      <c r="M152" s="112">
        <v>39.110221864322362</v>
      </c>
      <c r="N152" s="112">
        <v>36.257120963107823</v>
      </c>
      <c r="O152" s="112">
        <v>32.031117972771114</v>
      </c>
      <c r="P152" s="112">
        <v>39.362821198476425</v>
      </c>
      <c r="Q152" s="111">
        <v>41.03605747055402</v>
      </c>
      <c r="R152" s="112">
        <v>40.814660103499556</v>
      </c>
      <c r="S152" s="112">
        <v>36.973083160547752</v>
      </c>
      <c r="T152" s="112">
        <v>33.654322623099986</v>
      </c>
      <c r="U152" s="112">
        <v>41.161399610255494</v>
      </c>
      <c r="V152" s="111">
        <v>41.263471555459361</v>
      </c>
      <c r="W152" s="112">
        <v>41.142833734694861</v>
      </c>
      <c r="X152" s="112">
        <v>37.214270737663192</v>
      </c>
      <c r="Y152" s="112">
        <v>33.87470305172031</v>
      </c>
      <c r="Z152" s="112">
        <v>41.818734858037729</v>
      </c>
      <c r="AA152" s="111">
        <v>41.206333516158359</v>
      </c>
      <c r="AB152" s="112">
        <v>40.356023899241833</v>
      </c>
      <c r="AC152" s="112">
        <v>38.24287266552669</v>
      </c>
      <c r="AD152" s="112">
        <v>35.894772031286585</v>
      </c>
      <c r="AE152" s="112">
        <v>42.185392188132475</v>
      </c>
      <c r="AF152" s="111">
        <v>41.102156082682704</v>
      </c>
      <c r="AG152" s="112">
        <v>39.975641935970607</v>
      </c>
      <c r="AH152" s="112">
        <v>37.733282767441992</v>
      </c>
      <c r="AI152" s="112">
        <v>36.371482816328175</v>
      </c>
      <c r="AJ152" s="112">
        <v>41.963761540113076</v>
      </c>
      <c r="AK152" s="111">
        <v>44.533330292061144</v>
      </c>
      <c r="AL152" s="112">
        <v>43.892789362658647</v>
      </c>
      <c r="AM152" s="112">
        <v>39.707767987301182</v>
      </c>
      <c r="AN152" s="112">
        <v>38.282629613683284</v>
      </c>
      <c r="AO152" s="112">
        <v>45.843362478892203</v>
      </c>
      <c r="AP152" s="111">
        <v>41.79671742202855</v>
      </c>
      <c r="AQ152" s="112">
        <v>41.766923799233929</v>
      </c>
      <c r="AR152" s="112">
        <v>37.829510339540917</v>
      </c>
      <c r="AS152" s="112">
        <v>36.494273257888032</v>
      </c>
      <c r="AT152" s="112">
        <v>42.844010786149894</v>
      </c>
      <c r="AU152" s="111">
        <v>41.832840242793743</v>
      </c>
      <c r="AV152" s="112">
        <v>41.300030554916717</v>
      </c>
      <c r="AW152" s="112">
        <v>37.929063745173508</v>
      </c>
      <c r="AX152" s="112">
        <v>34.893385759149993</v>
      </c>
      <c r="AY152" s="112">
        <v>44.257715182965718</v>
      </c>
      <c r="AZ152" s="111">
        <v>39.999174029714915</v>
      </c>
      <c r="BA152" s="112">
        <v>39.690431573828143</v>
      </c>
      <c r="BB152" s="112">
        <v>36.564346291660996</v>
      </c>
      <c r="BC152" s="112">
        <v>22.400509742476764</v>
      </c>
      <c r="BD152" s="112">
        <v>41.151354791551377</v>
      </c>
      <c r="BE152" s="111">
        <v>38.394251557543122</v>
      </c>
      <c r="BF152" s="112">
        <v>37.426077298123239</v>
      </c>
      <c r="BG152" s="112">
        <v>33.188160055233098</v>
      </c>
      <c r="BH152" s="112">
        <v>8.4395281522873731</v>
      </c>
      <c r="BI152" s="113">
        <v>39.594514696022209</v>
      </c>
    </row>
    <row r="153" spans="1:61" x14ac:dyDescent="0.25">
      <c r="A153" s="114" t="s">
        <v>1641</v>
      </c>
      <c r="B153" s="111">
        <v>40.586950124109364</v>
      </c>
      <c r="C153" s="112">
        <v>40.296994899568659</v>
      </c>
      <c r="D153" s="112">
        <v>33.99774316113902</v>
      </c>
      <c r="E153" s="112">
        <v>30.877375669646121</v>
      </c>
      <c r="F153" s="112">
        <v>41.052815588003547</v>
      </c>
      <c r="G153" s="111">
        <v>36.932407515415228</v>
      </c>
      <c r="H153" s="112">
        <v>36.903510994928965</v>
      </c>
      <c r="I153" s="112">
        <v>31.945770432584901</v>
      </c>
      <c r="J153" s="112">
        <v>27.756885532317717</v>
      </c>
      <c r="K153" s="112">
        <v>37.37830050098794</v>
      </c>
      <c r="L153" s="111">
        <v>39.794551981383428</v>
      </c>
      <c r="M153" s="112">
        <v>39.496582684939703</v>
      </c>
      <c r="N153" s="112">
        <v>35.617837003790669</v>
      </c>
      <c r="O153" s="112">
        <v>30.987890098295637</v>
      </c>
      <c r="P153" s="112">
        <v>39.821840133819443</v>
      </c>
      <c r="Q153" s="111">
        <v>41.280993648715835</v>
      </c>
      <c r="R153" s="112">
        <v>41.061737590247297</v>
      </c>
      <c r="S153" s="112">
        <v>37.029924896594686</v>
      </c>
      <c r="T153" s="112">
        <v>32.778712846593173</v>
      </c>
      <c r="U153" s="112">
        <v>41.71884312876373</v>
      </c>
      <c r="V153" s="111">
        <v>41.666455607372981</v>
      </c>
      <c r="W153" s="112">
        <v>41.543071897823616</v>
      </c>
      <c r="X153" s="112">
        <v>37.1668236600432</v>
      </c>
      <c r="Y153" s="112">
        <v>33.080509338500022</v>
      </c>
      <c r="Z153" s="112">
        <v>42.242654834955978</v>
      </c>
      <c r="AA153" s="111">
        <v>41.739960841764933</v>
      </c>
      <c r="AB153" s="112">
        <v>40.940820140754418</v>
      </c>
      <c r="AC153" s="112">
        <v>38.596399879577859</v>
      </c>
      <c r="AD153" s="112">
        <v>34.97536935043771</v>
      </c>
      <c r="AE153" s="112">
        <v>42.742037718181685</v>
      </c>
      <c r="AF153" s="111">
        <v>41.5070570253231</v>
      </c>
      <c r="AG153" s="112">
        <v>40.368248925299042</v>
      </c>
      <c r="AH153" s="112">
        <v>38.27842640077418</v>
      </c>
      <c r="AI153" s="112">
        <v>35.369270823448055</v>
      </c>
      <c r="AJ153" s="112">
        <v>42.376060844615914</v>
      </c>
      <c r="AK153" s="111">
        <v>45.051372278591849</v>
      </c>
      <c r="AL153" s="112">
        <v>44.475118397332089</v>
      </c>
      <c r="AM153" s="112">
        <v>40.247773108789985</v>
      </c>
      <c r="AN153" s="112">
        <v>37.225142130364112</v>
      </c>
      <c r="AO153" s="112">
        <v>46.273964973542427</v>
      </c>
      <c r="AP153" s="111">
        <v>42.108668450849763</v>
      </c>
      <c r="AQ153" s="112">
        <v>42.073861552302098</v>
      </c>
      <c r="AR153" s="112">
        <v>38.322354093533448</v>
      </c>
      <c r="AS153" s="112">
        <v>35.564421067237355</v>
      </c>
      <c r="AT153" s="112">
        <v>43.18939673479035</v>
      </c>
      <c r="AU153" s="111">
        <v>42.157609304548352</v>
      </c>
      <c r="AV153" s="112">
        <v>41.707821670395184</v>
      </c>
      <c r="AW153" s="112">
        <v>38.419505824173797</v>
      </c>
      <c r="AX153" s="112">
        <v>34.023193409751613</v>
      </c>
      <c r="AY153" s="112">
        <v>44.597302257392165</v>
      </c>
      <c r="AZ153" s="111">
        <v>40.416791534892546</v>
      </c>
      <c r="BA153" s="112">
        <v>40.09284159964087</v>
      </c>
      <c r="BB153" s="112">
        <v>36.950645129982455</v>
      </c>
      <c r="BC153" s="112">
        <v>22.113320324606441</v>
      </c>
      <c r="BD153" s="112">
        <v>42.123463263942853</v>
      </c>
      <c r="BE153" s="111">
        <v>38.833942783510132</v>
      </c>
      <c r="BF153" s="112">
        <v>37.993463849976088</v>
      </c>
      <c r="BG153" s="112">
        <v>33.117950260801457</v>
      </c>
      <c r="BH153" s="112">
        <v>8.3228329021479457</v>
      </c>
      <c r="BI153" s="113">
        <v>40.383827643961716</v>
      </c>
    </row>
    <row r="154" spans="1:61" x14ac:dyDescent="0.25">
      <c r="A154" s="114" t="s">
        <v>1642</v>
      </c>
      <c r="B154" s="111">
        <v>38.92452415816949</v>
      </c>
      <c r="C154" s="112">
        <v>38.688388288685033</v>
      </c>
      <c r="D154" s="112">
        <v>32.983857719691962</v>
      </c>
      <c r="E154" s="112">
        <v>30.116453783366421</v>
      </c>
      <c r="F154" s="112">
        <v>39.141772794925934</v>
      </c>
      <c r="G154" s="111">
        <v>35.308837001429616</v>
      </c>
      <c r="H154" s="112">
        <v>35.260108961613277</v>
      </c>
      <c r="I154" s="112">
        <v>30.991820757364575</v>
      </c>
      <c r="J154" s="112">
        <v>27.886965108844535</v>
      </c>
      <c r="K154" s="112">
        <v>35.310814807216822</v>
      </c>
      <c r="L154" s="111">
        <v>38.65450912279519</v>
      </c>
      <c r="M154" s="112">
        <v>38.363534500873634</v>
      </c>
      <c r="N154" s="112">
        <v>35.689683977289121</v>
      </c>
      <c r="O154" s="112">
        <v>31.87531418726536</v>
      </c>
      <c r="P154" s="112">
        <v>38.655654113325198</v>
      </c>
      <c r="Q154" s="111">
        <v>40.148802020275795</v>
      </c>
      <c r="R154" s="112">
        <v>39.929594666714635</v>
      </c>
      <c r="S154" s="112">
        <v>36.385433369159237</v>
      </c>
      <c r="T154" s="112">
        <v>33.318178380222761</v>
      </c>
      <c r="U154" s="112">
        <v>40.3114658076002</v>
      </c>
      <c r="V154" s="111">
        <v>40.461343105003557</v>
      </c>
      <c r="W154" s="112">
        <v>40.337936653576541</v>
      </c>
      <c r="X154" s="112">
        <v>36.626475997399893</v>
      </c>
      <c r="Y154" s="112">
        <v>33.592136450098302</v>
      </c>
      <c r="Z154" s="112">
        <v>40.981287806565263</v>
      </c>
      <c r="AA154" s="111">
        <v>40.138820129035985</v>
      </c>
      <c r="AB154" s="112">
        <v>39.389461488950865</v>
      </c>
      <c r="AC154" s="112">
        <v>37.63724672920867</v>
      </c>
      <c r="AD154" s="112">
        <v>35.383673133957316</v>
      </c>
      <c r="AE154" s="112">
        <v>41.04762353021502</v>
      </c>
      <c r="AF154" s="111">
        <v>39.904597250540107</v>
      </c>
      <c r="AG154" s="112">
        <v>38.808248925299047</v>
      </c>
      <c r="AH154" s="112">
        <v>37.13588281530776</v>
      </c>
      <c r="AI154" s="112">
        <v>35.79667482107476</v>
      </c>
      <c r="AJ154" s="112">
        <v>40.74429672810551</v>
      </c>
      <c r="AK154" s="111">
        <v>43.289743613682042</v>
      </c>
      <c r="AL154" s="112">
        <v>42.711569529583173</v>
      </c>
      <c r="AM154" s="112">
        <v>38.899014745876975</v>
      </c>
      <c r="AN154" s="112">
        <v>37.675239751588911</v>
      </c>
      <c r="AO154" s="112">
        <v>44.486964120907679</v>
      </c>
      <c r="AP154" s="111">
        <v>40.613009223442958</v>
      </c>
      <c r="AQ154" s="112">
        <v>40.590727232431227</v>
      </c>
      <c r="AR154" s="112">
        <v>37.00910491029331</v>
      </c>
      <c r="AS154" s="112">
        <v>35.69430103250135</v>
      </c>
      <c r="AT154" s="112">
        <v>41.545748423438745</v>
      </c>
      <c r="AU154" s="111">
        <v>40.554285227502483</v>
      </c>
      <c r="AV154" s="112">
        <v>40.101843778654569</v>
      </c>
      <c r="AW154" s="112">
        <v>37.103827539999756</v>
      </c>
      <c r="AX154" s="112">
        <v>34.115792496076445</v>
      </c>
      <c r="AY154" s="112">
        <v>42.771360487363182</v>
      </c>
      <c r="AZ154" s="111">
        <v>39.101023223902345</v>
      </c>
      <c r="BA154" s="112">
        <v>38.876327769256676</v>
      </c>
      <c r="BB154" s="112">
        <v>35.769157904376371</v>
      </c>
      <c r="BC154" s="112">
        <v>22.204924715125259</v>
      </c>
      <c r="BD154" s="112">
        <v>40.055859138282706</v>
      </c>
      <c r="BE154" s="111">
        <v>37.70114134660669</v>
      </c>
      <c r="BF154" s="112">
        <v>36.836077298123243</v>
      </c>
      <c r="BG154" s="112">
        <v>32.47070863380906</v>
      </c>
      <c r="BH154" s="112">
        <v>8.3643324647613628</v>
      </c>
      <c r="BI154" s="113">
        <v>38.876391169119351</v>
      </c>
    </row>
    <row r="155" spans="1:61" x14ac:dyDescent="0.25">
      <c r="A155" s="114" t="s">
        <v>1643</v>
      </c>
      <c r="B155" s="111">
        <v>39.745591424251629</v>
      </c>
      <c r="C155" s="112">
        <v>39.771491680955997</v>
      </c>
      <c r="D155" s="112">
        <v>33.939019759750401</v>
      </c>
      <c r="E155" s="112">
        <v>31.096914396028776</v>
      </c>
      <c r="F155" s="112">
        <v>40.093673969084705</v>
      </c>
      <c r="G155" s="111">
        <v>35.818887173825175</v>
      </c>
      <c r="H155" s="112">
        <v>35.80844558479815</v>
      </c>
      <c r="I155" s="112">
        <v>32.749818129651615</v>
      </c>
      <c r="J155" s="112">
        <v>29.933618691344321</v>
      </c>
      <c r="K155" s="112">
        <v>35.786733636013544</v>
      </c>
      <c r="L155" s="111">
        <v>40.212928440862029</v>
      </c>
      <c r="M155" s="112">
        <v>40.008233620324866</v>
      </c>
      <c r="N155" s="112">
        <v>37.508556118624391</v>
      </c>
      <c r="O155" s="112">
        <v>33.790933021268799</v>
      </c>
      <c r="P155" s="112">
        <v>40.19907066846072</v>
      </c>
      <c r="Q155" s="111">
        <v>41.131304414999249</v>
      </c>
      <c r="R155" s="112">
        <v>40.865590789978654</v>
      </c>
      <c r="S155" s="112">
        <v>38.419391371826116</v>
      </c>
      <c r="T155" s="112">
        <v>35.213023974132966</v>
      </c>
      <c r="U155" s="112">
        <v>41.262884322129565</v>
      </c>
      <c r="V155" s="111">
        <v>42.12386069253116</v>
      </c>
      <c r="W155" s="112">
        <v>41.99718142576036</v>
      </c>
      <c r="X155" s="112">
        <v>38.647777218803817</v>
      </c>
      <c r="Y155" s="112">
        <v>35.505933260258942</v>
      </c>
      <c r="Z155" s="112">
        <v>42.640404877756275</v>
      </c>
      <c r="AA155" s="111">
        <v>42.25227839441132</v>
      </c>
      <c r="AB155" s="112">
        <v>41.398812048433058</v>
      </c>
      <c r="AC155" s="112">
        <v>39.703566510537343</v>
      </c>
      <c r="AD155" s="112">
        <v>37.324930729985212</v>
      </c>
      <c r="AE155" s="112">
        <v>42.995143298853442</v>
      </c>
      <c r="AF155" s="111">
        <v>41.732748437681295</v>
      </c>
      <c r="AG155" s="112">
        <v>40.690733873568426</v>
      </c>
      <c r="AH155" s="112">
        <v>39.171625539190302</v>
      </c>
      <c r="AI155" s="112">
        <v>37.666098942993962</v>
      </c>
      <c r="AJ155" s="112">
        <v>42.694562658410788</v>
      </c>
      <c r="AK155" s="111">
        <v>44.186559415849409</v>
      </c>
      <c r="AL155" s="112">
        <v>43.946043834603088</v>
      </c>
      <c r="AM155" s="112">
        <v>40.607503551875901</v>
      </c>
      <c r="AN155" s="112">
        <v>39.789908089838988</v>
      </c>
      <c r="AO155" s="112">
        <v>45.104451262028903</v>
      </c>
      <c r="AP155" s="111">
        <v>41.999397018099707</v>
      </c>
      <c r="AQ155" s="112">
        <v>41.946077601981827</v>
      </c>
      <c r="AR155" s="112">
        <v>39.061249657782191</v>
      </c>
      <c r="AS155" s="112">
        <v>37.831952083076281</v>
      </c>
      <c r="AT155" s="112">
        <v>42.893658678517589</v>
      </c>
      <c r="AU155" s="111">
        <v>42.020317673523572</v>
      </c>
      <c r="AV155" s="112">
        <v>41.587019641166407</v>
      </c>
      <c r="AW155" s="112">
        <v>39.494066567052784</v>
      </c>
      <c r="AX155" s="112">
        <v>36.245811575812354</v>
      </c>
      <c r="AY155" s="112">
        <v>43.806460016399136</v>
      </c>
      <c r="AZ155" s="111">
        <v>40.966273402160638</v>
      </c>
      <c r="BA155" s="112">
        <v>40.623352916089942</v>
      </c>
      <c r="BB155" s="112">
        <v>37.764823345339906</v>
      </c>
      <c r="BC155" s="112">
        <v>23.778582299340425</v>
      </c>
      <c r="BD155" s="112">
        <v>41.76976790812909</v>
      </c>
      <c r="BE155" s="111">
        <v>39.634300296799836</v>
      </c>
      <c r="BF155" s="112">
        <v>38.64223975890264</v>
      </c>
      <c r="BG155" s="112">
        <v>34.466194419568744</v>
      </c>
      <c r="BH155" s="112">
        <v>8.966031583234285</v>
      </c>
      <c r="BI155" s="113">
        <v>40.769444347981718</v>
      </c>
    </row>
    <row r="156" spans="1:61" x14ac:dyDescent="0.25">
      <c r="A156" s="114" t="s">
        <v>1644</v>
      </c>
      <c r="B156" s="111">
        <v>37.674786900956562</v>
      </c>
      <c r="C156" s="112">
        <v>37.807971446329901</v>
      </c>
      <c r="D156" s="112">
        <v>31.59547593925129</v>
      </c>
      <c r="E156" s="112">
        <v>27.940444354886477</v>
      </c>
      <c r="F156" s="112">
        <v>37.974773388328458</v>
      </c>
      <c r="G156" s="111">
        <v>35.275719354689947</v>
      </c>
      <c r="H156" s="112">
        <v>35.358879109851244</v>
      </c>
      <c r="I156" s="112">
        <v>30.940480874608237</v>
      </c>
      <c r="J156" s="112">
        <v>26.24971077477991</v>
      </c>
      <c r="K156" s="112">
        <v>35.462083832701701</v>
      </c>
      <c r="L156" s="111">
        <v>36.816579488044248</v>
      </c>
      <c r="M156" s="112">
        <v>36.595494376750516</v>
      </c>
      <c r="N156" s="112">
        <v>33.745933111206227</v>
      </c>
      <c r="O156" s="112">
        <v>29.497987391308097</v>
      </c>
      <c r="P156" s="112">
        <v>36.971571105471554</v>
      </c>
      <c r="Q156" s="111">
        <v>37.99152905550983</v>
      </c>
      <c r="R156" s="112">
        <v>38.032760637787526</v>
      </c>
      <c r="S156" s="112">
        <v>34.643960556591949</v>
      </c>
      <c r="T156" s="112">
        <v>30.559970733034916</v>
      </c>
      <c r="U156" s="112">
        <v>38.424263436561944</v>
      </c>
      <c r="V156" s="111">
        <v>38.925285856979421</v>
      </c>
      <c r="W156" s="112">
        <v>38.824574829691912</v>
      </c>
      <c r="X156" s="112">
        <v>35.104368653906569</v>
      </c>
      <c r="Y156" s="112">
        <v>31.920315675993834</v>
      </c>
      <c r="Z156" s="112">
        <v>39.495192792517209</v>
      </c>
      <c r="AA156" s="111">
        <v>39.393099808033718</v>
      </c>
      <c r="AB156" s="112">
        <v>39.056581417274288</v>
      </c>
      <c r="AC156" s="112">
        <v>36.205994856572602</v>
      </c>
      <c r="AD156" s="112">
        <v>33.780281573409525</v>
      </c>
      <c r="AE156" s="112">
        <v>39.942797612254751</v>
      </c>
      <c r="AF156" s="111">
        <v>39.185717271426284</v>
      </c>
      <c r="AG156" s="112">
        <v>38.802314312679549</v>
      </c>
      <c r="AH156" s="112">
        <v>35.774928829681905</v>
      </c>
      <c r="AI156" s="112">
        <v>34.649456519496724</v>
      </c>
      <c r="AJ156" s="112">
        <v>39.672020436444683</v>
      </c>
      <c r="AK156" s="111">
        <v>43.658614919774067</v>
      </c>
      <c r="AL156" s="112">
        <v>43.367750277781539</v>
      </c>
      <c r="AM156" s="112">
        <v>39.461368764163161</v>
      </c>
      <c r="AN156" s="112">
        <v>38.087707225990094</v>
      </c>
      <c r="AO156" s="112">
        <v>44.56338673551862</v>
      </c>
      <c r="AP156" s="111">
        <v>40.186174184747692</v>
      </c>
      <c r="AQ156" s="112">
        <v>40.131671981371561</v>
      </c>
      <c r="AR156" s="112">
        <v>36.449382928046049</v>
      </c>
      <c r="AS156" s="112">
        <v>35.214809568878557</v>
      </c>
      <c r="AT156" s="112">
        <v>40.812957542963751</v>
      </c>
      <c r="AU156" s="111">
        <v>42.291061282372851</v>
      </c>
      <c r="AV156" s="112">
        <v>41.530105657886487</v>
      </c>
      <c r="AW156" s="112">
        <v>37.771334802869376</v>
      </c>
      <c r="AX156" s="112">
        <v>32.911054919012521</v>
      </c>
      <c r="AY156" s="112">
        <v>43.037481086136403</v>
      </c>
      <c r="AZ156" s="111">
        <v>39.320024226117987</v>
      </c>
      <c r="BA156" s="112">
        <v>39.174295207811156</v>
      </c>
      <c r="BB156" s="112">
        <v>35.219096908817399</v>
      </c>
      <c r="BC156" s="112">
        <v>21.107602966040126</v>
      </c>
      <c r="BD156" s="112">
        <v>40.044561686191649</v>
      </c>
      <c r="BE156" s="111">
        <v>36.103967077177622</v>
      </c>
      <c r="BF156" s="112">
        <v>35.813523409888838</v>
      </c>
      <c r="BG156" s="112">
        <v>30.718632740934648</v>
      </c>
      <c r="BH156" s="112">
        <v>8.0427108545073889</v>
      </c>
      <c r="BI156" s="113">
        <v>37.203049759629735</v>
      </c>
    </row>
    <row r="157" spans="1:61" x14ac:dyDescent="0.25">
      <c r="A157" s="114" t="s">
        <v>1645</v>
      </c>
      <c r="B157" s="111">
        <v>37.747131689851606</v>
      </c>
      <c r="C157" s="112">
        <v>37.880318331880972</v>
      </c>
      <c r="D157" s="112">
        <v>31.984825791674204</v>
      </c>
      <c r="E157" s="112">
        <v>28.475572841960517</v>
      </c>
      <c r="F157" s="112">
        <v>38.049730410420537</v>
      </c>
      <c r="G157" s="111">
        <v>35.340940878227158</v>
      </c>
      <c r="H157" s="112">
        <v>35.428879109851245</v>
      </c>
      <c r="I157" s="112">
        <v>31.262721266444768</v>
      </c>
      <c r="J157" s="112">
        <v>26.754277573168057</v>
      </c>
      <c r="K157" s="112">
        <v>35.529436325584577</v>
      </c>
      <c r="L157" s="111">
        <v>36.889174381976993</v>
      </c>
      <c r="M157" s="112">
        <v>36.665494376750509</v>
      </c>
      <c r="N157" s="112">
        <v>34.098556118624394</v>
      </c>
      <c r="O157" s="112">
        <v>30.061057005042066</v>
      </c>
      <c r="P157" s="112">
        <v>37.046375974534143</v>
      </c>
      <c r="Q157" s="111">
        <v>38.061529055509823</v>
      </c>
      <c r="R157" s="112">
        <v>38.107675397567817</v>
      </c>
      <c r="S157" s="112">
        <v>35.009037669576124</v>
      </c>
      <c r="T157" s="112">
        <v>31.145039348936965</v>
      </c>
      <c r="U157" s="112">
        <v>38.494263436561951</v>
      </c>
      <c r="V157" s="111">
        <v>39.000480418793543</v>
      </c>
      <c r="W157" s="112">
        <v>38.90457482969191</v>
      </c>
      <c r="X157" s="112">
        <v>35.469554893450486</v>
      </c>
      <c r="Y157" s="112">
        <v>32.53031567599384</v>
      </c>
      <c r="Z157" s="112">
        <v>39.567808763936171</v>
      </c>
      <c r="AA157" s="111">
        <v>39.470859691410595</v>
      </c>
      <c r="AB157" s="112">
        <v>39.129339620645993</v>
      </c>
      <c r="AC157" s="112">
        <v>36.275994856572609</v>
      </c>
      <c r="AD157" s="112">
        <v>34.425831022074163</v>
      </c>
      <c r="AE157" s="112">
        <v>40.020527644881419</v>
      </c>
      <c r="AF157" s="111">
        <v>39.260914184361887</v>
      </c>
      <c r="AG157" s="112">
        <v>38.877480081419876</v>
      </c>
      <c r="AH157" s="112">
        <v>35.842393304555166</v>
      </c>
      <c r="AI157" s="112">
        <v>35.014647344199091</v>
      </c>
      <c r="AJ157" s="112">
        <v>39.744587334943738</v>
      </c>
      <c r="AK157" s="111">
        <v>43.738614919774072</v>
      </c>
      <c r="AL157" s="112">
        <v>43.450109488776725</v>
      </c>
      <c r="AM157" s="112">
        <v>39.536434456512858</v>
      </c>
      <c r="AN157" s="112">
        <v>38.485097088084466</v>
      </c>
      <c r="AO157" s="112">
        <v>44.65078163117721</v>
      </c>
      <c r="AP157" s="111">
        <v>40.261332382923229</v>
      </c>
      <c r="AQ157" s="112">
        <v>40.211745147871284</v>
      </c>
      <c r="AR157" s="112">
        <v>36.519477060759641</v>
      </c>
      <c r="AS157" s="112">
        <v>35.582356789860178</v>
      </c>
      <c r="AT157" s="112">
        <v>40.892957542963757</v>
      </c>
      <c r="AU157" s="111">
        <v>42.373663750747596</v>
      </c>
      <c r="AV157" s="112">
        <v>41.607519466438873</v>
      </c>
      <c r="AW157" s="112">
        <v>37.841334802869376</v>
      </c>
      <c r="AX157" s="112">
        <v>33.538871257722953</v>
      </c>
      <c r="AY157" s="112">
        <v>43.117481086136401</v>
      </c>
      <c r="AZ157" s="111">
        <v>39.400024226117992</v>
      </c>
      <c r="BA157" s="112">
        <v>39.249318469193078</v>
      </c>
      <c r="BB157" s="112">
        <v>35.589224621448707</v>
      </c>
      <c r="BC157" s="112">
        <v>21.514275855002179</v>
      </c>
      <c r="BD157" s="112">
        <v>40.124561686191647</v>
      </c>
      <c r="BE157" s="111">
        <v>36.173967077177629</v>
      </c>
      <c r="BF157" s="112">
        <v>35.880909961741686</v>
      </c>
      <c r="BG157" s="112">
        <v>31.040838024457056</v>
      </c>
      <c r="BH157" s="112">
        <v>8.1983342143076996</v>
      </c>
      <c r="BI157" s="113">
        <v>37.273049759629728</v>
      </c>
    </row>
    <row r="158" spans="1:61" x14ac:dyDescent="0.25">
      <c r="A158" s="114" t="s">
        <v>1646</v>
      </c>
      <c r="B158" s="111">
        <v>35.229024030191006</v>
      </c>
      <c r="C158" s="112">
        <v>35.365618876280962</v>
      </c>
      <c r="D158" s="112">
        <v>33.066361267015573</v>
      </c>
      <c r="E158" s="112">
        <v>28.748390102499524</v>
      </c>
      <c r="F158" s="112">
        <v>35.340232497057308</v>
      </c>
      <c r="G158" s="111">
        <v>33.757299425709853</v>
      </c>
      <c r="H158" s="112">
        <v>33.80778919092721</v>
      </c>
      <c r="I158" s="112">
        <v>32.656510927115463</v>
      </c>
      <c r="J158" s="112">
        <v>12.230188887886522</v>
      </c>
      <c r="K158" s="112">
        <v>33.208094275349026</v>
      </c>
      <c r="L158" s="111">
        <v>34.974728569019589</v>
      </c>
      <c r="M158" s="112">
        <v>34.834146696718733</v>
      </c>
      <c r="N158" s="112">
        <v>34.472486160409197</v>
      </c>
      <c r="O158" s="112">
        <v>32.638387979875603</v>
      </c>
      <c r="P158" s="112">
        <v>34.663629162023895</v>
      </c>
      <c r="Q158" s="111">
        <v>35.986481498127752</v>
      </c>
      <c r="R158" s="112">
        <v>36.179858407689906</v>
      </c>
      <c r="S158" s="112">
        <v>35.386422409382732</v>
      </c>
      <c r="T158" s="112">
        <v>33.558658382822472</v>
      </c>
      <c r="U158" s="112">
        <v>35.891658542362954</v>
      </c>
      <c r="V158" s="111">
        <v>37.425046790284611</v>
      </c>
      <c r="W158" s="112">
        <v>37.33194446248141</v>
      </c>
      <c r="X158" s="112">
        <v>36.456776523793422</v>
      </c>
      <c r="Y158" s="112">
        <v>35.751631018888318</v>
      </c>
      <c r="Z158" s="112">
        <v>37.964284244364045</v>
      </c>
      <c r="AA158" s="111">
        <v>37.912840177244057</v>
      </c>
      <c r="AB158" s="112">
        <v>37.863737576715387</v>
      </c>
      <c r="AC158" s="112">
        <v>37.059765192743129</v>
      </c>
      <c r="AD158" s="112">
        <v>36.04646958603157</v>
      </c>
      <c r="AE158" s="112">
        <v>37.836505259769709</v>
      </c>
      <c r="AF158" s="111">
        <v>37.73448117481945</v>
      </c>
      <c r="AG158" s="112">
        <v>37.689933713213868</v>
      </c>
      <c r="AH158" s="112">
        <v>36.912696699903236</v>
      </c>
      <c r="AI158" s="112">
        <v>36.197960615405435</v>
      </c>
      <c r="AJ158" s="112">
        <v>37.579341494403394</v>
      </c>
      <c r="AK158" s="111">
        <v>42.168076359979118</v>
      </c>
      <c r="AL158" s="112">
        <v>42.059963508752944</v>
      </c>
      <c r="AM158" s="112">
        <v>41.817183088597126</v>
      </c>
      <c r="AN158" s="112">
        <v>40.611961705984413</v>
      </c>
      <c r="AO158" s="112">
        <v>42.833357032017268</v>
      </c>
      <c r="AP158" s="111">
        <v>38.557458632557612</v>
      </c>
      <c r="AQ158" s="112">
        <v>38.569260286396251</v>
      </c>
      <c r="AR158" s="112">
        <v>38.349549610936371</v>
      </c>
      <c r="AS158" s="112">
        <v>37.112659965177279</v>
      </c>
      <c r="AT158" s="112">
        <v>39.119821072383942</v>
      </c>
      <c r="AU158" s="111">
        <v>41.285981135836963</v>
      </c>
      <c r="AV158" s="112">
        <v>40.820549421009716</v>
      </c>
      <c r="AW158" s="112">
        <v>40.562876790274231</v>
      </c>
      <c r="AX158" s="112">
        <v>40.178690347888562</v>
      </c>
      <c r="AY158" s="112">
        <v>41.757835861689408</v>
      </c>
      <c r="AZ158" s="111">
        <v>38.133970205702276</v>
      </c>
      <c r="BA158" s="112">
        <v>38.006297841457489</v>
      </c>
      <c r="BB158" s="112">
        <v>37.606830547715546</v>
      </c>
      <c r="BC158" s="112">
        <v>34.597273832511206</v>
      </c>
      <c r="BD158" s="112">
        <v>38.581861921167871</v>
      </c>
      <c r="BE158" s="111">
        <v>33.99737086997294</v>
      </c>
      <c r="BF158" s="112">
        <v>33.623504105770238</v>
      </c>
      <c r="BG158" s="112">
        <v>32.170777930601041</v>
      </c>
      <c r="BH158" s="112">
        <v>0.69768912672725247</v>
      </c>
      <c r="BI158" s="113">
        <v>35.035404079393878</v>
      </c>
    </row>
    <row r="159" spans="1:61" x14ac:dyDescent="0.25">
      <c r="A159" s="114" t="s">
        <v>1647</v>
      </c>
      <c r="B159" s="111">
        <v>36.038011913903219</v>
      </c>
      <c r="C159" s="112">
        <v>35.852453391802449</v>
      </c>
      <c r="D159" s="112">
        <v>35.57999856001819</v>
      </c>
      <c r="E159" s="112">
        <v>35.658855779622158</v>
      </c>
      <c r="F159" s="112">
        <v>37.145100392034784</v>
      </c>
      <c r="G159" s="111">
        <v>34.808133801193073</v>
      </c>
      <c r="H159" s="112">
        <v>34.697694763296496</v>
      </c>
      <c r="I159" s="112">
        <v>34.315582745521056</v>
      </c>
      <c r="J159" s="112">
        <v>34.363401313485426</v>
      </c>
      <c r="K159" s="112">
        <v>35.468892445951248</v>
      </c>
      <c r="L159" s="111">
        <v>35.734511874810295</v>
      </c>
      <c r="M159" s="112">
        <v>35.54511062271694</v>
      </c>
      <c r="N159" s="112">
        <v>35.493025224590376</v>
      </c>
      <c r="O159" s="112">
        <v>34.800194965922771</v>
      </c>
      <c r="P159" s="112">
        <v>36.037886812850893</v>
      </c>
      <c r="Q159" s="111">
        <v>36.908426828206331</v>
      </c>
      <c r="R159" s="112">
        <v>36.703530048451704</v>
      </c>
      <c r="S159" s="112">
        <v>36.628174459275947</v>
      </c>
      <c r="T159" s="112">
        <v>36.129162993232654</v>
      </c>
      <c r="U159" s="112">
        <v>37.331475014527513</v>
      </c>
      <c r="V159" s="111">
        <v>37.835431275887238</v>
      </c>
      <c r="W159" s="112">
        <v>37.696626092922017</v>
      </c>
      <c r="X159" s="112">
        <v>37.443575299915352</v>
      </c>
      <c r="Y159" s="112">
        <v>37.240571205846564</v>
      </c>
      <c r="Z159" s="112">
        <v>38.52804227539405</v>
      </c>
      <c r="AA159" s="111">
        <v>38.748032793037254</v>
      </c>
      <c r="AB159" s="112">
        <v>38.525617878047079</v>
      </c>
      <c r="AC159" s="112">
        <v>38.587435446322544</v>
      </c>
      <c r="AD159" s="112">
        <v>38.493456860236478</v>
      </c>
      <c r="AE159" s="112">
        <v>39.231192780191861</v>
      </c>
      <c r="AF159" s="111">
        <v>38.871199559622283</v>
      </c>
      <c r="AG159" s="112">
        <v>38.552834784512477</v>
      </c>
      <c r="AH159" s="112">
        <v>38.405283812804818</v>
      </c>
      <c r="AI159" s="112">
        <v>38.393921819182566</v>
      </c>
      <c r="AJ159" s="112">
        <v>39.17094651001328</v>
      </c>
      <c r="AK159" s="111">
        <v>45.67065644799213</v>
      </c>
      <c r="AL159" s="112">
        <v>45.347049636816621</v>
      </c>
      <c r="AM159" s="112">
        <v>45.486196800920638</v>
      </c>
      <c r="AN159" s="112">
        <v>44.703298644207983</v>
      </c>
      <c r="AO159" s="112">
        <v>45.836712538169749</v>
      </c>
      <c r="AP159" s="111">
        <v>39.878222956367701</v>
      </c>
      <c r="AQ159" s="112">
        <v>39.833203841168334</v>
      </c>
      <c r="AR159" s="112">
        <v>39.896987768374821</v>
      </c>
      <c r="AS159" s="112">
        <v>39.665715472225585</v>
      </c>
      <c r="AT159" s="112">
        <v>40.871881443668151</v>
      </c>
      <c r="AU159" s="111">
        <v>43.039400240644618</v>
      </c>
      <c r="AV159" s="112">
        <v>42.498477346650454</v>
      </c>
      <c r="AW159" s="112">
        <v>42.654187121436408</v>
      </c>
      <c r="AX159" s="112">
        <v>42.181850266702419</v>
      </c>
      <c r="AY159" s="112">
        <v>43.827903735918028</v>
      </c>
      <c r="AZ159" s="111">
        <v>39.666081889665548</v>
      </c>
      <c r="BA159" s="112">
        <v>39.508471692042946</v>
      </c>
      <c r="BB159" s="112">
        <v>39.331376380090077</v>
      </c>
      <c r="BC159" s="112">
        <v>38.571474977973502</v>
      </c>
      <c r="BD159" s="112">
        <v>40.407579904600219</v>
      </c>
      <c r="BE159" s="111">
        <v>34.209802708902757</v>
      </c>
      <c r="BF159" s="112">
        <v>33.721508768502211</v>
      </c>
      <c r="BG159" s="112">
        <v>32.759293788830938</v>
      </c>
      <c r="BH159" s="112">
        <v>28.892552833185245</v>
      </c>
      <c r="BI159" s="113">
        <v>35.658959475860129</v>
      </c>
    </row>
    <row r="160" spans="1:61" x14ac:dyDescent="0.25">
      <c r="A160" s="114" t="s">
        <v>1648</v>
      </c>
      <c r="B160" s="111">
        <v>40.07081157699244</v>
      </c>
      <c r="C160" s="112">
        <v>39.794705983402515</v>
      </c>
      <c r="D160" s="112">
        <v>33.806791080533728</v>
      </c>
      <c r="E160" s="112">
        <v>30.865317322771791</v>
      </c>
      <c r="F160" s="112">
        <v>40.287474031343329</v>
      </c>
      <c r="G160" s="111">
        <v>36.530933119749122</v>
      </c>
      <c r="H160" s="112">
        <v>36.453098247126718</v>
      </c>
      <c r="I160" s="112">
        <v>32.012245644126764</v>
      </c>
      <c r="J160" s="112">
        <v>28.714500986236803</v>
      </c>
      <c r="K160" s="112">
        <v>36.53262152196681</v>
      </c>
      <c r="L160" s="111">
        <v>39.730564810630341</v>
      </c>
      <c r="M160" s="112">
        <v>39.435326542831397</v>
      </c>
      <c r="N160" s="112">
        <v>36.577120963107824</v>
      </c>
      <c r="O160" s="112">
        <v>32.467201406170325</v>
      </c>
      <c r="P160" s="112">
        <v>39.695343454653518</v>
      </c>
      <c r="Q160" s="111">
        <v>41.34543593798719</v>
      </c>
      <c r="R160" s="112">
        <v>41.121363933462852</v>
      </c>
      <c r="S160" s="112">
        <v>37.295655838952108</v>
      </c>
      <c r="T160" s="112">
        <v>34.068945195018323</v>
      </c>
      <c r="U160" s="112">
        <v>41.473274668087953</v>
      </c>
      <c r="V160" s="111">
        <v>41.60088599733011</v>
      </c>
      <c r="W160" s="112">
        <v>41.47764500537815</v>
      </c>
      <c r="X160" s="112">
        <v>37.539456977207102</v>
      </c>
      <c r="Y160" s="112">
        <v>34.317623775994335</v>
      </c>
      <c r="Z160" s="112">
        <v>42.153301723396254</v>
      </c>
      <c r="AA160" s="111">
        <v>41.451926850742616</v>
      </c>
      <c r="AB160" s="112">
        <v>40.612650960472116</v>
      </c>
      <c r="AC160" s="112">
        <v>38.572872665526695</v>
      </c>
      <c r="AD160" s="112">
        <v>36.272661647327467</v>
      </c>
      <c r="AE160" s="112">
        <v>42.422983374543392</v>
      </c>
      <c r="AF160" s="111">
        <v>41.319603052254102</v>
      </c>
      <c r="AG160" s="112">
        <v>40.185641935970601</v>
      </c>
      <c r="AH160" s="112">
        <v>38.06102644863995</v>
      </c>
      <c r="AI160" s="112">
        <v>36.686632591170792</v>
      </c>
      <c r="AJ160" s="112">
        <v>42.186044876900809</v>
      </c>
      <c r="AK160" s="111">
        <v>44.783596778231846</v>
      </c>
      <c r="AL160" s="112">
        <v>44.14237809562902</v>
      </c>
      <c r="AM160" s="112">
        <v>39.99738919766942</v>
      </c>
      <c r="AN160" s="112">
        <v>38.615054194521896</v>
      </c>
      <c r="AO160" s="112">
        <v>46.071503568674089</v>
      </c>
      <c r="AP160" s="111">
        <v>42.019362601043717</v>
      </c>
      <c r="AQ160" s="112">
        <v>41.994656614656925</v>
      </c>
      <c r="AR160" s="112">
        <v>38.037072014795974</v>
      </c>
      <c r="AS160" s="112">
        <v>36.68665545722272</v>
      </c>
      <c r="AT160" s="112">
        <v>43.045818961349632</v>
      </c>
      <c r="AU160" s="111">
        <v>42.029498760722618</v>
      </c>
      <c r="AV160" s="112">
        <v>41.522635100221919</v>
      </c>
      <c r="AW160" s="112">
        <v>38.131666682086774</v>
      </c>
      <c r="AX160" s="112">
        <v>35.086557854229156</v>
      </c>
      <c r="AY160" s="112">
        <v>44.409928583779724</v>
      </c>
      <c r="AZ160" s="111">
        <v>40.284350225463072</v>
      </c>
      <c r="BA160" s="112">
        <v>39.996475507837346</v>
      </c>
      <c r="BB160" s="112">
        <v>36.757055541727915</v>
      </c>
      <c r="BC160" s="112">
        <v>22.606098545200741</v>
      </c>
      <c r="BD160" s="112">
        <v>41.381473745329366</v>
      </c>
      <c r="BE160" s="111">
        <v>38.713477806305313</v>
      </c>
      <c r="BF160" s="112">
        <v>37.750878789380984</v>
      </c>
      <c r="BG160" s="112">
        <v>33.368160055233098</v>
      </c>
      <c r="BH160" s="112">
        <v>8.5173398321875293</v>
      </c>
      <c r="BI160" s="113">
        <v>39.923763275126241</v>
      </c>
    </row>
    <row r="161" spans="1:61" x14ac:dyDescent="0.25">
      <c r="A161" s="114" t="s">
        <v>1649</v>
      </c>
      <c r="B161" s="111">
        <v>38.744167797639243</v>
      </c>
      <c r="C161" s="112">
        <v>38.545969253737873</v>
      </c>
      <c r="D161" s="112">
        <v>32.813489033822727</v>
      </c>
      <c r="E161" s="112">
        <v>30.217895532201819</v>
      </c>
      <c r="F161" s="112">
        <v>38.951270805568257</v>
      </c>
      <c r="G161" s="111">
        <v>35.617949835742714</v>
      </c>
      <c r="H161" s="112">
        <v>35.591276928600372</v>
      </c>
      <c r="I161" s="112">
        <v>31.234946873476254</v>
      </c>
      <c r="J161" s="112">
        <v>28.740332586548337</v>
      </c>
      <c r="K161" s="112">
        <v>35.622322575769033</v>
      </c>
      <c r="L161" s="111">
        <v>38.377876307713066</v>
      </c>
      <c r="M161" s="112">
        <v>38.089057893418769</v>
      </c>
      <c r="N161" s="112">
        <v>35.612456601266082</v>
      </c>
      <c r="O161" s="112">
        <v>32.478359746024587</v>
      </c>
      <c r="P161" s="112">
        <v>38.405076810815991</v>
      </c>
      <c r="Q161" s="111">
        <v>39.810447412996396</v>
      </c>
      <c r="R161" s="112">
        <v>39.593710033340528</v>
      </c>
      <c r="S161" s="112">
        <v>36.623147344286288</v>
      </c>
      <c r="T161" s="112">
        <v>33.86531722465493</v>
      </c>
      <c r="U161" s="112">
        <v>40.000433891485947</v>
      </c>
      <c r="V161" s="111">
        <v>40.18116962940158</v>
      </c>
      <c r="W161" s="112">
        <v>40.0603242417655</v>
      </c>
      <c r="X161" s="112">
        <v>36.428681257136603</v>
      </c>
      <c r="Y161" s="112">
        <v>34.162452152985963</v>
      </c>
      <c r="Z161" s="112">
        <v>40.739627824276326</v>
      </c>
      <c r="AA161" s="111">
        <v>40.251429051859766</v>
      </c>
      <c r="AB161" s="112">
        <v>39.480620386122794</v>
      </c>
      <c r="AC161" s="112">
        <v>37.439433761049649</v>
      </c>
      <c r="AD161" s="112">
        <v>35.513651111881885</v>
      </c>
      <c r="AE161" s="112">
        <v>41.222389364389628</v>
      </c>
      <c r="AF161" s="111">
        <v>40.02719920875672</v>
      </c>
      <c r="AG161" s="112">
        <v>38.928248925299037</v>
      </c>
      <c r="AH161" s="112">
        <v>36.940739181975573</v>
      </c>
      <c r="AI161" s="112">
        <v>35.874066997629178</v>
      </c>
      <c r="AJ161" s="112">
        <v>40.866580064893235</v>
      </c>
      <c r="AK161" s="111">
        <v>43.445719473053622</v>
      </c>
      <c r="AL161" s="112">
        <v>42.890566764548012</v>
      </c>
      <c r="AM161" s="112">
        <v>38.903216063580508</v>
      </c>
      <c r="AN161" s="112">
        <v>37.475142130364112</v>
      </c>
      <c r="AO161" s="112">
        <v>44.628551149762245</v>
      </c>
      <c r="AP161" s="111">
        <v>40.606518286965532</v>
      </c>
      <c r="AQ161" s="112">
        <v>40.574235418826447</v>
      </c>
      <c r="AR161" s="112">
        <v>37.116666585548373</v>
      </c>
      <c r="AS161" s="112">
        <v>36.129845331748172</v>
      </c>
      <c r="AT161" s="112">
        <v>41.639392849341263</v>
      </c>
      <c r="AU161" s="111">
        <v>40.653512365202957</v>
      </c>
      <c r="AV161" s="112">
        <v>40.221843778654566</v>
      </c>
      <c r="AW161" s="112">
        <v>37.211209437412876</v>
      </c>
      <c r="AX161" s="112">
        <v>34.946217460979668</v>
      </c>
      <c r="AY161" s="112">
        <v>42.828760414478104</v>
      </c>
      <c r="AZ161" s="111">
        <v>38.976694205152256</v>
      </c>
      <c r="BA161" s="112">
        <v>38.659647270958814</v>
      </c>
      <c r="BB161" s="112">
        <v>36.239824996830087</v>
      </c>
      <c r="BC161" s="112">
        <v>22.811683572552244</v>
      </c>
      <c r="BD161" s="112">
        <v>40.215119503402505</v>
      </c>
      <c r="BE161" s="111">
        <v>37.454371755262365</v>
      </c>
      <c r="BF161" s="112">
        <v>36.648719133822446</v>
      </c>
      <c r="BG161" s="112">
        <v>33.228160055233097</v>
      </c>
      <c r="BH161" s="112">
        <v>8.5951515120876838</v>
      </c>
      <c r="BI161" s="113">
        <v>38.624891612996294</v>
      </c>
    </row>
    <row r="162" spans="1:61" x14ac:dyDescent="0.25">
      <c r="A162" s="114" t="s">
        <v>1650</v>
      </c>
      <c r="B162" s="111">
        <v>41.996193533217848</v>
      </c>
      <c r="C162" s="112">
        <v>41.853039301119097</v>
      </c>
      <c r="D162" s="112">
        <v>35.154572994867436</v>
      </c>
      <c r="E162" s="112">
        <v>32.543407557719831</v>
      </c>
      <c r="F162" s="112">
        <v>43.039155179625865</v>
      </c>
      <c r="G162" s="111">
        <v>38.191890952692262</v>
      </c>
      <c r="H162" s="112">
        <v>38.139931439397763</v>
      </c>
      <c r="I162" s="112">
        <v>34.287830741419562</v>
      </c>
      <c r="J162" s="112">
        <v>30.613832917657593</v>
      </c>
      <c r="K162" s="112">
        <v>38.938065446948187</v>
      </c>
      <c r="L162" s="111">
        <v>42.020999494114868</v>
      </c>
      <c r="M162" s="112">
        <v>41.711467945894746</v>
      </c>
      <c r="N162" s="112">
        <v>38.857373019833005</v>
      </c>
      <c r="O162" s="112">
        <v>34.613397344161591</v>
      </c>
      <c r="P162" s="112">
        <v>42.738949802471112</v>
      </c>
      <c r="Q162" s="111">
        <v>43.614278998626368</v>
      </c>
      <c r="R162" s="112">
        <v>43.191645903792185</v>
      </c>
      <c r="S162" s="112">
        <v>39.32587830874499</v>
      </c>
      <c r="T162" s="112">
        <v>36.010255237994656</v>
      </c>
      <c r="U162" s="112">
        <v>44.363407497677443</v>
      </c>
      <c r="V162" s="111">
        <v>44.040827383441041</v>
      </c>
      <c r="W162" s="112">
        <v>43.887962951461141</v>
      </c>
      <c r="X162" s="112">
        <v>39.506695814118082</v>
      </c>
      <c r="Y162" s="112">
        <v>36.333470338213026</v>
      </c>
      <c r="Z162" s="112">
        <v>45.406644960906171</v>
      </c>
      <c r="AA162" s="111">
        <v>43.923721605588668</v>
      </c>
      <c r="AB162" s="112">
        <v>43.180304519673278</v>
      </c>
      <c r="AC162" s="112">
        <v>40.576311570003739</v>
      </c>
      <c r="AD162" s="112">
        <v>38.16011367202438</v>
      </c>
      <c r="AE162" s="112">
        <v>45.911708515608616</v>
      </c>
      <c r="AF162" s="111">
        <v>43.82209440493753</v>
      </c>
      <c r="AG162" s="112">
        <v>42.657415614154992</v>
      </c>
      <c r="AH162" s="112">
        <v>40.132315390606294</v>
      </c>
      <c r="AI162" s="112">
        <v>38.850987189506021</v>
      </c>
      <c r="AJ162" s="112">
        <v>45.549292633938741</v>
      </c>
      <c r="AK162" s="111">
        <v>47.134722643049422</v>
      </c>
      <c r="AL162" s="112">
        <v>46.515911281313386</v>
      </c>
      <c r="AM162" s="112">
        <v>42.686005655234332</v>
      </c>
      <c r="AN162" s="112">
        <v>40.942206869755417</v>
      </c>
      <c r="AO162" s="112">
        <v>49.278638142550925</v>
      </c>
      <c r="AP162" s="111">
        <v>44.366944618336994</v>
      </c>
      <c r="AQ162" s="112">
        <v>44.309870609900663</v>
      </c>
      <c r="AR162" s="112">
        <v>40.596824173049662</v>
      </c>
      <c r="AS162" s="112">
        <v>39.082681988561397</v>
      </c>
      <c r="AT162" s="112">
        <v>46.266782149853</v>
      </c>
      <c r="AU162" s="111">
        <v>44.379122509603867</v>
      </c>
      <c r="AV162" s="112">
        <v>43.899015402903764</v>
      </c>
      <c r="AW162" s="112">
        <v>40.738314312633385</v>
      </c>
      <c r="AX162" s="112">
        <v>37.542275103303737</v>
      </c>
      <c r="AY162" s="112">
        <v>47.565180799616236</v>
      </c>
      <c r="AZ162" s="111">
        <v>42.642814624126608</v>
      </c>
      <c r="BA162" s="112">
        <v>42.249789562680043</v>
      </c>
      <c r="BB162" s="112">
        <v>38.89430300070287</v>
      </c>
      <c r="BC162" s="112">
        <v>24.322625290712082</v>
      </c>
      <c r="BD162" s="112">
        <v>44.714109340516345</v>
      </c>
      <c r="BE162" s="111">
        <v>40.998674703787131</v>
      </c>
      <c r="BF162" s="112">
        <v>39.866185789019404</v>
      </c>
      <c r="BG162" s="112">
        <v>35.58678777286628</v>
      </c>
      <c r="BH162" s="112">
        <v>9.1683419509746891</v>
      </c>
      <c r="BI162" s="113">
        <v>42.997818360388905</v>
      </c>
    </row>
    <row r="163" spans="1:61" x14ac:dyDescent="0.25">
      <c r="A163" s="114" t="s">
        <v>1651</v>
      </c>
      <c r="B163" s="111">
        <v>39.815081087757527</v>
      </c>
      <c r="C163" s="112">
        <v>39.834347422767351</v>
      </c>
      <c r="D163" s="112">
        <v>33.884873066866525</v>
      </c>
      <c r="E163" s="112">
        <v>31.015079876839202</v>
      </c>
      <c r="F163" s="112">
        <v>40.098456238995304</v>
      </c>
      <c r="G163" s="111">
        <v>35.942741238480963</v>
      </c>
      <c r="H163" s="112">
        <v>35.935057624068733</v>
      </c>
      <c r="I163" s="112">
        <v>32.659639975102579</v>
      </c>
      <c r="J163" s="112">
        <v>29.806179976103405</v>
      </c>
      <c r="K163" s="112">
        <v>35.89953910549179</v>
      </c>
      <c r="L163" s="111">
        <v>40.191069238811508</v>
      </c>
      <c r="M163" s="112">
        <v>39.910032124629744</v>
      </c>
      <c r="N163" s="112">
        <v>37.361238764569705</v>
      </c>
      <c r="O163" s="112">
        <v>33.648246959446503</v>
      </c>
      <c r="P163" s="112">
        <v>40.174708305357171</v>
      </c>
      <c r="Q163" s="111">
        <v>41.333991182361345</v>
      </c>
      <c r="R163" s="112">
        <v>41.060676030198366</v>
      </c>
      <c r="S163" s="112">
        <v>38.254468484810289</v>
      </c>
      <c r="T163" s="112">
        <v>35.06799484121504</v>
      </c>
      <c r="U163" s="112">
        <v>41.460324527994601</v>
      </c>
      <c r="V163" s="111">
        <v>42.108900492168452</v>
      </c>
      <c r="W163" s="112">
        <v>41.977955921752852</v>
      </c>
      <c r="X163" s="112">
        <v>38.495199120103344</v>
      </c>
      <c r="Y163" s="112">
        <v>35.363317362237296</v>
      </c>
      <c r="Z163" s="112">
        <v>42.62676527970536</v>
      </c>
      <c r="AA163" s="111">
        <v>42.24105031537318</v>
      </c>
      <c r="AB163" s="112">
        <v>41.387675149804643</v>
      </c>
      <c r="AC163" s="112">
        <v>39.559187190333098</v>
      </c>
      <c r="AD163" s="112">
        <v>37.172250507884115</v>
      </c>
      <c r="AE163" s="112">
        <v>43.119348793203514</v>
      </c>
      <c r="AF163" s="111">
        <v>41.835533274211102</v>
      </c>
      <c r="AG163" s="112">
        <v>40.78560735027412</v>
      </c>
      <c r="AH163" s="112">
        <v>39.019369220388256</v>
      </c>
      <c r="AI163" s="112">
        <v>37.518694945367251</v>
      </c>
      <c r="AJ163" s="112">
        <v>42.864562658410797</v>
      </c>
      <c r="AK163" s="111">
        <v>44.327641217583924</v>
      </c>
      <c r="AL163" s="112">
        <v>44.140107879974323</v>
      </c>
      <c r="AM163" s="112">
        <v>40.75703413348883</v>
      </c>
      <c r="AN163" s="112">
        <v>39.632518227744619</v>
      </c>
      <c r="AO163" s="112">
        <v>45.183956391708918</v>
      </c>
      <c r="AP163" s="111">
        <v>42.09838726432244</v>
      </c>
      <c r="AQ163" s="112">
        <v>42.037487070467598</v>
      </c>
      <c r="AR163" s="112">
        <v>38.98073369978524</v>
      </c>
      <c r="AS163" s="112">
        <v>37.674482091760289</v>
      </c>
      <c r="AT163" s="112">
        <v>43.049225864557187</v>
      </c>
      <c r="AU163" s="111">
        <v>42.213646416416999</v>
      </c>
      <c r="AV163" s="112">
        <v>41.772601872123339</v>
      </c>
      <c r="AW163" s="112">
        <v>39.333998402477086</v>
      </c>
      <c r="AX163" s="112">
        <v>36.100603863294729</v>
      </c>
      <c r="AY163" s="112">
        <v>43.975346027484363</v>
      </c>
      <c r="AZ163" s="111">
        <v>40.977391418369038</v>
      </c>
      <c r="BA163" s="112">
        <v>40.622144895439753</v>
      </c>
      <c r="BB163" s="112">
        <v>37.6201120117342</v>
      </c>
      <c r="BC163" s="112">
        <v>23.819160279889903</v>
      </c>
      <c r="BD163" s="112">
        <v>41.933895334580399</v>
      </c>
      <c r="BE163" s="111">
        <v>39.476916472045708</v>
      </c>
      <c r="BF163" s="112">
        <v>38.489677151738533</v>
      </c>
      <c r="BG163" s="112">
        <v>34.331382692752747</v>
      </c>
      <c r="BH163" s="112">
        <v>8.9815939192143155</v>
      </c>
      <c r="BI163" s="113">
        <v>40.635444656068834</v>
      </c>
    </row>
    <row r="164" spans="1:61" x14ac:dyDescent="0.25">
      <c r="A164" s="114" t="s">
        <v>1652</v>
      </c>
      <c r="B164" s="111">
        <v>39.209474529307073</v>
      </c>
      <c r="C164" s="112">
        <v>39.117235584956696</v>
      </c>
      <c r="D164" s="112">
        <v>33.26510827231656</v>
      </c>
      <c r="E164" s="112">
        <v>30.42061937061635</v>
      </c>
      <c r="F164" s="112">
        <v>39.44751514149246</v>
      </c>
      <c r="G164" s="111">
        <v>35.833514034435709</v>
      </c>
      <c r="H164" s="112">
        <v>35.77110250639106</v>
      </c>
      <c r="I164" s="112">
        <v>31.963730286273339</v>
      </c>
      <c r="J164" s="112">
        <v>29.063737370673373</v>
      </c>
      <c r="K164" s="112">
        <v>35.849373774073158</v>
      </c>
      <c r="L164" s="111">
        <v>39.283266641934503</v>
      </c>
      <c r="M164" s="112">
        <v>38.974392078803206</v>
      </c>
      <c r="N164" s="112">
        <v>36.289431920563949</v>
      </c>
      <c r="O164" s="112">
        <v>32.745048470264969</v>
      </c>
      <c r="P164" s="112">
        <v>39.260736257914381</v>
      </c>
      <c r="Q164" s="111">
        <v>40.459842144885684</v>
      </c>
      <c r="R164" s="112">
        <v>40.302294619941954</v>
      </c>
      <c r="S164" s="112">
        <v>37.196237266186934</v>
      </c>
      <c r="T164" s="112">
        <v>34.077790602074892</v>
      </c>
      <c r="U164" s="112">
        <v>40.699775776620505</v>
      </c>
      <c r="V164" s="111">
        <v>41.198012101885993</v>
      </c>
      <c r="W164" s="112">
        <v>41.041624215509962</v>
      </c>
      <c r="X164" s="112">
        <v>37.367404379840046</v>
      </c>
      <c r="Y164" s="112">
        <v>34.360467714527317</v>
      </c>
      <c r="Z164" s="112">
        <v>41.758013032146721</v>
      </c>
      <c r="AA164" s="111">
        <v>41.36490296320887</v>
      </c>
      <c r="AB164" s="112">
        <v>40.522502364541246</v>
      </c>
      <c r="AC164" s="112">
        <v>38.438414298377729</v>
      </c>
      <c r="AD164" s="112">
        <v>36.106134045832171</v>
      </c>
      <c r="AE164" s="112">
        <v>42.226326920169512</v>
      </c>
      <c r="AF164" s="111">
        <v>40.961448936628706</v>
      </c>
      <c r="AG164" s="112">
        <v>39.886868603939043</v>
      </c>
      <c r="AH164" s="112">
        <v>37.869025491324528</v>
      </c>
      <c r="AI164" s="112">
        <v>36.423888130158048</v>
      </c>
      <c r="AJ164" s="112">
        <v>41.895467957219914</v>
      </c>
      <c r="AK164" s="111">
        <v>44.117592811847103</v>
      </c>
      <c r="AL164" s="112">
        <v>43.53800349125158</v>
      </c>
      <c r="AM164" s="112">
        <v>39.930764227943278</v>
      </c>
      <c r="AN164" s="112">
        <v>38.562518227744619</v>
      </c>
      <c r="AO164" s="112">
        <v>45.123003576996993</v>
      </c>
      <c r="AP164" s="111">
        <v>41.437751819948772</v>
      </c>
      <c r="AQ164" s="112">
        <v>41.371272146426314</v>
      </c>
      <c r="AR164" s="112">
        <v>37.95830130681577</v>
      </c>
      <c r="AS164" s="112">
        <v>36.591917658481044</v>
      </c>
      <c r="AT164" s="112">
        <v>42.466270532897397</v>
      </c>
      <c r="AU164" s="111">
        <v>41.403566503173479</v>
      </c>
      <c r="AV164" s="112">
        <v>40.947041265564934</v>
      </c>
      <c r="AW164" s="112">
        <v>38.273541157803187</v>
      </c>
      <c r="AX164" s="112">
        <v>35.115386610909134</v>
      </c>
      <c r="AY164" s="112">
        <v>43.615829969525855</v>
      </c>
      <c r="AZ164" s="111">
        <v>39.877138397900872</v>
      </c>
      <c r="BA164" s="112">
        <v>39.486395525794023</v>
      </c>
      <c r="BB164" s="112">
        <v>36.493994829505176</v>
      </c>
      <c r="BC164" s="112">
        <v>23.186534451638696</v>
      </c>
      <c r="BD164" s="112">
        <v>41.074918679059678</v>
      </c>
      <c r="BE164" s="111">
        <v>38.327738686318895</v>
      </c>
      <c r="BF164" s="112">
        <v>37.369683085859585</v>
      </c>
      <c r="BG164" s="112">
        <v>33.369417057088398</v>
      </c>
      <c r="BH164" s="112">
        <v>8.7377839888604942</v>
      </c>
      <c r="BI164" s="113">
        <v>39.541950957162534</v>
      </c>
    </row>
    <row r="165" spans="1:61" x14ac:dyDescent="0.25">
      <c r="A165" s="114" t="s">
        <v>1653</v>
      </c>
      <c r="B165" s="111">
        <v>37.235454204539366</v>
      </c>
      <c r="C165" s="112">
        <v>37.049858730857764</v>
      </c>
      <c r="D165" s="112">
        <v>31.887762562999203</v>
      </c>
      <c r="E165" s="112">
        <v>29.476464066795938</v>
      </c>
      <c r="F165" s="112">
        <v>37.440312256194254</v>
      </c>
      <c r="G165" s="111">
        <v>35.29999999999999</v>
      </c>
      <c r="H165" s="112">
        <v>35.299999999999997</v>
      </c>
      <c r="I165" s="112">
        <v>31.268960234675465</v>
      </c>
      <c r="J165" s="112">
        <v>27.966126364373039</v>
      </c>
      <c r="K165" s="112">
        <v>35.299999999999997</v>
      </c>
      <c r="L165" s="111">
        <v>36.886008458399374</v>
      </c>
      <c r="M165" s="112">
        <v>36.609009260298727</v>
      </c>
      <c r="N165" s="112">
        <v>35.378086743079017</v>
      </c>
      <c r="O165" s="112">
        <v>32.103088592960219</v>
      </c>
      <c r="P165" s="112">
        <v>36.913151408340227</v>
      </c>
      <c r="Q165" s="111">
        <v>38.264872187780021</v>
      </c>
      <c r="R165" s="112">
        <v>38.055682476433759</v>
      </c>
      <c r="S165" s="112">
        <v>35.5</v>
      </c>
      <c r="T165" s="112">
        <v>33.222359607932347</v>
      </c>
      <c r="U165" s="112">
        <v>38.445117700618475</v>
      </c>
      <c r="V165" s="111">
        <v>38.618091808708996</v>
      </c>
      <c r="W165" s="112">
        <v>38.504578401009567</v>
      </c>
      <c r="X165" s="112">
        <v>35.6</v>
      </c>
      <c r="Y165" s="112">
        <v>33.526915211806248</v>
      </c>
      <c r="Z165" s="112">
        <v>39.159204722719274</v>
      </c>
      <c r="AA165" s="111">
        <v>38.687993750270628</v>
      </c>
      <c r="AB165" s="112">
        <v>37.948032097325417</v>
      </c>
      <c r="AC165" s="112">
        <v>36.075079377468484</v>
      </c>
      <c r="AD165" s="112">
        <v>34.935369350437711</v>
      </c>
      <c r="AE165" s="112">
        <v>39.617671587489696</v>
      </c>
      <c r="AF165" s="111">
        <v>38.786512120056798</v>
      </c>
      <c r="AG165" s="112">
        <v>37.730371803633723</v>
      </c>
      <c r="AH165" s="112">
        <v>35.879403302738197</v>
      </c>
      <c r="AI165" s="112">
        <v>35.351866825821347</v>
      </c>
      <c r="AJ165" s="112">
        <v>39.597948715565543</v>
      </c>
      <c r="AK165" s="111">
        <v>43.135605064637637</v>
      </c>
      <c r="AL165" s="112">
        <v>42.58316149218679</v>
      </c>
      <c r="AM165" s="112">
        <v>38.625567783367202</v>
      </c>
      <c r="AN165" s="112">
        <v>37.207497273714239</v>
      </c>
      <c r="AO165" s="112">
        <v>44.305844237872151</v>
      </c>
      <c r="AP165" s="111">
        <v>39.684442875614742</v>
      </c>
      <c r="AQ165" s="112">
        <v>39.652671102148773</v>
      </c>
      <c r="AR165" s="112">
        <v>36.849104910293306</v>
      </c>
      <c r="AS165" s="112">
        <v>35.546951075921349</v>
      </c>
      <c r="AT165" s="112">
        <v>40.698789154404523</v>
      </c>
      <c r="AU165" s="111">
        <v>39.076856434698641</v>
      </c>
      <c r="AV165" s="112">
        <v>38.660679316740691</v>
      </c>
      <c r="AW165" s="112">
        <v>36.183779282780066</v>
      </c>
      <c r="AX165" s="112">
        <v>34.290656276695074</v>
      </c>
      <c r="AY165" s="112">
        <v>41.164650876759133</v>
      </c>
      <c r="AZ165" s="111">
        <v>37.461225339753938</v>
      </c>
      <c r="BA165" s="112">
        <v>37.159092738767725</v>
      </c>
      <c r="BB165" s="112">
        <v>35.614095108614841</v>
      </c>
      <c r="BC165" s="112">
        <v>22.643168058249085</v>
      </c>
      <c r="BD165" s="112">
        <v>38.651254092823592</v>
      </c>
      <c r="BE165" s="111">
        <v>36.299999999999997</v>
      </c>
      <c r="BF165" s="112">
        <v>36.299999999999997</v>
      </c>
      <c r="BG165" s="112">
        <v>32.33070863380906</v>
      </c>
      <c r="BH165" s="112">
        <v>8.500364068216939</v>
      </c>
      <c r="BI165" s="113">
        <v>37.122771020934792</v>
      </c>
    </row>
    <row r="166" spans="1:61" x14ac:dyDescent="0.25">
      <c r="A166" s="114" t="s">
        <v>1654</v>
      </c>
      <c r="B166" s="111">
        <v>39.12325999869045</v>
      </c>
      <c r="C166" s="112">
        <v>38.922467103311064</v>
      </c>
      <c r="D166" s="112">
        <v>33.113023616543785</v>
      </c>
      <c r="E166" s="112">
        <v>30.217171563313048</v>
      </c>
      <c r="F166" s="112">
        <v>39.33828564063154</v>
      </c>
      <c r="G166" s="111">
        <v>35.97240751541522</v>
      </c>
      <c r="H166" s="112">
        <v>35.943510994928964</v>
      </c>
      <c r="I166" s="112">
        <v>31.492090631011717</v>
      </c>
      <c r="J166" s="112">
        <v>28.353221151440831</v>
      </c>
      <c r="K166" s="112">
        <v>35.996885695930551</v>
      </c>
      <c r="L166" s="111">
        <v>38.762684132069744</v>
      </c>
      <c r="M166" s="112">
        <v>38.47168736344873</v>
      </c>
      <c r="N166" s="112">
        <v>35.772619034669326</v>
      </c>
      <c r="O166" s="112">
        <v>32.050421792350193</v>
      </c>
      <c r="P166" s="112">
        <v>38.789914731343671</v>
      </c>
      <c r="Q166" s="111">
        <v>40.2156027961381</v>
      </c>
      <c r="R166" s="112">
        <v>39.996298496677944</v>
      </c>
      <c r="S166" s="112">
        <v>36.483099892031184</v>
      </c>
      <c r="T166" s="112">
        <v>33.410303462478979</v>
      </c>
      <c r="U166" s="112">
        <v>40.410776259637203</v>
      </c>
      <c r="V166" s="111">
        <v>40.586729869288334</v>
      </c>
      <c r="W166" s="112">
        <v>40.468511155780035</v>
      </c>
      <c r="X166" s="112">
        <v>36.72427073766319</v>
      </c>
      <c r="Y166" s="112">
        <v>33.702098030333943</v>
      </c>
      <c r="Z166" s="112">
        <v>41.152985001212315</v>
      </c>
      <c r="AA166" s="111">
        <v>40.659381911868714</v>
      </c>
      <c r="AB166" s="112">
        <v>39.878082651670589</v>
      </c>
      <c r="AC166" s="112">
        <v>37.807246729208657</v>
      </c>
      <c r="AD166" s="112">
        <v>35.483788025665881</v>
      </c>
      <c r="AE166" s="112">
        <v>41.635188820124171</v>
      </c>
      <c r="AF166" s="111">
        <v>40.432100151397108</v>
      </c>
      <c r="AG166" s="112">
        <v>39.320498785506551</v>
      </c>
      <c r="AH166" s="112">
        <v>37.245882815307766</v>
      </c>
      <c r="AI166" s="112">
        <v>35.846674821074764</v>
      </c>
      <c r="AJ166" s="112">
        <v>41.278850519694295</v>
      </c>
      <c r="AK166" s="111">
        <v>43.883502781703143</v>
      </c>
      <c r="AL166" s="112">
        <v>43.323045974159932</v>
      </c>
      <c r="AM166" s="112">
        <v>39.227995261080231</v>
      </c>
      <c r="AN166" s="112">
        <v>37.725239751588909</v>
      </c>
      <c r="AO166" s="112">
        <v>45.075946045420828</v>
      </c>
      <c r="AP166" s="111">
        <v>41.016663267788751</v>
      </c>
      <c r="AQ166" s="112">
        <v>40.986664012959423</v>
      </c>
      <c r="AR166" s="112">
        <v>37.42194866428585</v>
      </c>
      <c r="AS166" s="112">
        <v>36.041891058553347</v>
      </c>
      <c r="AT166" s="112">
        <v>42.093122593975941</v>
      </c>
      <c r="AU166" s="111">
        <v>41.066490858473529</v>
      </c>
      <c r="AV166" s="112">
        <v>40.629634894133034</v>
      </c>
      <c r="AW166" s="112">
        <v>37.516445642586632</v>
      </c>
      <c r="AX166" s="112">
        <v>34.481009748462036</v>
      </c>
      <c r="AY166" s="112">
        <v>43.285490189333863</v>
      </c>
      <c r="AZ166" s="111">
        <v>39.36903276975832</v>
      </c>
      <c r="BA166" s="112">
        <v>39.052388283266623</v>
      </c>
      <c r="BB166" s="112">
        <v>36.161865033335054</v>
      </c>
      <c r="BC166" s="112">
        <v>22.466376713300985</v>
      </c>
      <c r="BD166" s="112">
        <v>40.645453863014779</v>
      </c>
      <c r="BE166" s="111">
        <v>37.831755580016484</v>
      </c>
      <c r="BF166" s="112">
        <v>37.00831618221688</v>
      </c>
      <c r="BG166" s="112">
        <v>32.761085180177083</v>
      </c>
      <c r="BH166" s="112">
        <v>8.4654653789207579</v>
      </c>
      <c r="BI166" s="113">
        <v>39.02751589186321</v>
      </c>
    </row>
    <row r="167" spans="1:61" x14ac:dyDescent="0.25">
      <c r="A167" s="114" t="s">
        <v>1655</v>
      </c>
      <c r="B167" s="111">
        <v>39.986184381268714</v>
      </c>
      <c r="C167" s="112">
        <v>39.709658180523405</v>
      </c>
      <c r="D167" s="112">
        <v>33.729137737207523</v>
      </c>
      <c r="E167" s="112">
        <v>30.797246723337121</v>
      </c>
      <c r="F167" s="112">
        <v>40.199812309697755</v>
      </c>
      <c r="G167" s="111">
        <v>36.463925803450081</v>
      </c>
      <c r="H167" s="112">
        <v>36.386088714968125</v>
      </c>
      <c r="I167" s="112">
        <v>31.952668226152646</v>
      </c>
      <c r="J167" s="112">
        <v>28.64492705550699</v>
      </c>
      <c r="K167" s="112">
        <v>36.468169909411877</v>
      </c>
      <c r="L167" s="111">
        <v>39.645793868672222</v>
      </c>
      <c r="M167" s="112">
        <v>39.347878882085908</v>
      </c>
      <c r="N167" s="112">
        <v>36.497120963107818</v>
      </c>
      <c r="O167" s="112">
        <v>32.379383684288442</v>
      </c>
      <c r="P167" s="112">
        <v>39.613145357421068</v>
      </c>
      <c r="Q167" s="111">
        <v>41.260464927484115</v>
      </c>
      <c r="R167" s="112">
        <v>41.03644917368257</v>
      </c>
      <c r="S167" s="112">
        <v>37.215655838952109</v>
      </c>
      <c r="T167" s="112">
        <v>33.981500950516285</v>
      </c>
      <c r="U167" s="112">
        <v>41.390802270363487</v>
      </c>
      <c r="V167" s="111">
        <v>41.513094154608922</v>
      </c>
      <c r="W167" s="112">
        <v>41.390242383776901</v>
      </c>
      <c r="X167" s="112">
        <v>37.459456977207104</v>
      </c>
      <c r="Y167" s="112">
        <v>34.225057174372331</v>
      </c>
      <c r="Z167" s="112">
        <v>42.063301723396251</v>
      </c>
      <c r="AA167" s="111">
        <v>41.367341122641911</v>
      </c>
      <c r="AB167" s="112">
        <v>40.530427415382661</v>
      </c>
      <c r="AC167" s="112">
        <v>38.488335251433</v>
      </c>
      <c r="AD167" s="112">
        <v>36.180321479951225</v>
      </c>
      <c r="AE167" s="112">
        <v>42.337992011587581</v>
      </c>
      <c r="AF167" s="111">
        <v>41.239603052254104</v>
      </c>
      <c r="AG167" s="112">
        <v>40.10564193597061</v>
      </c>
      <c r="AH167" s="112">
        <v>37.973282767441994</v>
      </c>
      <c r="AI167" s="112">
        <v>36.601482816328186</v>
      </c>
      <c r="AJ167" s="112">
        <v>42.101194641614022</v>
      </c>
      <c r="AK167" s="111">
        <v>44.695927877998308</v>
      </c>
      <c r="AL167" s="112">
        <v>44.062378095629022</v>
      </c>
      <c r="AM167" s="112">
        <v>39.914778796419277</v>
      </c>
      <c r="AN167" s="112">
        <v>38.53001947577765</v>
      </c>
      <c r="AO167" s="112">
        <v>45.986539865760896</v>
      </c>
      <c r="AP167" s="111">
        <v>41.939362601043719</v>
      </c>
      <c r="AQ167" s="112">
        <v>41.912039913506646</v>
      </c>
      <c r="AR167" s="112">
        <v>37.952151378909655</v>
      </c>
      <c r="AS167" s="112">
        <v>36.60918546590672</v>
      </c>
      <c r="AT167" s="112">
        <v>42.963500377801736</v>
      </c>
      <c r="AU167" s="111">
        <v>41.952093155767201</v>
      </c>
      <c r="AV167" s="112">
        <v>41.442635100221914</v>
      </c>
      <c r="AW167" s="112">
        <v>38.049063745173505</v>
      </c>
      <c r="AX167" s="112">
        <v>35.011425173497294</v>
      </c>
      <c r="AY167" s="112">
        <v>44.33029937731601</v>
      </c>
      <c r="AZ167" s="111">
        <v>40.202060325727167</v>
      </c>
      <c r="BA167" s="112">
        <v>39.908809726534741</v>
      </c>
      <c r="BB167" s="112">
        <v>36.677055541727917</v>
      </c>
      <c r="BC167" s="112">
        <v>22.539888179262579</v>
      </c>
      <c r="BD167" s="112">
        <v>41.301473745329368</v>
      </c>
      <c r="BE167" s="111">
        <v>38.628661693761678</v>
      </c>
      <c r="BF167" s="112">
        <v>37.666077298123241</v>
      </c>
      <c r="BG167" s="112">
        <v>33.298160055233097</v>
      </c>
      <c r="BH167" s="112">
        <v>8.4914026055541445</v>
      </c>
      <c r="BI167" s="113">
        <v>39.836389744439074</v>
      </c>
    </row>
    <row r="168" spans="1:61" x14ac:dyDescent="0.25">
      <c r="A168" s="114" t="s">
        <v>1656</v>
      </c>
      <c r="B168" s="111">
        <v>39.068989163496965</v>
      </c>
      <c r="C168" s="112">
        <v>38.825922278546642</v>
      </c>
      <c r="D168" s="112">
        <v>33.091879748887379</v>
      </c>
      <c r="E168" s="112">
        <v>30.20947105575112</v>
      </c>
      <c r="F168" s="112">
        <v>39.281495500841466</v>
      </c>
      <c r="G168" s="111">
        <v>35.454822368831529</v>
      </c>
      <c r="H168" s="112">
        <v>35.40608989729607</v>
      </c>
      <c r="I168" s="112">
        <v>31.115128022614638</v>
      </c>
      <c r="J168" s="112">
        <v>27.990378532143989</v>
      </c>
      <c r="K168" s="112">
        <v>35.459028930973794</v>
      </c>
      <c r="L168" s="111">
        <v>38.784546005193761</v>
      </c>
      <c r="M168" s="112">
        <v>38.493611631649088</v>
      </c>
      <c r="N168" s="112">
        <v>35.799683977289121</v>
      </c>
      <c r="O168" s="112">
        <v>31.947496465383477</v>
      </c>
      <c r="P168" s="112">
        <v>38.783131857148106</v>
      </c>
      <c r="Q168" s="111">
        <v>40.293957403417501</v>
      </c>
      <c r="R168" s="112">
        <v>40.074771593389457</v>
      </c>
      <c r="S168" s="112">
        <v>36.502963559909603</v>
      </c>
      <c r="T168" s="112">
        <v>33.415763268638649</v>
      </c>
      <c r="U168" s="112">
        <v>40.456655794164568</v>
      </c>
      <c r="V168" s="111">
        <v>40.602121352260063</v>
      </c>
      <c r="W168" s="112">
        <v>40.481329998221398</v>
      </c>
      <c r="X168" s="112">
        <v>36.736475997399893</v>
      </c>
      <c r="Y168" s="112">
        <v>33.682136450098305</v>
      </c>
      <c r="Z168" s="112">
        <v>41.124594857186068</v>
      </c>
      <c r="AA168" s="111">
        <v>40.299118600522498</v>
      </c>
      <c r="AB168" s="112">
        <v>39.540659291513947</v>
      </c>
      <c r="AC168" s="112">
        <v>37.757246729208667</v>
      </c>
      <c r="AD168" s="112">
        <v>35.493788025665879</v>
      </c>
      <c r="AE168" s="112">
        <v>41.215492409057433</v>
      </c>
      <c r="AF168" s="111">
        <v>40.077199208756717</v>
      </c>
      <c r="AG168" s="112">
        <v>38.975641935970607</v>
      </c>
      <c r="AH168" s="112">
        <v>37.255882815307764</v>
      </c>
      <c r="AI168" s="112">
        <v>35.906674821074766</v>
      </c>
      <c r="AJ168" s="112">
        <v>40.916580064893232</v>
      </c>
      <c r="AK168" s="111">
        <v>43.467260436160871</v>
      </c>
      <c r="AL168" s="112">
        <v>42.886407950190282</v>
      </c>
      <c r="AM168" s="112">
        <v>39.034128382766497</v>
      </c>
      <c r="AN168" s="112">
        <v>37.792531992458478</v>
      </c>
      <c r="AO168" s="112">
        <v>44.677167736005039</v>
      </c>
      <c r="AP168" s="111">
        <v>40.785350827075476</v>
      </c>
      <c r="AQ168" s="112">
        <v>40.76565523968663</v>
      </c>
      <c r="AR168" s="112">
        <v>36.784184274406975</v>
      </c>
      <c r="AS168" s="112">
        <v>35.476831041185342</v>
      </c>
      <c r="AT168" s="112">
        <v>41.725489109999394</v>
      </c>
      <c r="AU168" s="111">
        <v>40.734653179068161</v>
      </c>
      <c r="AV168" s="112">
        <v>40.271843778654564</v>
      </c>
      <c r="AW168" s="112">
        <v>36.878606500499608</v>
      </c>
      <c r="AX168" s="112">
        <v>33.913193409751607</v>
      </c>
      <c r="AY168" s="112">
        <v>42.972104333501292</v>
      </c>
      <c r="AZ168" s="111">
        <v>39.246047896552064</v>
      </c>
      <c r="BA168" s="112">
        <v>39.016377015450232</v>
      </c>
      <c r="BB168" s="112">
        <v>35.551385858547917</v>
      </c>
      <c r="BC168" s="112">
        <v>21.839274460760063</v>
      </c>
      <c r="BD168" s="112">
        <v>40.218145754784786</v>
      </c>
      <c r="BE168" s="111">
        <v>37.826337967867168</v>
      </c>
      <c r="BF168" s="112">
        <v>36.95087878938098</v>
      </c>
      <c r="BG168" s="112">
        <v>32.270708633809072</v>
      </c>
      <c r="BH168" s="112">
        <v>8.2242714409410844</v>
      </c>
      <c r="BI168" s="113">
        <v>39.009016543209214</v>
      </c>
    </row>
    <row r="169" spans="1:61" x14ac:dyDescent="0.25">
      <c r="A169" s="114" t="s">
        <v>1657</v>
      </c>
      <c r="B169" s="111">
        <v>36.465197801151213</v>
      </c>
      <c r="C169" s="112">
        <v>36.83442141494023</v>
      </c>
      <c r="D169" s="112">
        <v>32.354981419182067</v>
      </c>
      <c r="E169" s="112">
        <v>29.568258005924559</v>
      </c>
      <c r="F169" s="112">
        <v>36.39422427697307</v>
      </c>
      <c r="G169" s="111">
        <v>34.605000271275458</v>
      </c>
      <c r="H169" s="112">
        <v>34.609517639035282</v>
      </c>
      <c r="I169" s="112">
        <v>31.688688322826138</v>
      </c>
      <c r="J169" s="112">
        <v>28.061318460926941</v>
      </c>
      <c r="K169" s="112">
        <v>34.39011139963506</v>
      </c>
      <c r="L169" s="111">
        <v>35.476784094971499</v>
      </c>
      <c r="M169" s="112">
        <v>35.443322193340755</v>
      </c>
      <c r="N169" s="112">
        <v>34.342295255639293</v>
      </c>
      <c r="O169" s="112">
        <v>32.001154141395624</v>
      </c>
      <c r="P169" s="112">
        <v>35.562364555777371</v>
      </c>
      <c r="Q169" s="111">
        <v>36.738403878187924</v>
      </c>
      <c r="R169" s="112">
        <v>36.744480118610731</v>
      </c>
      <c r="S169" s="112">
        <v>35.191762404749653</v>
      </c>
      <c r="T169" s="112">
        <v>32.742195286414116</v>
      </c>
      <c r="U169" s="112">
        <v>36.56138805301709</v>
      </c>
      <c r="V169" s="111">
        <v>37.836497766353745</v>
      </c>
      <c r="W169" s="112">
        <v>37.825026551970431</v>
      </c>
      <c r="X169" s="112">
        <v>35.753049438706</v>
      </c>
      <c r="Y169" s="112">
        <v>34.487699777972182</v>
      </c>
      <c r="Z169" s="112">
        <v>38.025366487846888</v>
      </c>
      <c r="AA169" s="111">
        <v>38.324927023945271</v>
      </c>
      <c r="AB169" s="112">
        <v>38.263336647216484</v>
      </c>
      <c r="AC169" s="112">
        <v>36.87786517498246</v>
      </c>
      <c r="AD169" s="112">
        <v>35.05073651984295</v>
      </c>
      <c r="AE169" s="112">
        <v>38.208071700634484</v>
      </c>
      <c r="AF169" s="111">
        <v>38.460227965919067</v>
      </c>
      <c r="AG169" s="112">
        <v>38.177927698438758</v>
      </c>
      <c r="AH169" s="112">
        <v>36.633138361693945</v>
      </c>
      <c r="AI169" s="112">
        <v>35.443790669233607</v>
      </c>
      <c r="AJ169" s="112">
        <v>38.390860992582176</v>
      </c>
      <c r="AK169" s="111">
        <v>42.731939539508957</v>
      </c>
      <c r="AL169" s="112">
        <v>42.559896901326283</v>
      </c>
      <c r="AM169" s="112">
        <v>40.484679451877298</v>
      </c>
      <c r="AN169" s="112">
        <v>39.690493526383975</v>
      </c>
      <c r="AO169" s="112">
        <v>43.556310449676985</v>
      </c>
      <c r="AP169" s="111">
        <v>39.344882697706716</v>
      </c>
      <c r="AQ169" s="112">
        <v>39.318322200885639</v>
      </c>
      <c r="AR169" s="112">
        <v>37.293934029531115</v>
      </c>
      <c r="AS169" s="112">
        <v>36.123898954963423</v>
      </c>
      <c r="AT169" s="112">
        <v>39.310467176012629</v>
      </c>
      <c r="AU169" s="111">
        <v>41.215998837779793</v>
      </c>
      <c r="AV169" s="112">
        <v>40.745717637325377</v>
      </c>
      <c r="AW169" s="112">
        <v>39.240408902643622</v>
      </c>
      <c r="AX169" s="112">
        <v>32.392304178172459</v>
      </c>
      <c r="AY169" s="112">
        <v>42.076732517342741</v>
      </c>
      <c r="AZ169" s="111">
        <v>38.451485745715061</v>
      </c>
      <c r="BA169" s="112">
        <v>38.279512730537576</v>
      </c>
      <c r="BB169" s="112">
        <v>36.151227346798855</v>
      </c>
      <c r="BC169" s="112">
        <v>12.655737848046089</v>
      </c>
      <c r="BD169" s="112">
        <v>38.637948293956107</v>
      </c>
      <c r="BE169" s="111">
        <v>34.85932321626612</v>
      </c>
      <c r="BF169" s="112">
        <v>34.600310323912616</v>
      </c>
      <c r="BG169" s="112">
        <v>31.713152512540837</v>
      </c>
      <c r="BH169" s="112">
        <v>4.8007356830207053</v>
      </c>
      <c r="BI169" s="113">
        <v>35.840831710533465</v>
      </c>
    </row>
    <row r="170" spans="1:61" x14ac:dyDescent="0.25">
      <c r="A170" s="114" t="s">
        <v>1658</v>
      </c>
      <c r="B170" s="111">
        <v>34.319491895688614</v>
      </c>
      <c r="C170" s="112">
        <v>34.104953446461082</v>
      </c>
      <c r="D170" s="112">
        <v>34.065094748276863</v>
      </c>
      <c r="E170" s="112">
        <v>34.104025687972602</v>
      </c>
      <c r="F170" s="112">
        <v>34.660082006284227</v>
      </c>
      <c r="G170" s="111">
        <v>33.07931631803249</v>
      </c>
      <c r="H170" s="112">
        <v>33.036481045985347</v>
      </c>
      <c r="I170" s="112">
        <v>33.046797075023093</v>
      </c>
      <c r="J170" s="112">
        <v>33.062653589590759</v>
      </c>
      <c r="K170" s="112">
        <v>33.52793960611983</v>
      </c>
      <c r="L170" s="111">
        <v>33.910711058648957</v>
      </c>
      <c r="M170" s="112">
        <v>33.764102050391905</v>
      </c>
      <c r="N170" s="112">
        <v>33.882163634686826</v>
      </c>
      <c r="O170" s="112">
        <v>33.839551606967881</v>
      </c>
      <c r="P170" s="112">
        <v>34.088132480168667</v>
      </c>
      <c r="Q170" s="111">
        <v>34.909894730484751</v>
      </c>
      <c r="R170" s="112">
        <v>34.850750896476455</v>
      </c>
      <c r="S170" s="112">
        <v>34.905721537037238</v>
      </c>
      <c r="T170" s="112">
        <v>35.004305440690217</v>
      </c>
      <c r="U170" s="112">
        <v>35.387401657061851</v>
      </c>
      <c r="V170" s="111">
        <v>35.666837740353913</v>
      </c>
      <c r="W170" s="112">
        <v>35.622406644627077</v>
      </c>
      <c r="X170" s="112">
        <v>36.041372064480768</v>
      </c>
      <c r="Y170" s="112">
        <v>35.840045531262746</v>
      </c>
      <c r="Z170" s="112">
        <v>36.312588909465859</v>
      </c>
      <c r="AA170" s="111">
        <v>37.162293881615973</v>
      </c>
      <c r="AB170" s="112">
        <v>37.145584532727362</v>
      </c>
      <c r="AC170" s="112">
        <v>37.240473333901463</v>
      </c>
      <c r="AD170" s="112">
        <v>37.192684719686504</v>
      </c>
      <c r="AE170" s="112">
        <v>37.276791340521932</v>
      </c>
      <c r="AF170" s="111">
        <v>36.404414303158887</v>
      </c>
      <c r="AG170" s="112">
        <v>36.387712344046314</v>
      </c>
      <c r="AH170" s="112">
        <v>36.456956441348026</v>
      </c>
      <c r="AI170" s="112">
        <v>36.555393321939995</v>
      </c>
      <c r="AJ170" s="112">
        <v>36.679517055620259</v>
      </c>
      <c r="AK170" s="111">
        <v>40.849509166960189</v>
      </c>
      <c r="AL170" s="112">
        <v>40.747457701276971</v>
      </c>
      <c r="AM170" s="112">
        <v>41.248230294223362</v>
      </c>
      <c r="AN170" s="112">
        <v>41.296072730841672</v>
      </c>
      <c r="AO170" s="112">
        <v>41.424694438638966</v>
      </c>
      <c r="AP170" s="111">
        <v>30.396302367095217</v>
      </c>
      <c r="AQ170" s="112">
        <v>30.294031943636423</v>
      </c>
      <c r="AR170" s="112">
        <v>30.375053766221129</v>
      </c>
      <c r="AS170" s="112">
        <v>30.347103382976279</v>
      </c>
      <c r="AT170" s="112">
        <v>30.827895053483122</v>
      </c>
      <c r="AU170" s="111">
        <v>40.488511113907478</v>
      </c>
      <c r="AV170" s="112">
        <v>40.399133545594921</v>
      </c>
      <c r="AW170" s="112">
        <v>40.704653309771409</v>
      </c>
      <c r="AX170" s="112">
        <v>40.592340454503308</v>
      </c>
      <c r="AY170" s="112">
        <v>40.929730836523611</v>
      </c>
      <c r="AZ170" s="111">
        <v>37.348691874681933</v>
      </c>
      <c r="BA170" s="112">
        <v>37.286897759156041</v>
      </c>
      <c r="BB170" s="112">
        <v>37.577403951366357</v>
      </c>
      <c r="BC170" s="112">
        <v>37.544283514934769</v>
      </c>
      <c r="BD170" s="112">
        <v>37.833659371849642</v>
      </c>
      <c r="BE170" s="111">
        <v>31.10050069262503</v>
      </c>
      <c r="BF170" s="112">
        <v>30.877738808276863</v>
      </c>
      <c r="BG170" s="112">
        <v>30.887676239319681</v>
      </c>
      <c r="BH170" s="112">
        <v>27.821581523561239</v>
      </c>
      <c r="BI170" s="113">
        <v>31.869130063514028</v>
      </c>
    </row>
    <row r="171" spans="1:61" x14ac:dyDescent="0.25">
      <c r="A171" s="114" t="s">
        <v>1659</v>
      </c>
      <c r="B171" s="111">
        <v>39.524696988636698</v>
      </c>
      <c r="C171" s="112">
        <v>39.323847499289428</v>
      </c>
      <c r="D171" s="112">
        <v>33.47069308598207</v>
      </c>
      <c r="E171" s="112">
        <v>30.561212178567722</v>
      </c>
      <c r="F171" s="112">
        <v>39.735255912137518</v>
      </c>
      <c r="G171" s="111">
        <v>36.332407515415227</v>
      </c>
      <c r="H171" s="112">
        <v>36.30351099492897</v>
      </c>
      <c r="I171" s="112">
        <v>31.866542973925124</v>
      </c>
      <c r="J171" s="112">
        <v>28.740332586548337</v>
      </c>
      <c r="K171" s="112">
        <v>36.334548382046492</v>
      </c>
      <c r="L171" s="111">
        <v>38.307876307713066</v>
      </c>
      <c r="M171" s="112">
        <v>38.019057893418761</v>
      </c>
      <c r="N171" s="112">
        <v>35.429683977289123</v>
      </c>
      <c r="O171" s="112">
        <v>31.772604070468308</v>
      </c>
      <c r="P171" s="112">
        <v>38.332470038985846</v>
      </c>
      <c r="Q171" s="111">
        <v>39.972439654373275</v>
      </c>
      <c r="R171" s="112">
        <v>39.754083270370103</v>
      </c>
      <c r="S171" s="112">
        <v>36.333820319911858</v>
      </c>
      <c r="T171" s="112">
        <v>33.319331620508407</v>
      </c>
      <c r="U171" s="112">
        <v>40.150727967221485</v>
      </c>
      <c r="V171" s="111">
        <v>40.34126085734912</v>
      </c>
      <c r="W171" s="112">
        <v>40.220936772149933</v>
      </c>
      <c r="X171" s="112">
        <v>36.990055218463432</v>
      </c>
      <c r="Y171" s="112">
        <v>33.995758688533662</v>
      </c>
      <c r="Z171" s="112">
        <v>41.372908977459673</v>
      </c>
      <c r="AA171" s="111">
        <v>40.640218495157548</v>
      </c>
      <c r="AB171" s="112">
        <v>39.854490422474775</v>
      </c>
      <c r="AC171" s="112">
        <v>37.794493251342203</v>
      </c>
      <c r="AD171" s="112">
        <v>35.5256097510362</v>
      </c>
      <c r="AE171" s="112">
        <v>41.611046257687264</v>
      </c>
      <c r="AF171" s="111">
        <v>39.952347193904338</v>
      </c>
      <c r="AG171" s="112">
        <v>38.855641935970603</v>
      </c>
      <c r="AH171" s="112">
        <v>36.87073918197558</v>
      </c>
      <c r="AI171" s="112">
        <v>35.539270823448057</v>
      </c>
      <c r="AJ171" s="112">
        <v>40.791729829606446</v>
      </c>
      <c r="AK171" s="111">
        <v>44.074372797729943</v>
      </c>
      <c r="AL171" s="112">
        <v>43.516782365119958</v>
      </c>
      <c r="AM171" s="112">
        <v>39.466369836282048</v>
      </c>
      <c r="AN171" s="112">
        <v>38.021208443327183</v>
      </c>
      <c r="AO171" s="112">
        <v>45.268287221390963</v>
      </c>
      <c r="AP171" s="111">
        <v>41.423884521072587</v>
      </c>
      <c r="AQ171" s="112">
        <v>41.391665186714555</v>
      </c>
      <c r="AR171" s="112">
        <v>37.247778078591459</v>
      </c>
      <c r="AS171" s="112">
        <v>35.736698262293103</v>
      </c>
      <c r="AT171" s="112">
        <v>42.256506175536352</v>
      </c>
      <c r="AU171" s="111">
        <v>40.580935672101198</v>
      </c>
      <c r="AV171" s="112">
        <v>40.149261753786512</v>
      </c>
      <c r="AW171" s="112">
        <v>37.141209437412883</v>
      </c>
      <c r="AX171" s="112">
        <v>34.188401122269241</v>
      </c>
      <c r="AY171" s="112">
        <v>42.748760414478099</v>
      </c>
      <c r="AZ171" s="111">
        <v>38.906694205152263</v>
      </c>
      <c r="BA171" s="112">
        <v>38.589647270958814</v>
      </c>
      <c r="BB171" s="112">
        <v>35.801385858547917</v>
      </c>
      <c r="BC171" s="112">
        <v>22.316658656773708</v>
      </c>
      <c r="BD171" s="112">
        <v>40.140092957008086</v>
      </c>
      <c r="BE171" s="111">
        <v>37.384371755262364</v>
      </c>
      <c r="BF171" s="112">
        <v>36.570878789380991</v>
      </c>
      <c r="BG171" s="112">
        <v>32.500708633809062</v>
      </c>
      <c r="BH171" s="112">
        <v>8.4084034803273102</v>
      </c>
      <c r="BI171" s="113">
        <v>38.549702936355075</v>
      </c>
    </row>
    <row r="172" spans="1:61" x14ac:dyDescent="0.25">
      <c r="A172" s="114" t="s">
        <v>1660</v>
      </c>
      <c r="B172" s="111">
        <v>39.142622353375359</v>
      </c>
      <c r="C172" s="112">
        <v>38.974264747680124</v>
      </c>
      <c r="D172" s="112">
        <v>33.187898190759697</v>
      </c>
      <c r="E172" s="112">
        <v>30.311680988788662</v>
      </c>
      <c r="F172" s="112">
        <v>39.380976691926811</v>
      </c>
      <c r="G172" s="111">
        <v>35.95216085820703</v>
      </c>
      <c r="H172" s="112">
        <v>35.917774599270125</v>
      </c>
      <c r="I172" s="112">
        <v>31.664302582088595</v>
      </c>
      <c r="J172" s="112">
        <v>28.555438508026786</v>
      </c>
      <c r="K172" s="112">
        <v>35.964372190490586</v>
      </c>
      <c r="L172" s="111">
        <v>38.876728029408788</v>
      </c>
      <c r="M172" s="112">
        <v>38.58875127016065</v>
      </c>
      <c r="N172" s="112">
        <v>35.947120963107821</v>
      </c>
      <c r="O172" s="112">
        <v>32.272788739984605</v>
      </c>
      <c r="P172" s="112">
        <v>38.90122937645053</v>
      </c>
      <c r="Q172" s="111">
        <v>40.28026304035776</v>
      </c>
      <c r="R172" s="112">
        <v>40.071475423352766</v>
      </c>
      <c r="S172" s="112">
        <v>36.695433369159232</v>
      </c>
      <c r="T172" s="112">
        <v>33.652761469156964</v>
      </c>
      <c r="U172" s="112">
        <v>40.480640274708797</v>
      </c>
      <c r="V172" s="111">
        <v>40.699338872973215</v>
      </c>
      <c r="W172" s="112">
        <v>40.588924017040696</v>
      </c>
      <c r="X172" s="112">
        <v>36.931662236943815</v>
      </c>
      <c r="Y172" s="112">
        <v>33.959885551363968</v>
      </c>
      <c r="Z172" s="112">
        <v>41.262633430463218</v>
      </c>
      <c r="AA172" s="111">
        <v>40.789505419799951</v>
      </c>
      <c r="AB172" s="112">
        <v>40.002380541563042</v>
      </c>
      <c r="AC172" s="112">
        <v>37.95505969736768</v>
      </c>
      <c r="AD172" s="112">
        <v>35.684128080390735</v>
      </c>
      <c r="AE172" s="112">
        <v>41.739225504396551</v>
      </c>
      <c r="AF172" s="111">
        <v>40.536868317668706</v>
      </c>
      <c r="AG172" s="112">
        <v>39.435641935970608</v>
      </c>
      <c r="AH172" s="112">
        <v>37.445826352908412</v>
      </c>
      <c r="AI172" s="112">
        <v>36.074339678615374</v>
      </c>
      <c r="AJ172" s="112">
        <v>41.396283621195231</v>
      </c>
      <c r="AK172" s="111">
        <v>43.965595615475692</v>
      </c>
      <c r="AL172" s="112">
        <v>43.399832338732594</v>
      </c>
      <c r="AM172" s="112">
        <v>39.395233343977388</v>
      </c>
      <c r="AN172" s="112">
        <v>37.976578301350294</v>
      </c>
      <c r="AO172" s="112">
        <v>45.114118207358551</v>
      </c>
      <c r="AP172" s="111">
        <v>41.116834683316611</v>
      </c>
      <c r="AQ172" s="112">
        <v>41.074905407001417</v>
      </c>
      <c r="AR172" s="112">
        <v>37.614178114486307</v>
      </c>
      <c r="AS172" s="112">
        <v>36.282508340070699</v>
      </c>
      <c r="AT172" s="112">
        <v>42.156740081361662</v>
      </c>
      <c r="AU172" s="111">
        <v>41.168349350386769</v>
      </c>
      <c r="AV172" s="112">
        <v>40.728906967297576</v>
      </c>
      <c r="AW172" s="112">
        <v>37.694299950347258</v>
      </c>
      <c r="AX172" s="112">
        <v>34.698401122269239</v>
      </c>
      <c r="AY172" s="112">
        <v>43.369889910065019</v>
      </c>
      <c r="AZ172" s="111">
        <v>39.491419999234509</v>
      </c>
      <c r="BA172" s="112">
        <v>39.172789630017583</v>
      </c>
      <c r="BB172" s="112">
        <v>36.314348412769235</v>
      </c>
      <c r="BC172" s="112">
        <v>22.664317245515122</v>
      </c>
      <c r="BD172" s="112">
        <v>40.726697076091519</v>
      </c>
      <c r="BE172" s="111">
        <v>37.926558958756011</v>
      </c>
      <c r="BF172" s="112">
        <v>37.088633971166288</v>
      </c>
      <c r="BG172" s="112">
        <v>32.995805790961001</v>
      </c>
      <c r="BH172" s="112">
        <v>8.5380896134942379</v>
      </c>
      <c r="BI172" s="113">
        <v>39.118951515459116</v>
      </c>
    </row>
    <row r="173" spans="1:61" x14ac:dyDescent="0.25">
      <c r="A173" s="114" t="s">
        <v>1661</v>
      </c>
      <c r="B173" s="111">
        <v>38.998570420900371</v>
      </c>
      <c r="C173" s="112">
        <v>38.809954961286067</v>
      </c>
      <c r="D173" s="112">
        <v>33.074848671385205</v>
      </c>
      <c r="E173" s="112">
        <v>30.151549235566936</v>
      </c>
      <c r="F173" s="112">
        <v>39.205252740838745</v>
      </c>
      <c r="G173" s="111">
        <v>35.878253718508304</v>
      </c>
      <c r="H173" s="112">
        <v>35.851582892002988</v>
      </c>
      <c r="I173" s="112">
        <v>31.464624727782418</v>
      </c>
      <c r="J173" s="112">
        <v>28.343663868750731</v>
      </c>
      <c r="K173" s="112">
        <v>35.872573816541951</v>
      </c>
      <c r="L173" s="111">
        <v>38.645318296178878</v>
      </c>
      <c r="M173" s="112">
        <v>38.356917805853236</v>
      </c>
      <c r="N173" s="112">
        <v>35.74224699147041</v>
      </c>
      <c r="O173" s="112">
        <v>32.027855962320402</v>
      </c>
      <c r="P173" s="112">
        <v>38.672521503173819</v>
      </c>
      <c r="Q173" s="111">
        <v>40.075418423499471</v>
      </c>
      <c r="R173" s="112">
        <v>39.853710033340526</v>
      </c>
      <c r="S173" s="112">
        <v>36.415433369159224</v>
      </c>
      <c r="T173" s="112">
        <v>33.392761469156959</v>
      </c>
      <c r="U173" s="112">
        <v>40.260449686686869</v>
      </c>
      <c r="V173" s="111">
        <v>40.466753314843963</v>
      </c>
      <c r="W173" s="112">
        <v>40.343717586410364</v>
      </c>
      <c r="X173" s="112">
        <v>36.648681257136602</v>
      </c>
      <c r="Y173" s="112">
        <v>33.681743907681913</v>
      </c>
      <c r="Z173" s="112">
        <v>41.030419156108536</v>
      </c>
      <c r="AA173" s="111">
        <v>40.521586002338239</v>
      </c>
      <c r="AB173" s="112">
        <v>39.753564292858634</v>
      </c>
      <c r="AC173" s="112">
        <v>37.657246729208666</v>
      </c>
      <c r="AD173" s="112">
        <v>35.398693523434659</v>
      </c>
      <c r="AE173" s="112">
        <v>41.50971148078245</v>
      </c>
      <c r="AF173" s="111">
        <v>40.306903238461494</v>
      </c>
      <c r="AG173" s="112">
        <v>39.205690145887139</v>
      </c>
      <c r="AH173" s="112">
        <v>37.166283006770847</v>
      </c>
      <c r="AI173" s="112">
        <v>35.843859008647328</v>
      </c>
      <c r="AJ173" s="112">
        <v>41.15885051969429</v>
      </c>
      <c r="AK173" s="111">
        <v>43.751353507577015</v>
      </c>
      <c r="AL173" s="112">
        <v>43.190894403923679</v>
      </c>
      <c r="AM173" s="112">
        <v>39.185309101903748</v>
      </c>
      <c r="AN173" s="112">
        <v>37.731193442697098</v>
      </c>
      <c r="AO173" s="112">
        <v>44.913747681147896</v>
      </c>
      <c r="AP173" s="111">
        <v>40.879169876464907</v>
      </c>
      <c r="AQ173" s="112">
        <v>40.849468821127012</v>
      </c>
      <c r="AR173" s="112">
        <v>37.372577417274549</v>
      </c>
      <c r="AS173" s="112">
        <v>36.041070418460066</v>
      </c>
      <c r="AT173" s="112">
        <v>41.921846340336693</v>
      </c>
      <c r="AU173" s="111">
        <v>40.926114833577699</v>
      </c>
      <c r="AV173" s="112">
        <v>40.489261753786515</v>
      </c>
      <c r="AW173" s="112">
        <v>37.468576169152392</v>
      </c>
      <c r="AX173" s="112">
        <v>34.493608834786869</v>
      </c>
      <c r="AY173" s="112">
        <v>43.114325162271555</v>
      </c>
      <c r="AZ173" s="111">
        <v>39.249032769758315</v>
      </c>
      <c r="BA173" s="112">
        <v>38.926955504844564</v>
      </c>
      <c r="BB173" s="112">
        <v>36.134348412769228</v>
      </c>
      <c r="BC173" s="112">
        <v>22.496954693850469</v>
      </c>
      <c r="BD173" s="112">
        <v>40.487414632038131</v>
      </c>
      <c r="BE173" s="111">
        <v>37.714371755262356</v>
      </c>
      <c r="BF173" s="112">
        <v>36.908322116337935</v>
      </c>
      <c r="BG173" s="112">
        <v>32.780514319505194</v>
      </c>
      <c r="BH173" s="112">
        <v>8.4758402695741122</v>
      </c>
      <c r="BI173" s="113">
        <v>38.891953147608447</v>
      </c>
    </row>
    <row r="174" spans="1:61" x14ac:dyDescent="0.25">
      <c r="A174" s="114" t="s">
        <v>1662</v>
      </c>
      <c r="B174" s="111">
        <v>40.534605335214316</v>
      </c>
      <c r="C174" s="112">
        <v>40.236925248852948</v>
      </c>
      <c r="D174" s="112">
        <v>33.952382538325828</v>
      </c>
      <c r="E174" s="112">
        <v>30.837375669646118</v>
      </c>
      <c r="F174" s="112">
        <v>40.992815588003545</v>
      </c>
      <c r="G174" s="111">
        <v>36.72240751541522</v>
      </c>
      <c r="H174" s="112">
        <v>36.693510994928964</v>
      </c>
      <c r="I174" s="112">
        <v>31.915592183964996</v>
      </c>
      <c r="J174" s="112">
        <v>27.83483007456951</v>
      </c>
      <c r="K174" s="112">
        <v>37.225640865067966</v>
      </c>
      <c r="L174" s="111">
        <v>39.569744157026747</v>
      </c>
      <c r="M174" s="112">
        <v>39.274365466598724</v>
      </c>
      <c r="N174" s="112">
        <v>35.620387934194248</v>
      </c>
      <c r="O174" s="112">
        <v>31.074797628027532</v>
      </c>
      <c r="P174" s="112">
        <v>39.599642036586992</v>
      </c>
      <c r="Q174" s="111">
        <v>41.048415957144982</v>
      </c>
      <c r="R174" s="112">
        <v>40.826652350027587</v>
      </c>
      <c r="S174" s="112">
        <v>36.999549363196792</v>
      </c>
      <c r="T174" s="112">
        <v>32.832959793973565</v>
      </c>
      <c r="U174" s="112">
        <v>41.501690687956412</v>
      </c>
      <c r="V174" s="111">
        <v>41.430883644708409</v>
      </c>
      <c r="W174" s="112">
        <v>41.305291817588952</v>
      </c>
      <c r="X174" s="112">
        <v>37.144465737936848</v>
      </c>
      <c r="Y174" s="112">
        <v>33.157981156642379</v>
      </c>
      <c r="Z174" s="112">
        <v>42.004479474542734</v>
      </c>
      <c r="AA174" s="111">
        <v>41.502113476610425</v>
      </c>
      <c r="AB174" s="112">
        <v>40.707933451384129</v>
      </c>
      <c r="AC174" s="112">
        <v>38.39943303628673</v>
      </c>
      <c r="AD174" s="112">
        <v>34.9153693504377</v>
      </c>
      <c r="AE174" s="112">
        <v>42.498908406365373</v>
      </c>
      <c r="AF174" s="111">
        <v>41.269603052254105</v>
      </c>
      <c r="AG174" s="112">
        <v>40.138248925299031</v>
      </c>
      <c r="AH174" s="112">
        <v>38.058426400774181</v>
      </c>
      <c r="AI174" s="112">
        <v>35.301866825821349</v>
      </c>
      <c r="AJ174" s="112">
        <v>42.136044876900812</v>
      </c>
      <c r="AK174" s="111">
        <v>44.798660284238714</v>
      </c>
      <c r="AL174" s="112">
        <v>44.222667063604831</v>
      </c>
      <c r="AM174" s="112">
        <v>40.025604312540395</v>
      </c>
      <c r="AN174" s="112">
        <v>37.155142130364112</v>
      </c>
      <c r="AO174" s="112">
        <v>46.013964973542429</v>
      </c>
      <c r="AP174" s="111">
        <v>41.868871303720269</v>
      </c>
      <c r="AQ174" s="112">
        <v>41.834093780847525</v>
      </c>
      <c r="AR174" s="112">
        <v>38.114792418278391</v>
      </c>
      <c r="AS174" s="112">
        <v>35.499508859218665</v>
      </c>
      <c r="AT174" s="112">
        <v>42.952184410217477</v>
      </c>
      <c r="AU174" s="111">
        <v>41.917233279652528</v>
      </c>
      <c r="AV174" s="112">
        <v>41.472635100221915</v>
      </c>
      <c r="AW174" s="112">
        <v>38.211666682086772</v>
      </c>
      <c r="AX174" s="112">
        <v>33.960584783558815</v>
      </c>
      <c r="AY174" s="112">
        <v>44.372852800032724</v>
      </c>
      <c r="AZ174" s="111">
        <v>40.189081434628456</v>
      </c>
      <c r="BA174" s="112">
        <v>39.862841599640873</v>
      </c>
      <c r="BB174" s="112">
        <v>36.897232955603883</v>
      </c>
      <c r="BC174" s="112">
        <v>22.08274234405696</v>
      </c>
      <c r="BD174" s="112">
        <v>41.963059595269655</v>
      </c>
      <c r="BE174" s="111">
        <v>38.61394278351014</v>
      </c>
      <c r="BF174" s="112">
        <v>37.776077298123248</v>
      </c>
      <c r="BG174" s="112">
        <v>33.102008894881415</v>
      </c>
      <c r="BH174" s="112">
        <v>8.34096669108051</v>
      </c>
      <c r="BI174" s="113">
        <v>40.200516971948929</v>
      </c>
    </row>
    <row r="175" spans="1:61" x14ac:dyDescent="0.25">
      <c r="A175" s="114" t="s">
        <v>1663</v>
      </c>
      <c r="B175" s="111">
        <v>41.40425910879361</v>
      </c>
      <c r="C175" s="112">
        <v>41.333646417985499</v>
      </c>
      <c r="D175" s="112">
        <v>35.065674985158083</v>
      </c>
      <c r="E175" s="112">
        <v>31.933642295453748</v>
      </c>
      <c r="F175" s="112">
        <v>41.670049223226357</v>
      </c>
      <c r="G175" s="111">
        <v>37.782824330153083</v>
      </c>
      <c r="H175" s="112">
        <v>37.707498741974227</v>
      </c>
      <c r="I175" s="112">
        <v>33.429162879007613</v>
      </c>
      <c r="J175" s="112">
        <v>30.089567824610178</v>
      </c>
      <c r="K175" s="112">
        <v>37.806296702189307</v>
      </c>
      <c r="L175" s="111">
        <v>41.610588121817145</v>
      </c>
      <c r="M175" s="112">
        <v>41.283080092804482</v>
      </c>
      <c r="N175" s="112">
        <v>38.291029154774037</v>
      </c>
      <c r="O175" s="112">
        <v>34.046445299802066</v>
      </c>
      <c r="P175" s="112">
        <v>41.572495999670117</v>
      </c>
      <c r="Q175" s="111">
        <v>42.916695267576983</v>
      </c>
      <c r="R175" s="112">
        <v>42.646115123767721</v>
      </c>
      <c r="S175" s="112">
        <v>39.00458047278719</v>
      </c>
      <c r="T175" s="112">
        <v>35.49136626560837</v>
      </c>
      <c r="U175" s="112">
        <v>43.060624322203587</v>
      </c>
      <c r="V175" s="111">
        <v>43.622245570685529</v>
      </c>
      <c r="W175" s="112">
        <v>43.468561182459041</v>
      </c>
      <c r="X175" s="112">
        <v>39.586347679137617</v>
      </c>
      <c r="Y175" s="112">
        <v>36.112830810499517</v>
      </c>
      <c r="Z175" s="112">
        <v>44.201831374658575</v>
      </c>
      <c r="AA175" s="111">
        <v>43.803856732531784</v>
      </c>
      <c r="AB175" s="112">
        <v>42.91196104323862</v>
      </c>
      <c r="AC175" s="112">
        <v>40.706108301880484</v>
      </c>
      <c r="AD175" s="112">
        <v>37.929480482300384</v>
      </c>
      <c r="AE175" s="112">
        <v>44.687863562987999</v>
      </c>
      <c r="AF175" s="111">
        <v>43.358133864880841</v>
      </c>
      <c r="AG175" s="112">
        <v>42.232059964319632</v>
      </c>
      <c r="AH175" s="112">
        <v>40.116368981059395</v>
      </c>
      <c r="AI175" s="112">
        <v>38.565975793414694</v>
      </c>
      <c r="AJ175" s="112">
        <v>44.351801833034209</v>
      </c>
      <c r="AK175" s="111">
        <v>46.660409765454254</v>
      </c>
      <c r="AL175" s="112">
        <v>46.039225970581477</v>
      </c>
      <c r="AM175" s="112">
        <v>41.489329362636887</v>
      </c>
      <c r="AN175" s="112">
        <v>39.816662157861231</v>
      </c>
      <c r="AO175" s="112">
        <v>47.643477279410817</v>
      </c>
      <c r="AP175" s="111">
        <v>43.860211969699868</v>
      </c>
      <c r="AQ175" s="112">
        <v>43.776452153804208</v>
      </c>
      <c r="AR175" s="112">
        <v>39.577619441622211</v>
      </c>
      <c r="AS175" s="112">
        <v>37.832134317020845</v>
      </c>
      <c r="AT175" s="112">
        <v>44.93069906749222</v>
      </c>
      <c r="AU175" s="111">
        <v>43.781856964908584</v>
      </c>
      <c r="AV175" s="112">
        <v>43.307814128736851</v>
      </c>
      <c r="AW175" s="112">
        <v>39.514470812824591</v>
      </c>
      <c r="AX175" s="112">
        <v>36.190603863294733</v>
      </c>
      <c r="AY175" s="112">
        <v>46.084398205390897</v>
      </c>
      <c r="AZ175" s="111">
        <v>42.238125473996966</v>
      </c>
      <c r="BA175" s="112">
        <v>41.830903280834988</v>
      </c>
      <c r="BB175" s="112">
        <v>38.028322148596551</v>
      </c>
      <c r="BC175" s="112">
        <v>23.824449270164649</v>
      </c>
      <c r="BD175" s="112">
        <v>43.480031558782102</v>
      </c>
      <c r="BE175" s="111">
        <v>40.569067946308095</v>
      </c>
      <c r="BF175" s="112">
        <v>39.539994940687947</v>
      </c>
      <c r="BG175" s="112">
        <v>34.440158067584697</v>
      </c>
      <c r="BH175" s="112">
        <v>8.9245320206208678</v>
      </c>
      <c r="BI175" s="113">
        <v>41.857820550834809</v>
      </c>
    </row>
    <row r="176" spans="1:61" x14ac:dyDescent="0.25">
      <c r="A176" s="114" t="s">
        <v>1664</v>
      </c>
      <c r="B176" s="111">
        <v>35.384485452121169</v>
      </c>
      <c r="C176" s="112">
        <v>35.328587371044669</v>
      </c>
      <c r="D176" s="112">
        <v>34.329402710702603</v>
      </c>
      <c r="E176" s="112">
        <v>34.752027775560286</v>
      </c>
      <c r="F176" s="112">
        <v>36.199439847466373</v>
      </c>
      <c r="G176" s="111">
        <v>34.487268554562988</v>
      </c>
      <c r="H176" s="112">
        <v>34.506899431473279</v>
      </c>
      <c r="I176" s="112">
        <v>34.002943305054586</v>
      </c>
      <c r="J176" s="112">
        <v>39.364503109590665</v>
      </c>
      <c r="K176" s="112">
        <v>34.665006838197456</v>
      </c>
      <c r="L176" s="111">
        <v>35.144593113217091</v>
      </c>
      <c r="M176" s="112">
        <v>34.998551657037908</v>
      </c>
      <c r="N176" s="112">
        <v>34.807089677710749</v>
      </c>
      <c r="O176" s="112">
        <v>33.917220996366304</v>
      </c>
      <c r="P176" s="112">
        <v>35.178767208141757</v>
      </c>
      <c r="Q176" s="111">
        <v>36.138596776322991</v>
      </c>
      <c r="R176" s="112">
        <v>36.098829063826727</v>
      </c>
      <c r="S176" s="112">
        <v>35.701105939594768</v>
      </c>
      <c r="T176" s="112">
        <v>34.759464786215077</v>
      </c>
      <c r="U176" s="112">
        <v>36.461286989640115</v>
      </c>
      <c r="V176" s="111">
        <v>37.032887890182309</v>
      </c>
      <c r="W176" s="112">
        <v>36.907763804624928</v>
      </c>
      <c r="X176" s="112">
        <v>36.391748937053947</v>
      </c>
      <c r="Y176" s="112">
        <v>36.186477941100193</v>
      </c>
      <c r="Z176" s="112">
        <v>37.549169900225344</v>
      </c>
      <c r="AA176" s="111">
        <v>37.76153206414272</v>
      </c>
      <c r="AB176" s="112">
        <v>37.583763533788009</v>
      </c>
      <c r="AC176" s="112">
        <v>37.250578169663022</v>
      </c>
      <c r="AD176" s="112">
        <v>36.920633596285377</v>
      </c>
      <c r="AE176" s="112">
        <v>38.056570620394346</v>
      </c>
      <c r="AF176" s="111">
        <v>37.876992681552203</v>
      </c>
      <c r="AG176" s="112">
        <v>37.712384194129605</v>
      </c>
      <c r="AH176" s="112">
        <v>37.208130745593436</v>
      </c>
      <c r="AI176" s="112">
        <v>36.978675260084216</v>
      </c>
      <c r="AJ176" s="112">
        <v>38.055969192905422</v>
      </c>
      <c r="AK176" s="111">
        <v>42.918197303593935</v>
      </c>
      <c r="AL176" s="112">
        <v>42.734694560593965</v>
      </c>
      <c r="AM176" s="112">
        <v>42.710016536855434</v>
      </c>
      <c r="AN176" s="112">
        <v>42.295564510787194</v>
      </c>
      <c r="AO176" s="112">
        <v>43.80110024099416</v>
      </c>
      <c r="AP176" s="111">
        <v>38.822357349640654</v>
      </c>
      <c r="AQ176" s="112">
        <v>38.738984913236898</v>
      </c>
      <c r="AR176" s="112">
        <v>38.760168355955201</v>
      </c>
      <c r="AS176" s="112">
        <v>38.176293614637679</v>
      </c>
      <c r="AT176" s="112">
        <v>39.694419957958367</v>
      </c>
      <c r="AU176" s="111">
        <v>41.661518620266456</v>
      </c>
      <c r="AV176" s="112">
        <v>41.207963229562104</v>
      </c>
      <c r="AW176" s="112">
        <v>41.184936970319384</v>
      </c>
      <c r="AX176" s="112">
        <v>40.817975929733599</v>
      </c>
      <c r="AY176" s="112">
        <v>42.481550062937757</v>
      </c>
      <c r="AZ176" s="111">
        <v>38.721064318996589</v>
      </c>
      <c r="BA176" s="112">
        <v>38.553766398563475</v>
      </c>
      <c r="BB176" s="112">
        <v>38.17163980451366</v>
      </c>
      <c r="BC176" s="112">
        <v>36.728956993510053</v>
      </c>
      <c r="BD176" s="112">
        <v>39.2316529980843</v>
      </c>
      <c r="BE176" s="111">
        <v>34.442116546073031</v>
      </c>
      <c r="BF176" s="112">
        <v>33.971975304141928</v>
      </c>
      <c r="BG176" s="112">
        <v>32.833256987923185</v>
      </c>
      <c r="BH176" s="112">
        <v>32.602567942535934</v>
      </c>
      <c r="BI176" s="113">
        <v>35.722853803762753</v>
      </c>
    </row>
    <row r="177" spans="1:61" x14ac:dyDescent="0.25">
      <c r="A177" s="114" t="s">
        <v>1665</v>
      </c>
      <c r="B177" s="111">
        <v>34.184884893777863</v>
      </c>
      <c r="C177" s="112">
        <v>34.042994075004138</v>
      </c>
      <c r="D177" s="112">
        <v>33.999912060058179</v>
      </c>
      <c r="E177" s="112">
        <v>34.03074497781509</v>
      </c>
      <c r="F177" s="112">
        <v>34.686796667217919</v>
      </c>
      <c r="G177" s="111">
        <v>33.014037568937873</v>
      </c>
      <c r="H177" s="112">
        <v>32.968613677227353</v>
      </c>
      <c r="I177" s="112">
        <v>32.941664489971259</v>
      </c>
      <c r="J177" s="112">
        <v>32.920754117592836</v>
      </c>
      <c r="K177" s="112">
        <v>33.473066292725235</v>
      </c>
      <c r="L177" s="111">
        <v>33.837540238103273</v>
      </c>
      <c r="M177" s="112">
        <v>33.690954700242081</v>
      </c>
      <c r="N177" s="112">
        <v>33.783610164561658</v>
      </c>
      <c r="O177" s="112">
        <v>33.631554346148818</v>
      </c>
      <c r="P177" s="112">
        <v>33.977534111496482</v>
      </c>
      <c r="Q177" s="111">
        <v>34.847443432558684</v>
      </c>
      <c r="R177" s="112">
        <v>34.788302511333384</v>
      </c>
      <c r="S177" s="112">
        <v>34.838174614803442</v>
      </c>
      <c r="T177" s="112">
        <v>34.764079006588624</v>
      </c>
      <c r="U177" s="112">
        <v>35.317559451766797</v>
      </c>
      <c r="V177" s="111">
        <v>35.794240459446854</v>
      </c>
      <c r="W177" s="112">
        <v>35.794561786618715</v>
      </c>
      <c r="X177" s="112">
        <v>35.793950163181243</v>
      </c>
      <c r="Y177" s="112">
        <v>35.785620600216618</v>
      </c>
      <c r="Z177" s="112">
        <v>36.335086795522351</v>
      </c>
      <c r="AA177" s="111">
        <v>37.119207410187208</v>
      </c>
      <c r="AB177" s="112">
        <v>37.097221444953774</v>
      </c>
      <c r="AC177" s="112">
        <v>37.12945968526175</v>
      </c>
      <c r="AD177" s="112">
        <v>37.070126834449468</v>
      </c>
      <c r="AE177" s="112">
        <v>37.204399801021232</v>
      </c>
      <c r="AF177" s="111">
        <v>36.734372378868493</v>
      </c>
      <c r="AG177" s="112">
        <v>36.720296715098478</v>
      </c>
      <c r="AH177" s="112">
        <v>36.74309129635396</v>
      </c>
      <c r="AI177" s="112">
        <v>36.745207353573427</v>
      </c>
      <c r="AJ177" s="112">
        <v>36.92585444470366</v>
      </c>
      <c r="AK177" s="111">
        <v>42.340510594236292</v>
      </c>
      <c r="AL177" s="112">
        <v>42.314506180357277</v>
      </c>
      <c r="AM177" s="112">
        <v>42.342894427912732</v>
      </c>
      <c r="AN177" s="112">
        <v>42.313933097351416</v>
      </c>
      <c r="AO177" s="112">
        <v>42.683500749985669</v>
      </c>
      <c r="AP177" s="111">
        <v>37.655751065452549</v>
      </c>
      <c r="AQ177" s="112">
        <v>37.616436552338548</v>
      </c>
      <c r="AR177" s="112">
        <v>37.624615119030963</v>
      </c>
      <c r="AS177" s="112">
        <v>37.62146944496893</v>
      </c>
      <c r="AT177" s="112">
        <v>38.246211364849046</v>
      </c>
      <c r="AU177" s="111">
        <v>40.846292743758724</v>
      </c>
      <c r="AV177" s="112">
        <v>40.754338469625786</v>
      </c>
      <c r="AW177" s="112">
        <v>40.953205747381666</v>
      </c>
      <c r="AX177" s="112">
        <v>40.725729661249844</v>
      </c>
      <c r="AY177" s="112">
        <v>41.292696022743115</v>
      </c>
      <c r="AZ177" s="111">
        <v>37.63481850257358</v>
      </c>
      <c r="BA177" s="112">
        <v>37.556592181362461</v>
      </c>
      <c r="BB177" s="112">
        <v>37.608230432189508</v>
      </c>
      <c r="BC177" s="112">
        <v>37.276342739148227</v>
      </c>
      <c r="BD177" s="112">
        <v>38.118011721564919</v>
      </c>
      <c r="BE177" s="111">
        <v>31.826572617901629</v>
      </c>
      <c r="BF177" s="112">
        <v>31.519246293725868</v>
      </c>
      <c r="BG177" s="112">
        <v>31.049277410855748</v>
      </c>
      <c r="BH177" s="112">
        <v>27.727377827998485</v>
      </c>
      <c r="BI177" s="113">
        <v>32.916170566283697</v>
      </c>
    </row>
    <row r="178" spans="1:61" x14ac:dyDescent="0.25">
      <c r="A178" s="114" t="s">
        <v>1666</v>
      </c>
      <c r="B178" s="111">
        <v>34.208891245081759</v>
      </c>
      <c r="C178" s="112">
        <v>34.069869475183417</v>
      </c>
      <c r="D178" s="112">
        <v>34.019788061624482</v>
      </c>
      <c r="E178" s="112">
        <v>34.063392158327041</v>
      </c>
      <c r="F178" s="112">
        <v>34.721466881329221</v>
      </c>
      <c r="G178" s="111">
        <v>33.02362703422682</v>
      </c>
      <c r="H178" s="112">
        <v>32.975970842639356</v>
      </c>
      <c r="I178" s="112">
        <v>32.966338542246447</v>
      </c>
      <c r="J178" s="112">
        <v>32.95075411759283</v>
      </c>
      <c r="K178" s="112">
        <v>33.508211208525431</v>
      </c>
      <c r="L178" s="111">
        <v>33.851966098951131</v>
      </c>
      <c r="M178" s="112">
        <v>33.698353727867534</v>
      </c>
      <c r="N178" s="112">
        <v>33.801419193579278</v>
      </c>
      <c r="O178" s="112">
        <v>33.661554346148819</v>
      </c>
      <c r="P178" s="112">
        <v>33.993771192784074</v>
      </c>
      <c r="Q178" s="111">
        <v>34.857627805197318</v>
      </c>
      <c r="R178" s="112">
        <v>34.795714047995972</v>
      </c>
      <c r="S178" s="112">
        <v>34.85572153703724</v>
      </c>
      <c r="T178" s="112">
        <v>34.796552384008578</v>
      </c>
      <c r="U178" s="112">
        <v>35.335135642560246</v>
      </c>
      <c r="V178" s="111">
        <v>35.801631455761971</v>
      </c>
      <c r="W178" s="112">
        <v>35.804561786618713</v>
      </c>
      <c r="X178" s="112">
        <v>35.799136762601094</v>
      </c>
      <c r="Y178" s="112">
        <v>35.798541324490643</v>
      </c>
      <c r="Z178" s="112">
        <v>36.359955105314796</v>
      </c>
      <c r="AA178" s="111">
        <v>37.135026947447422</v>
      </c>
      <c r="AB178" s="112">
        <v>37.120736513049543</v>
      </c>
      <c r="AC178" s="112">
        <v>37.15745069023712</v>
      </c>
      <c r="AD178" s="112">
        <v>37.102807056550567</v>
      </c>
      <c r="AE178" s="112">
        <v>37.212069047584208</v>
      </c>
      <c r="AF178" s="111">
        <v>36.749478439725713</v>
      </c>
      <c r="AG178" s="112">
        <v>36.735465457202785</v>
      </c>
      <c r="AH178" s="112">
        <v>36.765970550544409</v>
      </c>
      <c r="AI178" s="112">
        <v>36.760316078556286</v>
      </c>
      <c r="AJ178" s="112">
        <v>36.968765690046013</v>
      </c>
      <c r="AK178" s="111">
        <v>42.371157974993672</v>
      </c>
      <c r="AL178" s="112">
        <v>42.331583813342839</v>
      </c>
      <c r="AM178" s="112">
        <v>42.370598334899086</v>
      </c>
      <c r="AN178" s="112">
        <v>42.323933097351421</v>
      </c>
      <c r="AO178" s="112">
        <v>42.728914573765856</v>
      </c>
      <c r="AP178" s="111">
        <v>37.698402654951927</v>
      </c>
      <c r="AQ178" s="112">
        <v>37.653238106069558</v>
      </c>
      <c r="AR178" s="112">
        <v>37.656894715548553</v>
      </c>
      <c r="AS178" s="112">
        <v>37.655869375749205</v>
      </c>
      <c r="AT178" s="112">
        <v>38.286426622309278</v>
      </c>
      <c r="AU178" s="111">
        <v>40.861499235790731</v>
      </c>
      <c r="AV178" s="112">
        <v>40.764338469625777</v>
      </c>
      <c r="AW178" s="112">
        <v>40.963205747381664</v>
      </c>
      <c r="AX178" s="112">
        <v>40.765729661249836</v>
      </c>
      <c r="AY178" s="112">
        <v>41.322305204403598</v>
      </c>
      <c r="AZ178" s="111">
        <v>37.664721172833289</v>
      </c>
      <c r="BA178" s="112">
        <v>37.57116212637014</v>
      </c>
      <c r="BB178" s="112">
        <v>37.622941765795218</v>
      </c>
      <c r="BC178" s="112">
        <v>37.310948714567566</v>
      </c>
      <c r="BD178" s="112">
        <v>38.150971313358319</v>
      </c>
      <c r="BE178" s="111">
        <v>31.861817702197474</v>
      </c>
      <c r="BF178" s="112">
        <v>31.554819366521642</v>
      </c>
      <c r="BG178" s="112">
        <v>31.066352285911776</v>
      </c>
      <c r="BH178" s="112">
        <v>27.752503339546664</v>
      </c>
      <c r="BI178" s="113">
        <v>32.941359242924896</v>
      </c>
    </row>
    <row r="179" spans="1:61" x14ac:dyDescent="0.25">
      <c r="A179" s="114" t="s">
        <v>1667</v>
      </c>
      <c r="B179" s="111">
        <v>34.186607796567792</v>
      </c>
      <c r="C179" s="112">
        <v>34.119242681208981</v>
      </c>
      <c r="D179" s="112">
        <v>34.366461156280124</v>
      </c>
      <c r="E179" s="112">
        <v>34.419262425739134</v>
      </c>
      <c r="F179" s="112">
        <v>34.727887117328336</v>
      </c>
      <c r="G179" s="111">
        <v>33.477471143073387</v>
      </c>
      <c r="H179" s="112">
        <v>33.442766286927927</v>
      </c>
      <c r="I179" s="112">
        <v>33.516906322659949</v>
      </c>
      <c r="J179" s="112">
        <v>33.61623343813536</v>
      </c>
      <c r="K179" s="112">
        <v>33.910493834825147</v>
      </c>
      <c r="L179" s="111">
        <v>34.326417942059294</v>
      </c>
      <c r="M179" s="112">
        <v>34.090689125121976</v>
      </c>
      <c r="N179" s="112">
        <v>34.403562089571295</v>
      </c>
      <c r="O179" s="112">
        <v>34.68078526450681</v>
      </c>
      <c r="P179" s="112">
        <v>34.6924844087983</v>
      </c>
      <c r="Q179" s="111">
        <v>35.309894730484757</v>
      </c>
      <c r="R179" s="112">
        <v>35.248162433139044</v>
      </c>
      <c r="S179" s="112">
        <v>35.300679049383263</v>
      </c>
      <c r="T179" s="112">
        <v>35.907760108375108</v>
      </c>
      <c r="U179" s="112">
        <v>35.812022285390682</v>
      </c>
      <c r="V179" s="111">
        <v>35.546837740353915</v>
      </c>
      <c r="W179" s="112">
        <v>35.359357910962679</v>
      </c>
      <c r="X179" s="112">
        <v>35.649136762601096</v>
      </c>
      <c r="Y179" s="112">
        <v>36.208008430833097</v>
      </c>
      <c r="Z179" s="112">
        <v>36.091448388058332</v>
      </c>
      <c r="AA179" s="111">
        <v>37.385395594878979</v>
      </c>
      <c r="AB179" s="112">
        <v>37.368249831535877</v>
      </c>
      <c r="AC179" s="112">
        <v>37.702612666785072</v>
      </c>
      <c r="AD179" s="112">
        <v>37.666342696526904</v>
      </c>
      <c r="AE179" s="112">
        <v>37.605332065331368</v>
      </c>
      <c r="AF179" s="111">
        <v>35.423965982616956</v>
      </c>
      <c r="AG179" s="112">
        <v>35.348789692929905</v>
      </c>
      <c r="AH179" s="112">
        <v>35.545067360266764</v>
      </c>
      <c r="AI179" s="112">
        <v>35.973094364752491</v>
      </c>
      <c r="AJ179" s="112">
        <v>35.979580424585066</v>
      </c>
      <c r="AK179" s="111">
        <v>36.203265024945509</v>
      </c>
      <c r="AL179" s="112">
        <v>35.899283797254817</v>
      </c>
      <c r="AM179" s="112">
        <v>37.824702020365628</v>
      </c>
      <c r="AN179" s="112">
        <v>38.103305502331274</v>
      </c>
      <c r="AO179" s="112">
        <v>37.528167667572326</v>
      </c>
      <c r="AP179" s="111">
        <v>7.3826573849051549</v>
      </c>
      <c r="AQ179" s="112">
        <v>7.2143758320174163</v>
      </c>
      <c r="AR179" s="112">
        <v>7.3842146785586094</v>
      </c>
      <c r="AS179" s="112">
        <v>7.4618921583428888</v>
      </c>
      <c r="AT179" s="112">
        <v>7.5387440867762239</v>
      </c>
      <c r="AU179" s="111">
        <v>39.219237685343728</v>
      </c>
      <c r="AV179" s="112">
        <v>39.16103933012154</v>
      </c>
      <c r="AW179" s="112">
        <v>39.942056178527814</v>
      </c>
      <c r="AX179" s="112">
        <v>40.08763636837714</v>
      </c>
      <c r="AY179" s="112">
        <v>39.733809937285365</v>
      </c>
      <c r="AZ179" s="111">
        <v>36.248800147993364</v>
      </c>
      <c r="BA179" s="112">
        <v>36.206891638921107</v>
      </c>
      <c r="BB179" s="112">
        <v>37.010373870764248</v>
      </c>
      <c r="BC179" s="112">
        <v>37.030167187267715</v>
      </c>
      <c r="BD179" s="112">
        <v>36.666471861573541</v>
      </c>
      <c r="BE179" s="111">
        <v>28.956814656857127</v>
      </c>
      <c r="BF179" s="112">
        <v>28.963640473913198</v>
      </c>
      <c r="BG179" s="112">
        <v>30.479244631685191</v>
      </c>
      <c r="BH179" s="112">
        <v>27.862637774751775</v>
      </c>
      <c r="BI179" s="113">
        <v>28.863130779415869</v>
      </c>
    </row>
    <row r="180" spans="1:61" x14ac:dyDescent="0.25">
      <c r="A180" s="114" t="s">
        <v>1668</v>
      </c>
      <c r="B180" s="111">
        <v>39.164698967838717</v>
      </c>
      <c r="C180" s="112">
        <v>39.102611464570273</v>
      </c>
      <c r="D180" s="112">
        <v>33.253254299945688</v>
      </c>
      <c r="E180" s="112">
        <v>30.411031587639627</v>
      </c>
      <c r="F180" s="112">
        <v>39.400147251378932</v>
      </c>
      <c r="G180" s="111">
        <v>35.826096183425605</v>
      </c>
      <c r="H180" s="112">
        <v>35.768459671803065</v>
      </c>
      <c r="I180" s="112">
        <v>31.94373028627334</v>
      </c>
      <c r="J180" s="112">
        <v>28.984170692437903</v>
      </c>
      <c r="K180" s="112">
        <v>35.841617809545404</v>
      </c>
      <c r="L180" s="111">
        <v>39.171749849920744</v>
      </c>
      <c r="M180" s="112">
        <v>38.883838691756118</v>
      </c>
      <c r="N180" s="112">
        <v>36.269431920563946</v>
      </c>
      <c r="O180" s="112">
        <v>32.722426846166442</v>
      </c>
      <c r="P180" s="112">
        <v>39.180879731930837</v>
      </c>
      <c r="Q180" s="111">
        <v>40.408909846035428</v>
      </c>
      <c r="R180" s="112">
        <v>40.251233059893025</v>
      </c>
      <c r="S180" s="112">
        <v>37.142963559909596</v>
      </c>
      <c r="T180" s="112">
        <v>34.055234846576923</v>
      </c>
      <c r="U180" s="112">
        <v>40.648955055389607</v>
      </c>
      <c r="V180" s="111">
        <v>41.079315427417583</v>
      </c>
      <c r="W180" s="112">
        <v>40.987936653576547</v>
      </c>
      <c r="X180" s="112">
        <v>37.342590979259896</v>
      </c>
      <c r="Y180" s="112">
        <v>34.364804983197125</v>
      </c>
      <c r="Z180" s="112">
        <v>41.636798598757444</v>
      </c>
      <c r="AA180" s="111">
        <v>41.214797468354433</v>
      </c>
      <c r="AB180" s="112">
        <v>40.404609329437243</v>
      </c>
      <c r="AC180" s="112">
        <v>38.411106067858519</v>
      </c>
      <c r="AD180" s="112">
        <v>36.0806994888761</v>
      </c>
      <c r="AE180" s="112">
        <v>42.078596887542858</v>
      </c>
      <c r="AF180" s="111">
        <v>40.878372743547658</v>
      </c>
      <c r="AG180" s="112">
        <v>39.808586409507669</v>
      </c>
      <c r="AH180" s="112">
        <v>37.843881857992343</v>
      </c>
      <c r="AI180" s="112">
        <v>36.401333177644524</v>
      </c>
      <c r="AJ180" s="112">
        <v>41.778837637707603</v>
      </c>
      <c r="AK180" s="111">
        <v>44.0975928118471</v>
      </c>
      <c r="AL180" s="112">
        <v>43.518003491251577</v>
      </c>
      <c r="AM180" s="112">
        <v>39.944699444195052</v>
      </c>
      <c r="AN180" s="112">
        <v>38.57122974470655</v>
      </c>
      <c r="AO180" s="112">
        <v>45.10831559322849</v>
      </c>
      <c r="AP180" s="111">
        <v>41.417751819948762</v>
      </c>
      <c r="AQ180" s="112">
        <v>41.351272146426325</v>
      </c>
      <c r="AR180" s="112">
        <v>37.933489252839642</v>
      </c>
      <c r="AS180" s="112">
        <v>36.571917658481055</v>
      </c>
      <c r="AT180" s="112">
        <v>42.446270532897394</v>
      </c>
      <c r="AU180" s="111">
        <v>41.383566503173483</v>
      </c>
      <c r="AV180" s="112">
        <v>40.927041265564938</v>
      </c>
      <c r="AW180" s="112">
        <v>38.255770180291869</v>
      </c>
      <c r="AX180" s="112">
        <v>35.205386610909144</v>
      </c>
      <c r="AY180" s="112">
        <v>43.593230407951914</v>
      </c>
      <c r="AZ180" s="111">
        <v>39.84982450594454</v>
      </c>
      <c r="BA180" s="112">
        <v>39.46411055329019</v>
      </c>
      <c r="BB180" s="112">
        <v>36.473994829505166</v>
      </c>
      <c r="BC180" s="112">
        <v>23.11032786107301</v>
      </c>
      <c r="BD180" s="112">
        <v>41.052236098022952</v>
      </c>
      <c r="BE180" s="111">
        <v>38.247959677207739</v>
      </c>
      <c r="BF180" s="112">
        <v>37.349683085859589</v>
      </c>
      <c r="BG180" s="112">
        <v>33.323931271328718</v>
      </c>
      <c r="BH180" s="112">
        <v>8.7092753092745792</v>
      </c>
      <c r="BI180" s="113">
        <v>39.459764242127967</v>
      </c>
    </row>
    <row r="181" spans="1:61" x14ac:dyDescent="0.25">
      <c r="A181" s="114" t="s">
        <v>1669</v>
      </c>
      <c r="B181" s="111">
        <v>39.045470023274227</v>
      </c>
      <c r="C181" s="112">
        <v>38.931762350508642</v>
      </c>
      <c r="D181" s="112">
        <v>33.14974990631697</v>
      </c>
      <c r="E181" s="112">
        <v>30.291260836013635</v>
      </c>
      <c r="F181" s="112">
        <v>39.233621603743295</v>
      </c>
      <c r="G181" s="111">
        <v>35.796364081501984</v>
      </c>
      <c r="H181" s="112">
        <v>35.749068570695279</v>
      </c>
      <c r="I181" s="112">
        <v>31.741417898864409</v>
      </c>
      <c r="J181" s="112">
        <v>28.773853906951402</v>
      </c>
      <c r="K181" s="112">
        <v>35.824309638979173</v>
      </c>
      <c r="L181" s="111">
        <v>38.839620545681434</v>
      </c>
      <c r="M181" s="112">
        <v>38.558624786627398</v>
      </c>
      <c r="N181" s="112">
        <v>35.986749274618624</v>
      </c>
      <c r="O181" s="112">
        <v>32.442449702700564</v>
      </c>
      <c r="P181" s="112">
        <v>38.859016326724536</v>
      </c>
      <c r="Q181" s="111">
        <v>40.143829759741109</v>
      </c>
      <c r="R181" s="112">
        <v>39.963022130076034</v>
      </c>
      <c r="S181" s="112">
        <v>36.797937803739046</v>
      </c>
      <c r="T181" s="112">
        <v>33.742761469156967</v>
      </c>
      <c r="U181" s="112">
        <v>40.363351099464417</v>
      </c>
      <c r="V181" s="111">
        <v>40.751547030252027</v>
      </c>
      <c r="W181" s="112">
        <v>40.649336878301348</v>
      </c>
      <c r="X181" s="112">
        <v>37.026475997399899</v>
      </c>
      <c r="Y181" s="112">
        <v>34.145513255395002</v>
      </c>
      <c r="Z181" s="112">
        <v>41.311930288965002</v>
      </c>
      <c r="AA181" s="111">
        <v>40.869559459030349</v>
      </c>
      <c r="AB181" s="112">
        <v>40.068273597819484</v>
      </c>
      <c r="AC181" s="112">
        <v>38.057830513793192</v>
      </c>
      <c r="AD181" s="112">
        <v>35.792053854985483</v>
      </c>
      <c r="AE181" s="112">
        <v>41.767316147029703</v>
      </c>
      <c r="AF181" s="111">
        <v>40.571298589354683</v>
      </c>
      <c r="AG181" s="112">
        <v>39.488560817867402</v>
      </c>
      <c r="AH181" s="112">
        <v>37.538026209311091</v>
      </c>
      <c r="AI181" s="112">
        <v>36.132264216025654</v>
      </c>
      <c r="AJ181" s="112">
        <v>41.446254771493443</v>
      </c>
      <c r="AK181" s="111">
        <v>43.945357349481775</v>
      </c>
      <c r="AL181" s="112">
        <v>43.374167369578004</v>
      </c>
      <c r="AM181" s="112">
        <v>39.827433547911376</v>
      </c>
      <c r="AN181" s="112">
        <v>38.425209091981237</v>
      </c>
      <c r="AO181" s="112">
        <v>45.021057350321911</v>
      </c>
      <c r="AP181" s="111">
        <v>41.142645698414732</v>
      </c>
      <c r="AQ181" s="112">
        <v>41.085849397739686</v>
      </c>
      <c r="AR181" s="112">
        <v>37.693701929804284</v>
      </c>
      <c r="AS181" s="112">
        <v>36.348423422127212</v>
      </c>
      <c r="AT181" s="112">
        <v>42.174327906835167</v>
      </c>
      <c r="AU181" s="111">
        <v>41.199481567781334</v>
      </c>
      <c r="AV181" s="112">
        <v>40.752955762573663</v>
      </c>
      <c r="AW181" s="112">
        <v>38.125229605368659</v>
      </c>
      <c r="AX181" s="112">
        <v>35.085802035944404</v>
      </c>
      <c r="AY181" s="112">
        <v>43.397670829049169</v>
      </c>
      <c r="AZ181" s="111">
        <v>39.553112822264772</v>
      </c>
      <c r="BA181" s="112">
        <v>39.235882742882794</v>
      </c>
      <c r="BB181" s="112">
        <v>36.326704079572089</v>
      </c>
      <c r="BC181" s="112">
        <v>22.943070343714279</v>
      </c>
      <c r="BD181" s="112">
        <v>40.768555915603976</v>
      </c>
      <c r="BE181" s="111">
        <v>37.960969094974573</v>
      </c>
      <c r="BF181" s="112">
        <v>37.09414433473691</v>
      </c>
      <c r="BG181" s="112">
        <v>33.048548683840835</v>
      </c>
      <c r="BH181" s="112">
        <v>8.6444099729803074</v>
      </c>
      <c r="BI181" s="113">
        <v>39.155638982457738</v>
      </c>
    </row>
    <row r="182" spans="1:61" x14ac:dyDescent="0.25">
      <c r="A182" s="114" t="s">
        <v>1670</v>
      </c>
      <c r="B182" s="111">
        <v>36.770645190092679</v>
      </c>
      <c r="C182" s="112">
        <v>36.945815210092164</v>
      </c>
      <c r="D182" s="112">
        <v>33.465826680084042</v>
      </c>
      <c r="E182" s="112">
        <v>30.520034579963106</v>
      </c>
      <c r="F182" s="112">
        <v>37.002586349796204</v>
      </c>
      <c r="G182" s="111">
        <v>34.699628135605174</v>
      </c>
      <c r="H182" s="112">
        <v>34.665356839550881</v>
      </c>
      <c r="I182" s="112">
        <v>32.780414115647588</v>
      </c>
      <c r="J182" s="112">
        <v>27.581582241355601</v>
      </c>
      <c r="K182" s="112">
        <v>34.715286673432878</v>
      </c>
      <c r="L182" s="111">
        <v>35.685505460186839</v>
      </c>
      <c r="M182" s="112">
        <v>35.518797686796376</v>
      </c>
      <c r="N182" s="112">
        <v>34.967008662011295</v>
      </c>
      <c r="O182" s="112">
        <v>33.123784409149195</v>
      </c>
      <c r="P182" s="112">
        <v>35.928299996503917</v>
      </c>
      <c r="Q182" s="111">
        <v>36.980544409830586</v>
      </c>
      <c r="R182" s="112">
        <v>36.865773443309109</v>
      </c>
      <c r="S182" s="112">
        <v>35.956210065247873</v>
      </c>
      <c r="T182" s="112">
        <v>34.010272526017339</v>
      </c>
      <c r="U182" s="112">
        <v>37.022192979047063</v>
      </c>
      <c r="V182" s="111">
        <v>37.933143331124107</v>
      </c>
      <c r="W182" s="112">
        <v>37.843601906773081</v>
      </c>
      <c r="X182" s="112">
        <v>36.570526086131814</v>
      </c>
      <c r="Y182" s="112">
        <v>35.524729757298516</v>
      </c>
      <c r="Z182" s="112">
        <v>38.497638701200053</v>
      </c>
      <c r="AA182" s="111">
        <v>38.642262329864472</v>
      </c>
      <c r="AB182" s="112">
        <v>38.505211705763436</v>
      </c>
      <c r="AC182" s="112">
        <v>37.546261927726007</v>
      </c>
      <c r="AD182" s="112">
        <v>36.337873146069462</v>
      </c>
      <c r="AE182" s="112">
        <v>38.66151352616717</v>
      </c>
      <c r="AF182" s="111">
        <v>38.621831587293691</v>
      </c>
      <c r="AG182" s="112">
        <v>38.369624705252342</v>
      </c>
      <c r="AH182" s="112">
        <v>37.288961392813896</v>
      </c>
      <c r="AI182" s="112">
        <v>36.622342371261716</v>
      </c>
      <c r="AJ182" s="112">
        <v>38.793353024989756</v>
      </c>
      <c r="AK182" s="111">
        <v>43.245216474925066</v>
      </c>
      <c r="AL182" s="112">
        <v>42.957719815784607</v>
      </c>
      <c r="AM182" s="112">
        <v>41.748718239441942</v>
      </c>
      <c r="AN182" s="112">
        <v>41.230715349109964</v>
      </c>
      <c r="AO182" s="112">
        <v>44.181346746763779</v>
      </c>
      <c r="AP182" s="111">
        <v>39.536801592096381</v>
      </c>
      <c r="AQ182" s="112">
        <v>39.471987014331482</v>
      </c>
      <c r="AR182" s="112">
        <v>38.241687285923746</v>
      </c>
      <c r="AS182" s="112">
        <v>37.409459266199917</v>
      </c>
      <c r="AT182" s="112">
        <v>39.98224916471797</v>
      </c>
      <c r="AU182" s="111">
        <v>41.869309878730384</v>
      </c>
      <c r="AV182" s="112">
        <v>41.393527106661452</v>
      </c>
      <c r="AW182" s="112">
        <v>40.303502877391658</v>
      </c>
      <c r="AX182" s="112">
        <v>41.104898939481231</v>
      </c>
      <c r="AY182" s="112">
        <v>42.658218601313045</v>
      </c>
      <c r="AZ182" s="111">
        <v>38.914682445065957</v>
      </c>
      <c r="BA182" s="112">
        <v>38.739849837267599</v>
      </c>
      <c r="BB182" s="112">
        <v>37.368017123839849</v>
      </c>
      <c r="BC182" s="112">
        <v>33.801525956000738</v>
      </c>
      <c r="BD182" s="112">
        <v>39.432644332807513</v>
      </c>
      <c r="BE182" s="111">
        <v>34.752810345041901</v>
      </c>
      <c r="BF182" s="112">
        <v>34.340867402283834</v>
      </c>
      <c r="BG182" s="112">
        <v>32.174740301506453</v>
      </c>
      <c r="BH182" s="112">
        <v>11.159874381278968</v>
      </c>
      <c r="BI182" s="113">
        <v>35.904426339132677</v>
      </c>
    </row>
    <row r="183" spans="1:61" x14ac:dyDescent="0.25">
      <c r="A183" s="114" t="s">
        <v>1671</v>
      </c>
      <c r="B183" s="111">
        <v>41.368071513181782</v>
      </c>
      <c r="C183" s="112">
        <v>41.225230706283241</v>
      </c>
      <c r="D183" s="112">
        <v>34.628598998749489</v>
      </c>
      <c r="E183" s="112">
        <v>32.055937453057176</v>
      </c>
      <c r="F183" s="112">
        <v>41.686269336653794</v>
      </c>
      <c r="G183" s="111">
        <v>37.619604887298607</v>
      </c>
      <c r="H183" s="112">
        <v>37.567636238063173</v>
      </c>
      <c r="I183" s="112">
        <v>33.781009129577924</v>
      </c>
      <c r="J183" s="112">
        <v>30.156721482550086</v>
      </c>
      <c r="K183" s="112">
        <v>37.718355278548579</v>
      </c>
      <c r="L183" s="111">
        <v>41.393557505649056</v>
      </c>
      <c r="M183" s="112">
        <v>41.084020285149258</v>
      </c>
      <c r="N183" s="112">
        <v>38.277373019833</v>
      </c>
      <c r="O183" s="112">
        <v>34.097697462674063</v>
      </c>
      <c r="P183" s="112">
        <v>41.397024399995331</v>
      </c>
      <c r="Q183" s="111">
        <v>42.768138969805413</v>
      </c>
      <c r="R183" s="112">
        <v>42.546468977117364</v>
      </c>
      <c r="S183" s="112">
        <v>38.738228517356461</v>
      </c>
      <c r="T183" s="112">
        <v>35.477699482496689</v>
      </c>
      <c r="U183" s="112">
        <v>42.968178703220474</v>
      </c>
      <c r="V183" s="111">
        <v>43.384465450742148</v>
      </c>
      <c r="W183" s="112">
        <v>43.231978255898326</v>
      </c>
      <c r="X183" s="112">
        <v>38.918901073854791</v>
      </c>
      <c r="Y183" s="112">
        <v>35.793154635325365</v>
      </c>
      <c r="Z183" s="112">
        <v>43.978787704452884</v>
      </c>
      <c r="AA183" s="111">
        <v>43.265681263802087</v>
      </c>
      <c r="AB183" s="112">
        <v>42.537824002586639</v>
      </c>
      <c r="AC183" s="112">
        <v>39.968498601844729</v>
      </c>
      <c r="AD183" s="112">
        <v>37.594035164172453</v>
      </c>
      <c r="AE183" s="112">
        <v>44.469790194443227</v>
      </c>
      <c r="AF183" s="111">
        <v>43.164591504080533</v>
      </c>
      <c r="AG183" s="112">
        <v>42.017415614154984</v>
      </c>
      <c r="AH183" s="112">
        <v>39.527171757274118</v>
      </c>
      <c r="AI183" s="112">
        <v>38.268734146766143</v>
      </c>
      <c r="AJ183" s="112">
        <v>44.119798972229376</v>
      </c>
      <c r="AK183" s="111">
        <v>46.432248914690199</v>
      </c>
      <c r="AL183" s="112">
        <v>45.819004918123987</v>
      </c>
      <c r="AM183" s="112">
        <v>42.051254271121131</v>
      </c>
      <c r="AN183" s="112">
        <v>40.332109248530621</v>
      </c>
      <c r="AO183" s="112">
        <v>47.731243246892326</v>
      </c>
      <c r="AP183" s="111">
        <v>43.704495881708105</v>
      </c>
      <c r="AQ183" s="112">
        <v>43.64513070966256</v>
      </c>
      <c r="AR183" s="112">
        <v>39.991339379688384</v>
      </c>
      <c r="AS183" s="112">
        <v>38.502934802189642</v>
      </c>
      <c r="AT183" s="112">
        <v>44.817263336759211</v>
      </c>
      <c r="AU183" s="111">
        <v>43.71355924990138</v>
      </c>
      <c r="AV183" s="112">
        <v>43.238619742120086</v>
      </c>
      <c r="AW183" s="112">
        <v>40.130475170546354</v>
      </c>
      <c r="AX183" s="112">
        <v>36.984458764593306</v>
      </c>
      <c r="AY183" s="112">
        <v>46.071071261897281</v>
      </c>
      <c r="AZ183" s="111">
        <v>42.00778995147688</v>
      </c>
      <c r="BA183" s="112">
        <v>41.619336246305792</v>
      </c>
      <c r="BB183" s="112">
        <v>38.314177409179784</v>
      </c>
      <c r="BC183" s="112">
        <v>23.959673936323448</v>
      </c>
      <c r="BD183" s="112">
        <v>43.307618697756311</v>
      </c>
      <c r="BE183" s="111">
        <v>40.383871325047615</v>
      </c>
      <c r="BF183" s="112">
        <v>39.268799237166547</v>
      </c>
      <c r="BG183" s="112">
        <v>35.051599499682276</v>
      </c>
      <c r="BH183" s="112">
        <v>9.0308523801069391</v>
      </c>
      <c r="BI183" s="113">
        <v>41.646009764402407</v>
      </c>
    </row>
    <row r="184" spans="1:61" x14ac:dyDescent="0.25">
      <c r="A184" s="114" t="s">
        <v>1672</v>
      </c>
      <c r="B184" s="111">
        <v>42.46745004375078</v>
      </c>
      <c r="C184" s="112">
        <v>42.159931348756437</v>
      </c>
      <c r="D184" s="112">
        <v>35.568303196170149</v>
      </c>
      <c r="E184" s="112">
        <v>31.294845774308772</v>
      </c>
      <c r="F184" s="112">
        <v>42.948495257643714</v>
      </c>
      <c r="G184" s="111">
        <v>38.644636355251485</v>
      </c>
      <c r="H184" s="112">
        <v>37.98322866366663</v>
      </c>
      <c r="I184" s="112">
        <v>33.42138878393019</v>
      </c>
      <c r="J184" s="112">
        <v>28.133996967425229</v>
      </c>
      <c r="K184" s="112">
        <v>39.108083586166686</v>
      </c>
      <c r="L184" s="111">
        <v>40.941039776061515</v>
      </c>
      <c r="M184" s="112">
        <v>41.324107476460647</v>
      </c>
      <c r="N184" s="112">
        <v>37.265021932884196</v>
      </c>
      <c r="O184" s="112">
        <v>31.405772257901283</v>
      </c>
      <c r="P184" s="112">
        <v>41.66604814918071</v>
      </c>
      <c r="Q184" s="111">
        <v>43.194226651797372</v>
      </c>
      <c r="R184" s="112">
        <v>42.296432458444272</v>
      </c>
      <c r="S184" s="112">
        <v>38.745583281286201</v>
      </c>
      <c r="T184" s="112">
        <v>33.223781462495232</v>
      </c>
      <c r="U184" s="112">
        <v>42.983691404153568</v>
      </c>
      <c r="V184" s="111">
        <v>43.016579906459754</v>
      </c>
      <c r="W184" s="112">
        <v>42.170160469324784</v>
      </c>
      <c r="X184" s="112">
        <v>38.883964580710796</v>
      </c>
      <c r="Y184" s="112">
        <v>32.974080601592043</v>
      </c>
      <c r="Z184" s="112">
        <v>41.987553430845587</v>
      </c>
      <c r="AA184" s="111">
        <v>42.288318793932127</v>
      </c>
      <c r="AB184" s="112">
        <v>41.3684998081171</v>
      </c>
      <c r="AC184" s="112">
        <v>38.372410704827956</v>
      </c>
      <c r="AD184" s="112">
        <v>34.917889696506151</v>
      </c>
      <c r="AE184" s="112">
        <v>42.495810043550982</v>
      </c>
      <c r="AF184" s="111">
        <v>41.380529793182703</v>
      </c>
      <c r="AG184" s="112">
        <v>40.936613249664944</v>
      </c>
      <c r="AH184" s="112">
        <v>39.477865010521668</v>
      </c>
      <c r="AI184" s="112">
        <v>36.474294234535016</v>
      </c>
      <c r="AJ184" s="112">
        <v>42.265012208145386</v>
      </c>
      <c r="AK184" s="111">
        <v>47.136786818136166</v>
      </c>
      <c r="AL184" s="112">
        <v>46.534480574838639</v>
      </c>
      <c r="AM184" s="112">
        <v>41.480211215134929</v>
      </c>
      <c r="AN184" s="112">
        <v>38.945054194521894</v>
      </c>
      <c r="AO184" s="112">
        <v>48.414661600179038</v>
      </c>
      <c r="AP184" s="111">
        <v>44.055767549554815</v>
      </c>
      <c r="AQ184" s="112">
        <v>44.018459814561275</v>
      </c>
      <c r="AR184" s="112">
        <v>39.390648479944517</v>
      </c>
      <c r="AS184" s="112">
        <v>37.209185465906721</v>
      </c>
      <c r="AT184" s="112">
        <v>45.188537307473311</v>
      </c>
      <c r="AU184" s="111">
        <v>44.109470171802158</v>
      </c>
      <c r="AV184" s="112">
        <v>43.639008652746206</v>
      </c>
      <c r="AW184" s="112">
        <v>40.195199274021441</v>
      </c>
      <c r="AX184" s="112">
        <v>35.591840598532549</v>
      </c>
      <c r="AY184" s="112">
        <v>46.662165979030661</v>
      </c>
      <c r="AZ184" s="111">
        <v>42.289574972676512</v>
      </c>
      <c r="BA184" s="112">
        <v>41.948826186824284</v>
      </c>
      <c r="BB184" s="112">
        <v>38.655959108790157</v>
      </c>
      <c r="BC184" s="112">
        <v>22.415459113010044</v>
      </c>
      <c r="BD184" s="112">
        <v>44.069619547090603</v>
      </c>
      <c r="BE184" s="111">
        <v>40.635701015251563</v>
      </c>
      <c r="BF184" s="112">
        <v>39.750901242811992</v>
      </c>
      <c r="BG184" s="112">
        <v>34.645778228593507</v>
      </c>
      <c r="BH184" s="112">
        <v>8.4343407069606968</v>
      </c>
      <c r="BI184" s="113">
        <v>42.251134722218517</v>
      </c>
    </row>
    <row r="185" spans="1:61" x14ac:dyDescent="0.25">
      <c r="A185" s="114" t="s">
        <v>1673</v>
      </c>
      <c r="B185" s="111">
        <v>40.058529170163759</v>
      </c>
      <c r="C185" s="112">
        <v>39.78470598340251</v>
      </c>
      <c r="D185" s="112">
        <v>33.791853079750574</v>
      </c>
      <c r="E185" s="112">
        <v>30.852605613310438</v>
      </c>
      <c r="F185" s="112">
        <v>40.272517009251246</v>
      </c>
      <c r="G185" s="111">
        <v>36.52615464328634</v>
      </c>
      <c r="H185" s="112">
        <v>36.44608871496812</v>
      </c>
      <c r="I185" s="112">
        <v>32.004908617989173</v>
      </c>
      <c r="J185" s="112">
        <v>28.707161060132673</v>
      </c>
      <c r="K185" s="112">
        <v>36.530395715689345</v>
      </c>
      <c r="L185" s="111">
        <v>39.715793868672229</v>
      </c>
      <c r="M185" s="112">
        <v>39.420556985235905</v>
      </c>
      <c r="N185" s="112">
        <v>36.557120963107828</v>
      </c>
      <c r="O185" s="112">
        <v>32.446817854258654</v>
      </c>
      <c r="P185" s="112">
        <v>39.680590049778893</v>
      </c>
      <c r="Q185" s="111">
        <v>41.335435937987185</v>
      </c>
      <c r="R185" s="112">
        <v>41.106449173682563</v>
      </c>
      <c r="S185" s="112">
        <v>37.27810891671831</v>
      </c>
      <c r="T185" s="112">
        <v>34.053974327936238</v>
      </c>
      <c r="U185" s="112">
        <v>41.460818065564425</v>
      </c>
      <c r="V185" s="111">
        <v>41.590885997330105</v>
      </c>
      <c r="W185" s="112">
        <v>41.465442786926431</v>
      </c>
      <c r="X185" s="112">
        <v>37.522065477926482</v>
      </c>
      <c r="Y185" s="112">
        <v>34.297623775994332</v>
      </c>
      <c r="Z185" s="112">
        <v>42.138471477622616</v>
      </c>
      <c r="AA185" s="111">
        <v>41.44243761095796</v>
      </c>
      <c r="AB185" s="112">
        <v>40.60318561875436</v>
      </c>
      <c r="AC185" s="112">
        <v>38.55564348195221</v>
      </c>
      <c r="AD185" s="112">
        <v>36.255415982182448</v>
      </c>
      <c r="AE185" s="112">
        <v>42.415722044214249</v>
      </c>
      <c r="AF185" s="111">
        <v>41.314455067106486</v>
      </c>
      <c r="AG185" s="112">
        <v>40.17824892529903</v>
      </c>
      <c r="AH185" s="112">
        <v>38.041026448639947</v>
      </c>
      <c r="AI185" s="112">
        <v>36.666632591170796</v>
      </c>
      <c r="AJ185" s="112">
        <v>42.178627743114973</v>
      </c>
      <c r="AK185" s="111">
        <v>44.775927877998306</v>
      </c>
      <c r="AL185" s="112">
        <v>44.137452032879715</v>
      </c>
      <c r="AM185" s="112">
        <v>39.984778796419278</v>
      </c>
      <c r="AN185" s="112">
        <v>38.597409337872023</v>
      </c>
      <c r="AO185" s="112">
        <v>46.063832953870794</v>
      </c>
      <c r="AP185" s="111">
        <v>42.014520799219255</v>
      </c>
      <c r="AQ185" s="112">
        <v>41.986923799233921</v>
      </c>
      <c r="AR185" s="112">
        <v>38.027072014795976</v>
      </c>
      <c r="AS185" s="112">
        <v>36.67918546590672</v>
      </c>
      <c r="AT185" s="112">
        <v>43.040972015813956</v>
      </c>
      <c r="AU185" s="111">
        <v>42.024695624141941</v>
      </c>
      <c r="AV185" s="112">
        <v>41.512635100221921</v>
      </c>
      <c r="AW185" s="112">
        <v>38.121666682086776</v>
      </c>
      <c r="AX185" s="112">
        <v>35.079156940554</v>
      </c>
      <c r="AY185" s="112">
        <v>44.407707243698326</v>
      </c>
      <c r="AZ185" s="111">
        <v>40.272060325727168</v>
      </c>
      <c r="BA185" s="112">
        <v>39.986475507837348</v>
      </c>
      <c r="BB185" s="112">
        <v>36.752118337489463</v>
      </c>
      <c r="BC185" s="112">
        <v>22.595755150086802</v>
      </c>
      <c r="BD185" s="112">
        <v>41.376442942868174</v>
      </c>
      <c r="BE185" s="111">
        <v>38.698661693761679</v>
      </c>
      <c r="BF185" s="112">
        <v>37.736077298123242</v>
      </c>
      <c r="BG185" s="112">
        <v>33.358160055233093</v>
      </c>
      <c r="BH185" s="112">
        <v>8.5121523868608513</v>
      </c>
      <c r="BI185" s="113">
        <v>39.906389744439082</v>
      </c>
    </row>
    <row r="186" spans="1:61" x14ac:dyDescent="0.25">
      <c r="A186" s="114" t="s">
        <v>1674</v>
      </c>
      <c r="B186" s="111">
        <v>39.269474529307068</v>
      </c>
      <c r="C186" s="112">
        <v>39.174604318344365</v>
      </c>
      <c r="D186" s="112">
        <v>33.315108272316557</v>
      </c>
      <c r="E186" s="112">
        <v>30.465978260589655</v>
      </c>
      <c r="F186" s="112">
        <v>39.505221426695329</v>
      </c>
      <c r="G186" s="111">
        <v>35.886153408983006</v>
      </c>
      <c r="H186" s="112">
        <v>35.825877972221058</v>
      </c>
      <c r="I186" s="112">
        <v>32.008633651972275</v>
      </c>
      <c r="J186" s="112">
        <v>29.04160940767882</v>
      </c>
      <c r="K186" s="112">
        <v>35.901599580350613</v>
      </c>
      <c r="L186" s="111">
        <v>39.341053711510575</v>
      </c>
      <c r="M186" s="112">
        <v>39.032174860462227</v>
      </c>
      <c r="N186" s="112">
        <v>36.341623246256042</v>
      </c>
      <c r="O186" s="112">
        <v>32.792426846166443</v>
      </c>
      <c r="P186" s="112">
        <v>39.315574178442056</v>
      </c>
      <c r="Q186" s="111">
        <v>40.519842144885686</v>
      </c>
      <c r="R186" s="112">
        <v>40.362294619941956</v>
      </c>
      <c r="S186" s="112">
        <v>37.248809944591294</v>
      </c>
      <c r="T186" s="112">
        <v>34.127790602074889</v>
      </c>
      <c r="U186" s="112">
        <v>40.759775776620508</v>
      </c>
      <c r="V186" s="111">
        <v>41.258012101885996</v>
      </c>
      <c r="W186" s="112">
        <v>41.101624215509965</v>
      </c>
      <c r="X186" s="112">
        <v>37.420012880559433</v>
      </c>
      <c r="Y186" s="112">
        <v>34.410467714527329</v>
      </c>
      <c r="Z186" s="112">
        <v>41.818013032146716</v>
      </c>
      <c r="AA186" s="111">
        <v>41.424902963208865</v>
      </c>
      <c r="AB186" s="112">
        <v>40.582502364541249</v>
      </c>
      <c r="AC186" s="112">
        <v>38.491106067858517</v>
      </c>
      <c r="AD186" s="112">
        <v>36.156134045832175</v>
      </c>
      <c r="AE186" s="112">
        <v>42.286326920169522</v>
      </c>
      <c r="AF186" s="111">
        <v>41.024050894845317</v>
      </c>
      <c r="AG186" s="112">
        <v>39.946868603939038</v>
      </c>
      <c r="AH186" s="112">
        <v>37.923881857992342</v>
      </c>
      <c r="AI186" s="112">
        <v>36.476482952487132</v>
      </c>
      <c r="AJ186" s="112">
        <v>41.955467957219902</v>
      </c>
      <c r="AK186" s="111">
        <v>44.182635905966691</v>
      </c>
      <c r="AL186" s="112">
        <v>43.598003491251575</v>
      </c>
      <c r="AM186" s="112">
        <v>39.988050255380266</v>
      </c>
      <c r="AN186" s="112">
        <v>38.614873371094738</v>
      </c>
      <c r="AO186" s="112">
        <v>45.190674191800284</v>
      </c>
      <c r="AP186" s="111">
        <v>41.497751819948775</v>
      </c>
      <c r="AQ186" s="112">
        <v>41.431272146426316</v>
      </c>
      <c r="AR186" s="112">
        <v>38.010942346184507</v>
      </c>
      <c r="AS186" s="112">
        <v>36.649387649797056</v>
      </c>
      <c r="AT186" s="112">
        <v>42.528892485863771</v>
      </c>
      <c r="AU186" s="111">
        <v>41.466168971548228</v>
      </c>
      <c r="AV186" s="112">
        <v>41.007041265564936</v>
      </c>
      <c r="AW186" s="112">
        <v>38.328388282878741</v>
      </c>
      <c r="AX186" s="112">
        <v>35.165386610909138</v>
      </c>
      <c r="AY186" s="112">
        <v>43.683230407951918</v>
      </c>
      <c r="AZ186" s="111">
        <v>39.932163070550594</v>
      </c>
      <c r="BA186" s="112">
        <v>39.544110553290196</v>
      </c>
      <c r="BB186" s="112">
        <v>36.549057625266705</v>
      </c>
      <c r="BC186" s="112">
        <v>23.153600966226584</v>
      </c>
      <c r="BD186" s="112">
        <v>41.13223609802295</v>
      </c>
      <c r="BE186" s="111">
        <v>38.385122511073021</v>
      </c>
      <c r="BF186" s="112">
        <v>37.427069637712435</v>
      </c>
      <c r="BG186" s="112">
        <v>33.393931271328718</v>
      </c>
      <c r="BH186" s="112">
        <v>8.7248376452546097</v>
      </c>
      <c r="BI186" s="113">
        <v>39.599388749834162</v>
      </c>
    </row>
    <row r="187" spans="1:61" x14ac:dyDescent="0.25">
      <c r="A187" s="114" t="s">
        <v>1675</v>
      </c>
      <c r="B187" s="111">
        <v>39.899133347619305</v>
      </c>
      <c r="C187" s="112">
        <v>39.805708766307795</v>
      </c>
      <c r="D187" s="112">
        <v>33.848261781956438</v>
      </c>
      <c r="E187" s="112">
        <v>31.059708059616426</v>
      </c>
      <c r="F187" s="112">
        <v>40.19127357802271</v>
      </c>
      <c r="G187" s="111">
        <v>36.441632196598746</v>
      </c>
      <c r="H187" s="112">
        <v>36.379037253423341</v>
      </c>
      <c r="I187" s="112">
        <v>32.722441703498028</v>
      </c>
      <c r="J187" s="112">
        <v>29.664057638617777</v>
      </c>
      <c r="K187" s="112">
        <v>36.480574255626216</v>
      </c>
      <c r="L187" s="111">
        <v>40.028293062628585</v>
      </c>
      <c r="M187" s="112">
        <v>39.730046733276325</v>
      </c>
      <c r="N187" s="112">
        <v>37.012751104920774</v>
      </c>
      <c r="O187" s="112">
        <v>33.557193678969881</v>
      </c>
      <c r="P187" s="112">
        <v>40.013177369024497</v>
      </c>
      <c r="Q187" s="111">
        <v>41.244393509948281</v>
      </c>
      <c r="R187" s="112">
        <v>41.035499103523541</v>
      </c>
      <c r="S187" s="112">
        <v>38.100510482143406</v>
      </c>
      <c r="T187" s="112">
        <v>34.860008103760634</v>
      </c>
      <c r="U187" s="112">
        <v>41.440118144771752</v>
      </c>
      <c r="V187" s="111">
        <v>41.978138686376703</v>
      </c>
      <c r="W187" s="112">
        <v>41.81560442786926</v>
      </c>
      <c r="X187" s="112">
        <v>38.153769940313076</v>
      </c>
      <c r="Y187" s="112">
        <v>35.173225711889422</v>
      </c>
      <c r="Z187" s="112">
        <v>42.554024244520477</v>
      </c>
      <c r="AA187" s="111">
        <v>42.202628105018547</v>
      </c>
      <c r="AB187" s="112">
        <v>41.322672596402271</v>
      </c>
      <c r="AC187" s="112">
        <v>39.242209833997435</v>
      </c>
      <c r="AD187" s="112">
        <v>36.925693426452831</v>
      </c>
      <c r="AE187" s="112">
        <v>43.010424390505591</v>
      </c>
      <c r="AF187" s="111">
        <v>41.735984067388287</v>
      </c>
      <c r="AG187" s="112">
        <v>40.649427383350933</v>
      </c>
      <c r="AH187" s="112">
        <v>38.653368741730546</v>
      </c>
      <c r="AI187" s="112">
        <v>37.134326570222115</v>
      </c>
      <c r="AJ187" s="112">
        <v>42.687454850309642</v>
      </c>
      <c r="AK187" s="111">
        <v>44.90441513506785</v>
      </c>
      <c r="AL187" s="112">
        <v>44.300693920080107</v>
      </c>
      <c r="AM187" s="112">
        <v>40.717875507713863</v>
      </c>
      <c r="AN187" s="112">
        <v>39.344657154420048</v>
      </c>
      <c r="AO187" s="112">
        <v>45.999584502392374</v>
      </c>
      <c r="AP187" s="111">
        <v>42.200599059066668</v>
      </c>
      <c r="AQ187" s="112">
        <v>42.12886208450162</v>
      </c>
      <c r="AR187" s="112">
        <v>38.842074509183604</v>
      </c>
      <c r="AS187" s="112">
        <v>37.375737779426366</v>
      </c>
      <c r="AT187" s="112">
        <v>43.272417528209793</v>
      </c>
      <c r="AU187" s="111">
        <v>42.182820971429457</v>
      </c>
      <c r="AV187" s="112">
        <v>41.721145122413809</v>
      </c>
      <c r="AW187" s="112">
        <v>39.032340286258837</v>
      </c>
      <c r="AX187" s="112">
        <v>35.79320294961957</v>
      </c>
      <c r="AY187" s="112">
        <v>44.472518393255903</v>
      </c>
      <c r="AZ187" s="111">
        <v>40.596602687412194</v>
      </c>
      <c r="BA187" s="112">
        <v>40.190607923384839</v>
      </c>
      <c r="BB187" s="112">
        <v>37.108060226950762</v>
      </c>
      <c r="BC187" s="112">
        <v>23.581219747675775</v>
      </c>
      <c r="BD187" s="112">
        <v>41.841135345742003</v>
      </c>
      <c r="BE187" s="111">
        <v>39.042113093306192</v>
      </c>
      <c r="BF187" s="112">
        <v>38.039994940687947</v>
      </c>
      <c r="BG187" s="112">
        <v>34.039508173120467</v>
      </c>
      <c r="BH187" s="112">
        <v>8.893407348660805</v>
      </c>
      <c r="BI187" s="113">
        <v>40.26388807711794</v>
      </c>
    </row>
    <row r="188" spans="1:61" x14ac:dyDescent="0.25">
      <c r="A188" s="114" t="s">
        <v>1676</v>
      </c>
      <c r="B188" s="111">
        <v>41.100731902950649</v>
      </c>
      <c r="C188" s="112">
        <v>40.800463755079349</v>
      </c>
      <c r="D188" s="112">
        <v>34.421564561289756</v>
      </c>
      <c r="E188" s="112">
        <v>30.286888292598761</v>
      </c>
      <c r="F188" s="112">
        <v>41.567125723513335</v>
      </c>
      <c r="G188" s="111">
        <v>37.394636355251485</v>
      </c>
      <c r="H188" s="112">
        <v>37.36574506125757</v>
      </c>
      <c r="I188" s="112">
        <v>32.345154581956898</v>
      </c>
      <c r="J188" s="112">
        <v>27.227441303447751</v>
      </c>
      <c r="K188" s="112">
        <v>37.845746272282625</v>
      </c>
      <c r="L188" s="111">
        <v>40.291957087450676</v>
      </c>
      <c r="M188" s="112">
        <v>39.991813127344216</v>
      </c>
      <c r="N188" s="112">
        <v>36.062710975428075</v>
      </c>
      <c r="O188" s="112">
        <v>30.394756046837884</v>
      </c>
      <c r="P188" s="112">
        <v>40.324122746704937</v>
      </c>
      <c r="Q188" s="111">
        <v>41.803680416077931</v>
      </c>
      <c r="R188" s="112">
        <v>41.576914516922116</v>
      </c>
      <c r="S188" s="112">
        <v>37.495121610217012</v>
      </c>
      <c r="T188" s="112">
        <v>32.15368371367525</v>
      </c>
      <c r="U188" s="112">
        <v>42.241506114510116</v>
      </c>
      <c r="V188" s="111">
        <v>42.189831135536551</v>
      </c>
      <c r="W188" s="112">
        <v>42.061665645618014</v>
      </c>
      <c r="X188" s="112">
        <v>37.629804639850413</v>
      </c>
      <c r="Y188" s="112">
        <v>32.447627033990351</v>
      </c>
      <c r="Z188" s="112">
        <v>42.773408102769373</v>
      </c>
      <c r="AA188" s="111">
        <v>42.265162824935409</v>
      </c>
      <c r="AB188" s="112">
        <v>41.453300657841055</v>
      </c>
      <c r="AC188" s="112">
        <v>39.079675433643175</v>
      </c>
      <c r="AD188" s="112">
        <v>34.309175950877218</v>
      </c>
      <c r="AE188" s="112">
        <v>43.279906597024095</v>
      </c>
      <c r="AF188" s="111">
        <v>42.031957967963486</v>
      </c>
      <c r="AG188" s="112">
        <v>40.875641935970606</v>
      </c>
      <c r="AH188" s="112">
        <v>38.758426400774177</v>
      </c>
      <c r="AI188" s="112">
        <v>35.809270823448053</v>
      </c>
      <c r="AJ188" s="112">
        <v>42.908360149118757</v>
      </c>
      <c r="AK188" s="111">
        <v>45.618774692654689</v>
      </c>
      <c r="AL188" s="112">
        <v>45.032643668310058</v>
      </c>
      <c r="AM188" s="112">
        <v>40.752810987753165</v>
      </c>
      <c r="AN188" s="112">
        <v>37.692531992458484</v>
      </c>
      <c r="AO188" s="112">
        <v>46.85431328686073</v>
      </c>
      <c r="AP188" s="111">
        <v>42.636268975169969</v>
      </c>
      <c r="AQ188" s="112">
        <v>42.603717566812911</v>
      </c>
      <c r="AR188" s="112">
        <v>38.802556808157256</v>
      </c>
      <c r="AS188" s="112">
        <v>36.009333275256033</v>
      </c>
      <c r="AT188" s="112">
        <v>43.734215604822971</v>
      </c>
      <c r="AU188" s="111">
        <v>42.687975700831508</v>
      </c>
      <c r="AV188" s="112">
        <v>42.233030761005594</v>
      </c>
      <c r="AW188" s="112">
        <v>38.902123926760666</v>
      </c>
      <c r="AX188" s="112">
        <v>34.443608834786865</v>
      </c>
      <c r="AY188" s="112">
        <v>45.155466566759571</v>
      </c>
      <c r="AZ188" s="111">
        <v>40.924501635156645</v>
      </c>
      <c r="BA188" s="112">
        <v>40.595582611948679</v>
      </c>
      <c r="BB188" s="112">
        <v>37.415707925744002</v>
      </c>
      <c r="BC188" s="112">
        <v>21.691806874789499</v>
      </c>
      <c r="BD188" s="112">
        <v>42.650507928216221</v>
      </c>
      <c r="BE188" s="111">
        <v>39.323562274793282</v>
      </c>
      <c r="BF188" s="112">
        <v>38.470901242811983</v>
      </c>
      <c r="BG188" s="112">
        <v>33.533138533985458</v>
      </c>
      <c r="BH188" s="112">
        <v>8.1620220970209605</v>
      </c>
      <c r="BI188" s="113">
        <v>40.891201174648884</v>
      </c>
    </row>
    <row r="189" spans="1:61" x14ac:dyDescent="0.25">
      <c r="A189" s="114" t="s">
        <v>1677</v>
      </c>
      <c r="B189" s="111">
        <v>41.098449496121958</v>
      </c>
      <c r="C189" s="112">
        <v>40.798116869528279</v>
      </c>
      <c r="D189" s="112">
        <v>34.421564561289756</v>
      </c>
      <c r="E189" s="112">
        <v>30.286888292598761</v>
      </c>
      <c r="F189" s="112">
        <v>41.562493730361787</v>
      </c>
      <c r="G189" s="111">
        <v>37.392407515415222</v>
      </c>
      <c r="H189" s="112">
        <v>37.36574506125757</v>
      </c>
      <c r="I189" s="112">
        <v>32.345154581956898</v>
      </c>
      <c r="J189" s="112">
        <v>27.230101377343615</v>
      </c>
      <c r="K189" s="112">
        <v>37.845746272282625</v>
      </c>
      <c r="L189" s="111">
        <v>40.291957087450676</v>
      </c>
      <c r="M189" s="112">
        <v>39.991813127344216</v>
      </c>
      <c r="N189" s="112">
        <v>36.062710975428075</v>
      </c>
      <c r="O189" s="112">
        <v>30.394756046837884</v>
      </c>
      <c r="P189" s="112">
        <v>40.3219246494725</v>
      </c>
      <c r="Q189" s="111">
        <v>41.801229118151859</v>
      </c>
      <c r="R189" s="112">
        <v>41.574326053584706</v>
      </c>
      <c r="S189" s="112">
        <v>37.495121610217012</v>
      </c>
      <c r="T189" s="112">
        <v>32.15368371367525</v>
      </c>
      <c r="U189" s="112">
        <v>42.239049511986579</v>
      </c>
      <c r="V189" s="111">
        <v>42.185013974572861</v>
      </c>
      <c r="W189" s="112">
        <v>42.061665645618014</v>
      </c>
      <c r="X189" s="112">
        <v>37.629804639850413</v>
      </c>
      <c r="Y189" s="112">
        <v>32.447627033990351</v>
      </c>
      <c r="Z189" s="112">
        <v>42.773408102769373</v>
      </c>
      <c r="AA189" s="111">
        <v>42.262817213457851</v>
      </c>
      <c r="AB189" s="112">
        <v>41.453300657841055</v>
      </c>
      <c r="AC189" s="112">
        <v>39.076983664162391</v>
      </c>
      <c r="AD189" s="112">
        <v>34.309175950877218</v>
      </c>
      <c r="AE189" s="112">
        <v>43.27489795997991</v>
      </c>
      <c r="AF189" s="111">
        <v>42.024510998392088</v>
      </c>
      <c r="AG189" s="112">
        <v>40.875641935970606</v>
      </c>
      <c r="AH189" s="112">
        <v>38.75617008197213</v>
      </c>
      <c r="AI189" s="112">
        <v>35.809270823448053</v>
      </c>
      <c r="AJ189" s="112">
        <v>42.908360149118757</v>
      </c>
      <c r="AK189" s="111">
        <v>45.616443592888231</v>
      </c>
      <c r="AL189" s="112">
        <v>45.029928942054553</v>
      </c>
      <c r="AM189" s="112">
        <v>40.752810987753165</v>
      </c>
      <c r="AN189" s="112">
        <v>37.692531992458484</v>
      </c>
      <c r="AO189" s="112">
        <v>46.851606374970636</v>
      </c>
      <c r="AP189" s="111">
        <v>42.631079339651777</v>
      </c>
      <c r="AQ189" s="112">
        <v>42.60145038223591</v>
      </c>
      <c r="AR189" s="112">
        <v>38.802556808157256</v>
      </c>
      <c r="AS189" s="112">
        <v>36.009333275256033</v>
      </c>
      <c r="AT189" s="112">
        <v>43.731640447345896</v>
      </c>
      <c r="AU189" s="111">
        <v>42.68279653935501</v>
      </c>
      <c r="AV189" s="112">
        <v>42.233030761005594</v>
      </c>
      <c r="AW189" s="112">
        <v>38.902123926760666</v>
      </c>
      <c r="AX189" s="112">
        <v>34.448401122269239</v>
      </c>
      <c r="AY189" s="112">
        <v>45.155466566759571</v>
      </c>
      <c r="AZ189" s="111">
        <v>40.921816207542264</v>
      </c>
      <c r="BA189" s="112">
        <v>40.590605873330588</v>
      </c>
      <c r="BB189" s="112">
        <v>37.412998675677073</v>
      </c>
      <c r="BC189" s="112">
        <v>21.691806874789499</v>
      </c>
      <c r="BD189" s="112">
        <v>42.650507928216221</v>
      </c>
      <c r="BE189" s="111">
        <v>39.321326608264265</v>
      </c>
      <c r="BF189" s="112">
        <v>38.466077298123245</v>
      </c>
      <c r="BG189" s="112">
        <v>33.533138533985458</v>
      </c>
      <c r="BH189" s="112">
        <v>8.1620220970209605</v>
      </c>
      <c r="BI189" s="113">
        <v>40.891201174648884</v>
      </c>
    </row>
    <row r="190" spans="1:61" x14ac:dyDescent="0.25">
      <c r="A190" s="114" t="s">
        <v>1678</v>
      </c>
      <c r="B190" s="111">
        <v>40.743830946385948</v>
      </c>
      <c r="C190" s="112">
        <v>40.559772370216983</v>
      </c>
      <c r="D190" s="112">
        <v>34.388293107876528</v>
      </c>
      <c r="E190" s="112">
        <v>31.475908658596151</v>
      </c>
      <c r="F190" s="112">
        <v>40.919377647207611</v>
      </c>
      <c r="G190" s="111">
        <v>37.485921034427562</v>
      </c>
      <c r="H190" s="112">
        <v>37.449295303706883</v>
      </c>
      <c r="I190" s="112">
        <v>32.867523223745998</v>
      </c>
      <c r="J190" s="112">
        <v>29.538084317239313</v>
      </c>
      <c r="K190" s="112">
        <v>37.410394662966844</v>
      </c>
      <c r="L190" s="111">
        <v>40.345086250042158</v>
      </c>
      <c r="M190" s="112">
        <v>40.042274012153236</v>
      </c>
      <c r="N190" s="112">
        <v>37.309683977289119</v>
      </c>
      <c r="O190" s="112">
        <v>33.381941787117782</v>
      </c>
      <c r="P190" s="112">
        <v>40.364465318372474</v>
      </c>
      <c r="Q190" s="111">
        <v>41.795838265574126</v>
      </c>
      <c r="R190" s="112">
        <v>41.569149126909885</v>
      </c>
      <c r="S190" s="112">
        <v>37.948228517356462</v>
      </c>
      <c r="T190" s="112">
        <v>34.785332595396902</v>
      </c>
      <c r="U190" s="112">
        <v>41.993173290102405</v>
      </c>
      <c r="V190" s="111">
        <v>42.255792221829374</v>
      </c>
      <c r="W190" s="112">
        <v>42.120241692098773</v>
      </c>
      <c r="X190" s="112">
        <v>38.173464615573785</v>
      </c>
      <c r="Y190" s="112">
        <v>35.089454589183234</v>
      </c>
      <c r="Z190" s="112">
        <v>42.84123189243352</v>
      </c>
      <c r="AA190" s="111">
        <v>42.26544199875871</v>
      </c>
      <c r="AB190" s="112">
        <v>41.488148677518872</v>
      </c>
      <c r="AC190" s="112">
        <v>39.220685633685711</v>
      </c>
      <c r="AD190" s="112">
        <v>36.869535156337683</v>
      </c>
      <c r="AE190" s="112">
        <v>43.336135188517751</v>
      </c>
      <c r="AF190" s="111">
        <v>42.076134193644634</v>
      </c>
      <c r="AG190" s="112">
        <v>40.93540384495904</v>
      </c>
      <c r="AH190" s="112">
        <v>38.729626975163434</v>
      </c>
      <c r="AI190" s="112">
        <v>37.385589151515198</v>
      </c>
      <c r="AJ190" s="112">
        <v>42.975480839206597</v>
      </c>
      <c r="AK190" s="111">
        <v>45.789754024734741</v>
      </c>
      <c r="AL190" s="112">
        <v>45.197735031747541</v>
      </c>
      <c r="AM190" s="112">
        <v>40.927322788002762</v>
      </c>
      <c r="AN190" s="112">
        <v>39.366639620565643</v>
      </c>
      <c r="AO190" s="112">
        <v>46.872835944565793</v>
      </c>
      <c r="AP190" s="111">
        <v>42.656509675867326</v>
      </c>
      <c r="AQ190" s="112">
        <v>42.614299311931624</v>
      </c>
      <c r="AR190" s="112">
        <v>39.00272762808072</v>
      </c>
      <c r="AS190" s="112">
        <v>37.59966692144468</v>
      </c>
      <c r="AT190" s="112">
        <v>43.738362220543102</v>
      </c>
      <c r="AU190" s="111">
        <v>42.692052562893508</v>
      </c>
      <c r="AV190" s="112">
        <v>42.239698288864922</v>
      </c>
      <c r="AW190" s="112">
        <v>39.115538655120098</v>
      </c>
      <c r="AX190" s="112">
        <v>36.019241512207721</v>
      </c>
      <c r="AY190" s="112">
        <v>44.981407314166297</v>
      </c>
      <c r="AZ190" s="111">
        <v>40.961468664104657</v>
      </c>
      <c r="BA190" s="112">
        <v>40.617460790842102</v>
      </c>
      <c r="BB190" s="112">
        <v>37.862145771011107</v>
      </c>
      <c r="BC190" s="112">
        <v>23.451375915391342</v>
      </c>
      <c r="BD190" s="112">
        <v>42.253522078463831</v>
      </c>
      <c r="BE190" s="111">
        <v>39.36875889605377</v>
      </c>
      <c r="BF190" s="112">
        <v>38.644347698669122</v>
      </c>
      <c r="BG190" s="112">
        <v>34.207577112321488</v>
      </c>
      <c r="BH190" s="112">
        <v>8.8363454500673591</v>
      </c>
      <c r="BI190" s="113">
        <v>40.596322855700357</v>
      </c>
    </row>
    <row r="191" spans="1:61" x14ac:dyDescent="0.25">
      <c r="A191" s="114" t="s">
        <v>1679</v>
      </c>
      <c r="B191" s="111">
        <v>39.114546137728652</v>
      </c>
      <c r="C191" s="112">
        <v>38.892475380189829</v>
      </c>
      <c r="D191" s="112">
        <v>33.20459509143042</v>
      </c>
      <c r="E191" s="112">
        <v>30.317477126236401</v>
      </c>
      <c r="F191" s="112">
        <v>39.339167135227683</v>
      </c>
      <c r="G191" s="111">
        <v>35.411003149508041</v>
      </c>
      <c r="H191" s="112">
        <v>35.375712287703642</v>
      </c>
      <c r="I191" s="112">
        <v>31.10540570414398</v>
      </c>
      <c r="J191" s="112">
        <v>28.028287635265322</v>
      </c>
      <c r="K191" s="112">
        <v>35.415187168662349</v>
      </c>
      <c r="L191" s="111">
        <v>38.869857192000268</v>
      </c>
      <c r="M191" s="112">
        <v>38.576296197146199</v>
      </c>
      <c r="N191" s="112">
        <v>35.919683977289118</v>
      </c>
      <c r="O191" s="112">
        <v>32.161836966644977</v>
      </c>
      <c r="P191" s="112">
        <v>38.886711105812196</v>
      </c>
      <c r="Q191" s="111">
        <v>40.34346226449545</v>
      </c>
      <c r="R191" s="112">
        <v>40.119240813364996</v>
      </c>
      <c r="S191" s="112">
        <v>36.630510482143407</v>
      </c>
      <c r="T191" s="112">
        <v>33.570428735650864</v>
      </c>
      <c r="U191" s="112">
        <v>40.518390055408119</v>
      </c>
      <c r="V191" s="111">
        <v>40.677590175989543</v>
      </c>
      <c r="W191" s="112">
        <v>40.556763228697015</v>
      </c>
      <c r="X191" s="112">
        <v>36.866475997399888</v>
      </c>
      <c r="Y191" s="112">
        <v>33.854703051720307</v>
      </c>
      <c r="Z191" s="112">
        <v>41.197717375529351</v>
      </c>
      <c r="AA191" s="111">
        <v>40.286778387194545</v>
      </c>
      <c r="AB191" s="112">
        <v>39.562924174525804</v>
      </c>
      <c r="AC191" s="112">
        <v>37.887246729208663</v>
      </c>
      <c r="AD191" s="112">
        <v>35.61654236052086</v>
      </c>
      <c r="AE191" s="112">
        <v>41.184937024194454</v>
      </c>
      <c r="AF191" s="111">
        <v>40.017199208756722</v>
      </c>
      <c r="AG191" s="112">
        <v>38.915641935970605</v>
      </c>
      <c r="AH191" s="112">
        <v>37.385882815307767</v>
      </c>
      <c r="AI191" s="112">
        <v>36.036674821074762</v>
      </c>
      <c r="AJ191" s="112">
        <v>40.853984316692397</v>
      </c>
      <c r="AK191" s="111">
        <v>43.422998029538533</v>
      </c>
      <c r="AL191" s="112">
        <v>42.858531178440245</v>
      </c>
      <c r="AM191" s="112">
        <v>39.108635956245209</v>
      </c>
      <c r="AN191" s="112">
        <v>37.927566711202729</v>
      </c>
      <c r="AO191" s="112">
        <v>44.613646363725479</v>
      </c>
      <c r="AP191" s="111">
        <v>40.735926540498134</v>
      </c>
      <c r="AQ191" s="112">
        <v>40.716177786720678</v>
      </c>
      <c r="AR191" s="112">
        <v>37.136666585548369</v>
      </c>
      <c r="AS191" s="112">
        <v>35.816578227557102</v>
      </c>
      <c r="AT191" s="112">
        <v>41.647766377078362</v>
      </c>
      <c r="AU191" s="111">
        <v>40.65131325227955</v>
      </c>
      <c r="AV191" s="112">
        <v>40.211843778654568</v>
      </c>
      <c r="AW191" s="112">
        <v>37.233827539999751</v>
      </c>
      <c r="AX191" s="112">
        <v>34.22840112226924</v>
      </c>
      <c r="AY191" s="112">
        <v>42.845066749344127</v>
      </c>
      <c r="AZ191" s="111">
        <v>39.283215113468671</v>
      </c>
      <c r="BA191" s="112">
        <v>39.074042796752842</v>
      </c>
      <c r="BB191" s="112">
        <v>35.894220700137915</v>
      </c>
      <c r="BC191" s="112">
        <v>22.316658656773708</v>
      </c>
      <c r="BD191" s="112">
        <v>40.196039696983078</v>
      </c>
      <c r="BE191" s="111">
        <v>37.922542065058416</v>
      </c>
      <c r="BF191" s="112">
        <v>37.080878789380982</v>
      </c>
      <c r="BG191" s="112">
        <v>32.585896906993078</v>
      </c>
      <c r="BH191" s="112">
        <v>8.4084034803273102</v>
      </c>
      <c r="BI191" s="113">
        <v>39.107826792715258</v>
      </c>
    </row>
    <row r="192" spans="1:61" x14ac:dyDescent="0.25">
      <c r="A192" s="114" t="s">
        <v>1680</v>
      </c>
      <c r="B192" s="111">
        <v>36.772989978987717</v>
      </c>
      <c r="C192" s="112">
        <v>36.950439330478588</v>
      </c>
      <c r="D192" s="112">
        <v>33.466125303680371</v>
      </c>
      <c r="E192" s="112">
        <v>30.528475271270519</v>
      </c>
      <c r="F192" s="112">
        <v>37.004924628150633</v>
      </c>
      <c r="G192" s="111">
        <v>34.704439124431332</v>
      </c>
      <c r="H192" s="112">
        <v>34.665356839550881</v>
      </c>
      <c r="I192" s="112">
        <v>32.782654507484132</v>
      </c>
      <c r="J192" s="112">
        <v>27.636360882700654</v>
      </c>
      <c r="K192" s="112">
        <v>34.71793418055001</v>
      </c>
      <c r="L192" s="111">
        <v>35.687718390610769</v>
      </c>
      <c r="M192" s="112">
        <v>35.518797686796376</v>
      </c>
      <c r="N192" s="112">
        <v>34.972254322137907</v>
      </c>
      <c r="O192" s="112">
        <v>33.128971863277506</v>
      </c>
      <c r="P192" s="112">
        <v>35.928299996503917</v>
      </c>
      <c r="Q192" s="111">
        <v>36.983046804554043</v>
      </c>
      <c r="R192" s="112">
        <v>36.865773443309109</v>
      </c>
      <c r="S192" s="112">
        <v>35.956210065247873</v>
      </c>
      <c r="T192" s="112">
        <v>34.012785386421427</v>
      </c>
      <c r="U192" s="112">
        <v>37.022192979047063</v>
      </c>
      <c r="V192" s="111">
        <v>37.933143331124107</v>
      </c>
      <c r="W192" s="112">
        <v>37.845804125224802</v>
      </c>
      <c r="X192" s="112">
        <v>36.573104184832282</v>
      </c>
      <c r="Y192" s="112">
        <v>35.52995067670652</v>
      </c>
      <c r="Z192" s="112">
        <v>38.497638701200053</v>
      </c>
      <c r="AA192" s="111">
        <v>38.642262329864472</v>
      </c>
      <c r="AB192" s="112">
        <v>38.505211705763436</v>
      </c>
      <c r="AC192" s="112">
        <v>37.546261927726007</v>
      </c>
      <c r="AD192" s="112">
        <v>36.340627480924439</v>
      </c>
      <c r="AE192" s="112">
        <v>38.663844279604191</v>
      </c>
      <c r="AF192" s="111">
        <v>38.621831587293691</v>
      </c>
      <c r="AG192" s="112">
        <v>38.369624705252342</v>
      </c>
      <c r="AH192" s="112">
        <v>37.291217711615928</v>
      </c>
      <c r="AI192" s="112">
        <v>36.624897323775251</v>
      </c>
      <c r="AJ192" s="112">
        <v>38.800786126490699</v>
      </c>
      <c r="AK192" s="111">
        <v>43.247814060862225</v>
      </c>
      <c r="AL192" s="112">
        <v>42.960314543423387</v>
      </c>
      <c r="AM192" s="112">
        <v>41.751042145842106</v>
      </c>
      <c r="AN192" s="112">
        <v>41.238360205759847</v>
      </c>
      <c r="AO192" s="112">
        <v>44.186412257225676</v>
      </c>
      <c r="AP192" s="111">
        <v>39.536801592096381</v>
      </c>
      <c r="AQ192" s="112">
        <v>39.474530548982045</v>
      </c>
      <c r="AR192" s="112">
        <v>38.244234192578901</v>
      </c>
      <c r="AS192" s="112">
        <v>37.414624287846848</v>
      </c>
      <c r="AT192" s="112">
        <v>39.98224916471797</v>
      </c>
      <c r="AU192" s="111">
        <v>41.874506742149713</v>
      </c>
      <c r="AV192" s="112">
        <v>41.393527106661452</v>
      </c>
      <c r="AW192" s="112">
        <v>40.306105814304921</v>
      </c>
      <c r="AX192" s="112">
        <v>41.153130703226914</v>
      </c>
      <c r="AY192" s="112">
        <v>42.663405127613963</v>
      </c>
      <c r="AZ192" s="111">
        <v>38.919658452845539</v>
      </c>
      <c r="BA192" s="112">
        <v>38.739849837267599</v>
      </c>
      <c r="BB192" s="112">
        <v>37.368017123839849</v>
      </c>
      <c r="BC192" s="112">
        <v>33.91923190277933</v>
      </c>
      <c r="BD192" s="112">
        <v>39.434935205376362</v>
      </c>
      <c r="BE192" s="111">
        <v>34.752810345041901</v>
      </c>
      <c r="BF192" s="112">
        <v>34.340867402283834</v>
      </c>
      <c r="BG192" s="112">
        <v>32.174740301506453</v>
      </c>
      <c r="BH192" s="112">
        <v>11.237999018053978</v>
      </c>
      <c r="BI192" s="113">
        <v>35.906988546461051</v>
      </c>
    </row>
    <row r="193" spans="1:61" x14ac:dyDescent="0.25">
      <c r="A193" s="114" t="s">
        <v>1681</v>
      </c>
      <c r="B193" s="111">
        <v>33.530138067941692</v>
      </c>
      <c r="C193" s="112">
        <v>33.355723071252996</v>
      </c>
      <c r="D193" s="112">
        <v>33.150275499677896</v>
      </c>
      <c r="E193" s="112">
        <v>33.296306162933128</v>
      </c>
      <c r="F193" s="112">
        <v>34.704240201562307</v>
      </c>
      <c r="G193" s="111">
        <v>31.153708633883934</v>
      </c>
      <c r="H193" s="112">
        <v>31.068758497982113</v>
      </c>
      <c r="I193" s="112">
        <v>30.734674491272578</v>
      </c>
      <c r="J193" s="112">
        <v>30.857339595191842</v>
      </c>
      <c r="K193" s="112">
        <v>31.793573408049642</v>
      </c>
      <c r="L193" s="111">
        <v>32.01153262959091</v>
      </c>
      <c r="M193" s="112">
        <v>31.834698371027958</v>
      </c>
      <c r="N193" s="112">
        <v>31.810522558355661</v>
      </c>
      <c r="O193" s="112">
        <v>31.154861349036825</v>
      </c>
      <c r="P193" s="112">
        <v>32.29422345192836</v>
      </c>
      <c r="Q193" s="111">
        <v>33.078208676623845</v>
      </c>
      <c r="R193" s="112">
        <v>32.876228187738363</v>
      </c>
      <c r="S193" s="112">
        <v>32.863335696259725</v>
      </c>
      <c r="T193" s="112">
        <v>32.339315595778736</v>
      </c>
      <c r="U193" s="112">
        <v>33.521261413813896</v>
      </c>
      <c r="V193" s="111">
        <v>35.211736960762302</v>
      </c>
      <c r="W193" s="112">
        <v>35.038445206388282</v>
      </c>
      <c r="X193" s="112">
        <v>34.860594320108142</v>
      </c>
      <c r="Y193" s="112">
        <v>34.762478858564172</v>
      </c>
      <c r="Z193" s="112">
        <v>36.027339133895836</v>
      </c>
      <c r="AA193" s="111">
        <v>36.103237374247655</v>
      </c>
      <c r="AB193" s="112">
        <v>35.820507643587327</v>
      </c>
      <c r="AC193" s="112">
        <v>35.976371566037457</v>
      </c>
      <c r="AD193" s="112">
        <v>35.913119630266294</v>
      </c>
      <c r="AE193" s="112">
        <v>36.679534877369584</v>
      </c>
      <c r="AF193" s="111">
        <v>37.63544916317182</v>
      </c>
      <c r="AG193" s="112">
        <v>37.190633134221493</v>
      </c>
      <c r="AH193" s="112">
        <v>37.123653495041729</v>
      </c>
      <c r="AI193" s="112">
        <v>37.178127174932889</v>
      </c>
      <c r="AJ193" s="112">
        <v>37.937346682516647</v>
      </c>
      <c r="AK193" s="111">
        <v>43.080198814328213</v>
      </c>
      <c r="AL193" s="112">
        <v>42.631975699565928</v>
      </c>
      <c r="AM193" s="112">
        <v>42.878444949394442</v>
      </c>
      <c r="AN193" s="112">
        <v>42.761446288535538</v>
      </c>
      <c r="AO193" s="112">
        <v>43.841795887378233</v>
      </c>
      <c r="AP193" s="111">
        <v>38.584831441169797</v>
      </c>
      <c r="AQ193" s="112">
        <v>38.466993947506168</v>
      </c>
      <c r="AR193" s="112">
        <v>38.631516785403576</v>
      </c>
      <c r="AS193" s="112">
        <v>38.343120978032196</v>
      </c>
      <c r="AT193" s="112">
        <v>39.665626479425029</v>
      </c>
      <c r="AU193" s="111">
        <v>41.580211094254359</v>
      </c>
      <c r="AV193" s="112">
        <v>41.08252941246748</v>
      </c>
      <c r="AW193" s="112">
        <v>41.292694223936941</v>
      </c>
      <c r="AX193" s="112">
        <v>40.853585756997838</v>
      </c>
      <c r="AY193" s="112">
        <v>42.478614309646304</v>
      </c>
      <c r="AZ193" s="111">
        <v>38.302756929392693</v>
      </c>
      <c r="BA193" s="112">
        <v>38.14547446784632</v>
      </c>
      <c r="BB193" s="112">
        <v>38.054886712470093</v>
      </c>
      <c r="BC193" s="112">
        <v>37.348106064869221</v>
      </c>
      <c r="BD193" s="112">
        <v>39.105042819038239</v>
      </c>
      <c r="BE193" s="111">
        <v>31.805820467173163</v>
      </c>
      <c r="BF193" s="112">
        <v>31.329272450514967</v>
      </c>
      <c r="BG193" s="112">
        <v>30.526289653314802</v>
      </c>
      <c r="BH193" s="112">
        <v>27.013293150926476</v>
      </c>
      <c r="BI193" s="113">
        <v>33.241533953247341</v>
      </c>
    </row>
    <row r="194" spans="1:61" x14ac:dyDescent="0.25">
      <c r="A194" s="114" t="s">
        <v>1682</v>
      </c>
      <c r="B194" s="111">
        <v>32.58802512842491</v>
      </c>
      <c r="C194" s="112">
        <v>32.511876602669211</v>
      </c>
      <c r="D194" s="112">
        <v>32.483382997267398</v>
      </c>
      <c r="E194" s="112">
        <v>32.631292154120978</v>
      </c>
      <c r="F194" s="112">
        <v>33.122964823876188</v>
      </c>
      <c r="G194" s="111">
        <v>32.103456863133395</v>
      </c>
      <c r="H194" s="112">
        <v>31.941195376809354</v>
      </c>
      <c r="I194" s="112">
        <v>32.054019319020973</v>
      </c>
      <c r="J194" s="112">
        <v>32.161081397726235</v>
      </c>
      <c r="K194" s="112">
        <v>32.675713799842363</v>
      </c>
      <c r="L194" s="111">
        <v>32.91215245354288</v>
      </c>
      <c r="M194" s="112">
        <v>32.642759666894072</v>
      </c>
      <c r="N194" s="112">
        <v>32.741047505090087</v>
      </c>
      <c r="O194" s="112">
        <v>32.858924078395248</v>
      </c>
      <c r="P194" s="112">
        <v>33.170140883326624</v>
      </c>
      <c r="Q194" s="111">
        <v>33.827500905921781</v>
      </c>
      <c r="R194" s="112">
        <v>33.705805734451083</v>
      </c>
      <c r="S194" s="112">
        <v>33.820905079937042</v>
      </c>
      <c r="T194" s="112">
        <v>33.964039523604491</v>
      </c>
      <c r="U194" s="112">
        <v>34.485048246149738</v>
      </c>
      <c r="V194" s="111">
        <v>34.819045897632719</v>
      </c>
      <c r="W194" s="112">
        <v>34.819361383469172</v>
      </c>
      <c r="X194" s="112">
        <v>35.078763923637325</v>
      </c>
      <c r="Y194" s="112">
        <v>35.075582180452258</v>
      </c>
      <c r="Z194" s="112">
        <v>35.666774309046808</v>
      </c>
      <c r="AA194" s="111">
        <v>37.195892859720274</v>
      </c>
      <c r="AB194" s="112">
        <v>37.045002885797949</v>
      </c>
      <c r="AC194" s="112">
        <v>38.948458859350602</v>
      </c>
      <c r="AD194" s="112">
        <v>38.969783967674978</v>
      </c>
      <c r="AE194" s="112">
        <v>38.999824723112262</v>
      </c>
      <c r="AF194" s="111">
        <v>35.724118332863668</v>
      </c>
      <c r="AG194" s="112">
        <v>35.719653285049453</v>
      </c>
      <c r="AH194" s="112">
        <v>35.873440364292136</v>
      </c>
      <c r="AI194" s="112">
        <v>36.012611351200135</v>
      </c>
      <c r="AJ194" s="112">
        <v>35.972722160827793</v>
      </c>
      <c r="AK194" s="111">
        <v>41.172841694002756</v>
      </c>
      <c r="AL194" s="112">
        <v>41.161791454101767</v>
      </c>
      <c r="AM194" s="112">
        <v>41.322686159176492</v>
      </c>
      <c r="AN194" s="112">
        <v>41.325387334524542</v>
      </c>
      <c r="AO194" s="112">
        <v>41.37589266789599</v>
      </c>
      <c r="AP194" s="111">
        <v>36.600030767590553</v>
      </c>
      <c r="AQ194" s="112">
        <v>36.498281695398155</v>
      </c>
      <c r="AR194" s="112">
        <v>36.713761369236295</v>
      </c>
      <c r="AS194" s="112">
        <v>36.860627124436647</v>
      </c>
      <c r="AT194" s="112">
        <v>37.167460733687385</v>
      </c>
      <c r="AU194" s="111">
        <v>39.724815974730902</v>
      </c>
      <c r="AV194" s="112">
        <v>39.648342224027573</v>
      </c>
      <c r="AW194" s="112">
        <v>40.076869024709175</v>
      </c>
      <c r="AX194" s="112">
        <v>39.944889271311361</v>
      </c>
      <c r="AY194" s="112">
        <v>40.388380556789933</v>
      </c>
      <c r="AZ194" s="111">
        <v>36.67005498719233</v>
      </c>
      <c r="BA194" s="112">
        <v>36.5293432943025</v>
      </c>
      <c r="BB194" s="112">
        <v>36.864658869441485</v>
      </c>
      <c r="BC194" s="112">
        <v>37.491296393196436</v>
      </c>
      <c r="BD194" s="112">
        <v>40.292164440139317</v>
      </c>
      <c r="BE194" s="111">
        <v>30.932936232920891</v>
      </c>
      <c r="BF194" s="112">
        <v>30.643352063966034</v>
      </c>
      <c r="BG194" s="112">
        <v>30.240448490261844</v>
      </c>
      <c r="BH194" s="112">
        <v>28.337087927442763</v>
      </c>
      <c r="BI194" s="113">
        <v>32.22436087507424</v>
      </c>
    </row>
    <row r="195" spans="1:61" x14ac:dyDescent="0.25">
      <c r="A195" s="114" t="s">
        <v>1683</v>
      </c>
      <c r="B195" s="111">
        <v>33.594944240075719</v>
      </c>
      <c r="C195" s="112">
        <v>33.059718523654695</v>
      </c>
      <c r="D195" s="112">
        <v>33.490398807594012</v>
      </c>
      <c r="E195" s="112">
        <v>33.289371513355157</v>
      </c>
      <c r="F195" s="112">
        <v>35.314621730206134</v>
      </c>
      <c r="G195" s="111">
        <v>33.288713177747816</v>
      </c>
      <c r="H195" s="112">
        <v>32.908584969728075</v>
      </c>
      <c r="I195" s="112">
        <v>32.744218921728333</v>
      </c>
      <c r="J195" s="112">
        <v>33.054490180374771</v>
      </c>
      <c r="K195" s="112">
        <v>34.522798280373287</v>
      </c>
      <c r="L195" s="111">
        <v>33.386837341067761</v>
      </c>
      <c r="M195" s="112">
        <v>32.976600402421425</v>
      </c>
      <c r="N195" s="112">
        <v>32.934145776234921</v>
      </c>
      <c r="O195" s="112">
        <v>31.725943815067296</v>
      </c>
      <c r="P195" s="112">
        <v>34.134446448469028</v>
      </c>
      <c r="Q195" s="111">
        <v>34.97507595697644</v>
      </c>
      <c r="R195" s="112">
        <v>34.391881821016526</v>
      </c>
      <c r="S195" s="112">
        <v>34.232851236320748</v>
      </c>
      <c r="T195" s="112">
        <v>33.761211445190959</v>
      </c>
      <c r="U195" s="112">
        <v>35.736486127612636</v>
      </c>
      <c r="V195" s="111">
        <v>36.095726617292975</v>
      </c>
      <c r="W195" s="112">
        <v>35.34418662887375</v>
      </c>
      <c r="X195" s="112">
        <v>35.09424311718535</v>
      </c>
      <c r="Y195" s="112">
        <v>33.974905135838839</v>
      </c>
      <c r="Z195" s="112">
        <v>37.82460976993864</v>
      </c>
      <c r="AA195" s="111">
        <v>37.299524284456503</v>
      </c>
      <c r="AB195" s="112">
        <v>36.335008657393836</v>
      </c>
      <c r="AC195" s="112">
        <v>37.340466826964054</v>
      </c>
      <c r="AD195" s="112">
        <v>35.854146727159609</v>
      </c>
      <c r="AE195" s="112">
        <v>37.755851487707695</v>
      </c>
      <c r="AF195" s="111">
        <v>37.165475989192231</v>
      </c>
      <c r="AG195" s="112">
        <v>36.269074529365298</v>
      </c>
      <c r="AH195" s="112">
        <v>36.298180652463287</v>
      </c>
      <c r="AI195" s="112">
        <v>36.083789233375612</v>
      </c>
      <c r="AJ195" s="112">
        <v>37.415277841031077</v>
      </c>
      <c r="AK195" s="111">
        <v>43.116901268988492</v>
      </c>
      <c r="AL195" s="112">
        <v>42.252774297051083</v>
      </c>
      <c r="AM195" s="112">
        <v>43.491362639973211</v>
      </c>
      <c r="AN195" s="112">
        <v>43.52248633222073</v>
      </c>
      <c r="AO195" s="112">
        <v>43.896597386239847</v>
      </c>
      <c r="AP195" s="111">
        <v>38.225571407873552</v>
      </c>
      <c r="AQ195" s="112">
        <v>37.277630195689042</v>
      </c>
      <c r="AR195" s="112">
        <v>37.747472075026323</v>
      </c>
      <c r="AS195" s="112">
        <v>37.465424485257103</v>
      </c>
      <c r="AT195" s="112">
        <v>38.669425275831074</v>
      </c>
      <c r="AU195" s="111">
        <v>40.928368112749496</v>
      </c>
      <c r="AV195" s="112">
        <v>40.352846595202607</v>
      </c>
      <c r="AW195" s="112">
        <v>40.360813688119116</v>
      </c>
      <c r="AX195" s="112">
        <v>40.369789800080788</v>
      </c>
      <c r="AY195" s="112">
        <v>42.660360920583152</v>
      </c>
      <c r="AZ195" s="111">
        <v>37.966670007385481</v>
      </c>
      <c r="BA195" s="112">
        <v>37.053490419363285</v>
      </c>
      <c r="BB195" s="112">
        <v>37.108325553327489</v>
      </c>
      <c r="BC195" s="112">
        <v>36.768099060062447</v>
      </c>
      <c r="BD195" s="112">
        <v>40.108484501997907</v>
      </c>
      <c r="BE195" s="111">
        <v>31.18766771124373</v>
      </c>
      <c r="BF195" s="112">
        <v>29.874539019397432</v>
      </c>
      <c r="BG195" s="112">
        <v>29.576492110165876</v>
      </c>
      <c r="BH195" s="112">
        <v>26.937555091903757</v>
      </c>
      <c r="BI195" s="113">
        <v>33.841076995954801</v>
      </c>
    </row>
    <row r="196" spans="1:61" x14ac:dyDescent="0.25">
      <c r="A196" s="114" t="s">
        <v>1684</v>
      </c>
      <c r="B196" s="111">
        <v>34.534523354583712</v>
      </c>
      <c r="C196" s="112">
        <v>33.995128947524584</v>
      </c>
      <c r="D196" s="112">
        <v>34.720923727279235</v>
      </c>
      <c r="E196" s="112">
        <v>34.774772528479005</v>
      </c>
      <c r="F196" s="112">
        <v>35.876960008560566</v>
      </c>
      <c r="G196" s="111">
        <v>33.766168396951947</v>
      </c>
      <c r="H196" s="112">
        <v>33.62063878871944</v>
      </c>
      <c r="I196" s="112">
        <v>33.876246807469855</v>
      </c>
      <c r="J196" s="112">
        <v>34.173951758503364</v>
      </c>
      <c r="K196" s="112">
        <v>34.638069639842939</v>
      </c>
      <c r="L196" s="111">
        <v>34.619225914808943</v>
      </c>
      <c r="M196" s="112">
        <v>34.471324925085703</v>
      </c>
      <c r="N196" s="112">
        <v>34.426490360172245</v>
      </c>
      <c r="O196" s="112">
        <v>34.187214702594822</v>
      </c>
      <c r="P196" s="112">
        <v>34.676644545701471</v>
      </c>
      <c r="Q196" s="111">
        <v>35.530029649625966</v>
      </c>
      <c r="R196" s="112">
        <v>35.386581051665829</v>
      </c>
      <c r="S196" s="112">
        <v>35.745252801745842</v>
      </c>
      <c r="T196" s="112">
        <v>36.229329890081324</v>
      </c>
      <c r="U196" s="112">
        <v>36.3040683329817</v>
      </c>
      <c r="V196" s="111">
        <v>36.670921179107104</v>
      </c>
      <c r="W196" s="112">
        <v>36.655233081411929</v>
      </c>
      <c r="X196" s="112">
        <v>36.65719405484959</v>
      </c>
      <c r="Y196" s="112">
        <v>36.547829145002723</v>
      </c>
      <c r="Z196" s="112">
        <v>38.475298711298322</v>
      </c>
      <c r="AA196" s="111">
        <v>38.123342970136974</v>
      </c>
      <c r="AB196" s="112">
        <v>37.664151091919457</v>
      </c>
      <c r="AC196" s="112">
        <v>38.164048812384365</v>
      </c>
      <c r="AD196" s="112">
        <v>37.537439158722833</v>
      </c>
      <c r="AE196" s="112">
        <v>38.356320190005221</v>
      </c>
      <c r="AF196" s="111">
        <v>37.75837391770407</v>
      </c>
      <c r="AG196" s="112">
        <v>37.429840754909016</v>
      </c>
      <c r="AH196" s="112">
        <v>37.636477959733519</v>
      </c>
      <c r="AI196" s="112">
        <v>37.69252047954356</v>
      </c>
      <c r="AJ196" s="112">
        <v>38.013007386230029</v>
      </c>
      <c r="AK196" s="111">
        <v>43.801972583284886</v>
      </c>
      <c r="AL196" s="112">
        <v>43.850626996907195</v>
      </c>
      <c r="AM196" s="112">
        <v>45.12196814804188</v>
      </c>
      <c r="AN196" s="112">
        <v>45.327804229256792</v>
      </c>
      <c r="AO196" s="112">
        <v>44.735855788206266</v>
      </c>
      <c r="AP196" s="111">
        <v>38.831153135396534</v>
      </c>
      <c r="AQ196" s="112">
        <v>38.785721261589927</v>
      </c>
      <c r="AR196" s="112">
        <v>38.884046839732562</v>
      </c>
      <c r="AS196" s="112">
        <v>39.193882320153861</v>
      </c>
      <c r="AT196" s="112">
        <v>39.285022086181762</v>
      </c>
      <c r="AU196" s="111">
        <v>42.175984783681407</v>
      </c>
      <c r="AV196" s="112">
        <v>42.154775691667133</v>
      </c>
      <c r="AW196" s="112">
        <v>42.16050447645658</v>
      </c>
      <c r="AX196" s="112">
        <v>42.171895544860973</v>
      </c>
      <c r="AY196" s="112">
        <v>43.266281745448865</v>
      </c>
      <c r="AZ196" s="111">
        <v>38.80087931310662</v>
      </c>
      <c r="BA196" s="112">
        <v>38.706317099996255</v>
      </c>
      <c r="BB196" s="112">
        <v>38.664499582822629</v>
      </c>
      <c r="BC196" s="112">
        <v>38.405876297968028</v>
      </c>
      <c r="BD196" s="112">
        <v>40.618656548564722</v>
      </c>
      <c r="BE196" s="111">
        <v>32.195845244228011</v>
      </c>
      <c r="BF196" s="112">
        <v>31.350182820500859</v>
      </c>
      <c r="BG196" s="112">
        <v>31.139604235053358</v>
      </c>
      <c r="BH196" s="112">
        <v>28.163840957906949</v>
      </c>
      <c r="BI196" s="113">
        <v>34.271627180762543</v>
      </c>
    </row>
    <row r="197" spans="1:61" x14ac:dyDescent="0.25">
      <c r="A197" s="114" t="s">
        <v>1685</v>
      </c>
      <c r="B197" s="111">
        <v>34.547075290034932</v>
      </c>
      <c r="C197" s="112">
        <v>34.009386417798098</v>
      </c>
      <c r="D197" s="112">
        <v>34.918208384736189</v>
      </c>
      <c r="E197" s="112">
        <v>34.977419708990958</v>
      </c>
      <c r="F197" s="112">
        <v>36.071592001712112</v>
      </c>
      <c r="G197" s="111">
        <v>33.955790374604277</v>
      </c>
      <c r="H197" s="112">
        <v>33.810679088800036</v>
      </c>
      <c r="I197" s="112">
        <v>34.163299943400695</v>
      </c>
      <c r="J197" s="112">
        <v>34.559288830095049</v>
      </c>
      <c r="K197" s="112">
        <v>34.933082254517714</v>
      </c>
      <c r="L197" s="111">
        <v>34.819149762233991</v>
      </c>
      <c r="M197" s="112">
        <v>34.671737176774698</v>
      </c>
      <c r="N197" s="112">
        <v>34.624299034480153</v>
      </c>
      <c r="O197" s="112">
        <v>34.392027248466505</v>
      </c>
      <c r="P197" s="112">
        <v>34.8640892380593</v>
      </c>
      <c r="Q197" s="111">
        <v>35.730029649625969</v>
      </c>
      <c r="R197" s="112">
        <v>35.586410571226402</v>
      </c>
      <c r="S197" s="112">
        <v>36.036187636546998</v>
      </c>
      <c r="T197" s="112">
        <v>36.731967654012074</v>
      </c>
      <c r="U197" s="112">
        <v>36.50150853884675</v>
      </c>
      <c r="V197" s="111">
        <v>36.868713021828292</v>
      </c>
      <c r="W197" s="112">
        <v>36.862629675532375</v>
      </c>
      <c r="X197" s="112">
        <v>36.874585554130213</v>
      </c>
      <c r="Y197" s="112">
        <v>36.773050064410739</v>
      </c>
      <c r="Z197" s="112">
        <v>38.790363389713853</v>
      </c>
      <c r="AA197" s="111">
        <v>38.335583086760103</v>
      </c>
      <c r="AB197" s="112">
        <v>37.881392888547758</v>
      </c>
      <c r="AC197" s="112">
        <v>38.373465027799838</v>
      </c>
      <c r="AD197" s="112">
        <v>37.750193493577811</v>
      </c>
      <c r="AE197" s="112">
        <v>38.56131155296103</v>
      </c>
      <c r="AF197" s="111">
        <v>37.966123861068283</v>
      </c>
      <c r="AG197" s="112">
        <v>37.535158816098182</v>
      </c>
      <c r="AH197" s="112">
        <v>37.849013484860251</v>
      </c>
      <c r="AI197" s="112">
        <v>37.912520479543559</v>
      </c>
      <c r="AJ197" s="112">
        <v>38.218170032929919</v>
      </c>
      <c r="AK197" s="111">
        <v>44.041972583284881</v>
      </c>
      <c r="AL197" s="112">
        <v>44.103369599047348</v>
      </c>
      <c r="AM197" s="112">
        <v>45.677405719098687</v>
      </c>
      <c r="AN197" s="112">
        <v>46.085449085906667</v>
      </c>
      <c r="AO197" s="112">
        <v>44.968460892547682</v>
      </c>
      <c r="AP197" s="111">
        <v>39.041538816917111</v>
      </c>
      <c r="AQ197" s="112">
        <v>38.916358778303177</v>
      </c>
      <c r="AR197" s="112">
        <v>39.104661143524638</v>
      </c>
      <c r="AS197" s="112">
        <v>39.419047341800791</v>
      </c>
      <c r="AT197" s="112">
        <v>39.495419046578832</v>
      </c>
      <c r="AU197" s="111">
        <v>42.414108589825346</v>
      </c>
      <c r="AV197" s="112">
        <v>42.3999622618404</v>
      </c>
      <c r="AW197" s="112">
        <v>42.408343618543604</v>
      </c>
      <c r="AX197" s="112">
        <v>42.414536917012668</v>
      </c>
      <c r="AY197" s="112">
        <v>43.758585843561107</v>
      </c>
      <c r="AZ197" s="111">
        <v>39.013217877712677</v>
      </c>
      <c r="BA197" s="112">
        <v>38.931392331001462</v>
      </c>
      <c r="BB197" s="112">
        <v>39.013740969636068</v>
      </c>
      <c r="BC197" s="112">
        <v>38.633730861717218</v>
      </c>
      <c r="BD197" s="112">
        <v>41.286203362950424</v>
      </c>
      <c r="BE197" s="111">
        <v>32.375119956025564</v>
      </c>
      <c r="BF197" s="112">
        <v>31.360870916099987</v>
      </c>
      <c r="BG197" s="112">
        <v>31.137729243277175</v>
      </c>
      <c r="BH197" s="112">
        <v>28.325724563331271</v>
      </c>
      <c r="BI197" s="113">
        <v>34.55094847198589</v>
      </c>
    </row>
    <row r="198" spans="1:61" x14ac:dyDescent="0.25">
      <c r="A198" s="114" t="s">
        <v>1686</v>
      </c>
      <c r="B198" s="111">
        <v>35.748085739626305</v>
      </c>
      <c r="C198" s="112">
        <v>35.492231415283804</v>
      </c>
      <c r="D198" s="112">
        <v>35.33448831383182</v>
      </c>
      <c r="E198" s="112">
        <v>35.420504677758693</v>
      </c>
      <c r="F198" s="112">
        <v>37.006699582672645</v>
      </c>
      <c r="G198" s="111">
        <v>33.656187616817988</v>
      </c>
      <c r="H198" s="112">
        <v>33.517521206205203</v>
      </c>
      <c r="I198" s="112">
        <v>33.306848908072382</v>
      </c>
      <c r="J198" s="112">
        <v>33.35539017907476</v>
      </c>
      <c r="K198" s="112">
        <v>34.298831900910919</v>
      </c>
      <c r="L198" s="111">
        <v>34.619058244241337</v>
      </c>
      <c r="M198" s="112">
        <v>34.400272296536812</v>
      </c>
      <c r="N198" s="112">
        <v>34.332042584083943</v>
      </c>
      <c r="O198" s="112">
        <v>33.724275840298773</v>
      </c>
      <c r="P198" s="112">
        <v>34.836572167744031</v>
      </c>
      <c r="Q198" s="111">
        <v>35.812825689413494</v>
      </c>
      <c r="R198" s="112">
        <v>35.632677646254592</v>
      </c>
      <c r="S198" s="112">
        <v>35.600883469801886</v>
      </c>
      <c r="T198" s="112">
        <v>35.194540421314308</v>
      </c>
      <c r="U198" s="112">
        <v>36.373933865577001</v>
      </c>
      <c r="V198" s="111">
        <v>36.745407830331608</v>
      </c>
      <c r="W198" s="112">
        <v>36.622442809511845</v>
      </c>
      <c r="X198" s="112">
        <v>36.411310248291898</v>
      </c>
      <c r="Y198" s="112">
        <v>36.121981207356463</v>
      </c>
      <c r="Z198" s="112">
        <v>37.606181448918171</v>
      </c>
      <c r="AA198" s="111">
        <v>37.97721752810935</v>
      </c>
      <c r="AB198" s="112">
        <v>37.76643407538127</v>
      </c>
      <c r="AC198" s="112">
        <v>37.921720475667485</v>
      </c>
      <c r="AD198" s="112">
        <v>37.528170168811911</v>
      </c>
      <c r="AE198" s="112">
        <v>38.358823372202473</v>
      </c>
      <c r="AF198" s="111">
        <v>38.28432005293373</v>
      </c>
      <c r="AG198" s="112">
        <v>37.920339096629895</v>
      </c>
      <c r="AH198" s="112">
        <v>37.803745680674474</v>
      </c>
      <c r="AI198" s="112">
        <v>37.732767030389859</v>
      </c>
      <c r="AJ198" s="112">
        <v>38.551108073919927</v>
      </c>
      <c r="AK198" s="111">
        <v>43.809167752330104</v>
      </c>
      <c r="AL198" s="112">
        <v>43.695655451660002</v>
      </c>
      <c r="AM198" s="112">
        <v>43.756209203562207</v>
      </c>
      <c r="AN198" s="112">
        <v>43.681214744076478</v>
      </c>
      <c r="AO198" s="112">
        <v>44.634021828189468</v>
      </c>
      <c r="AP198" s="111">
        <v>39.098013364971145</v>
      </c>
      <c r="AQ198" s="112">
        <v>38.996250792831496</v>
      </c>
      <c r="AR198" s="112">
        <v>39.137595045294439</v>
      </c>
      <c r="AS198" s="112">
        <v>38.92653438182564</v>
      </c>
      <c r="AT198" s="112">
        <v>40.230344345686795</v>
      </c>
      <c r="AU198" s="111">
        <v>42.280636534717438</v>
      </c>
      <c r="AV198" s="112">
        <v>41.943528585125158</v>
      </c>
      <c r="AW198" s="112">
        <v>42.045259327621729</v>
      </c>
      <c r="AX198" s="112">
        <v>41.703492887107565</v>
      </c>
      <c r="AY198" s="112">
        <v>43.126743710408249</v>
      </c>
      <c r="AZ198" s="111">
        <v>38.909917540474908</v>
      </c>
      <c r="BA198" s="112">
        <v>38.675726938760242</v>
      </c>
      <c r="BB198" s="112">
        <v>38.578973516672228</v>
      </c>
      <c r="BC198" s="112">
        <v>37.704075621676608</v>
      </c>
      <c r="BD198" s="112">
        <v>39.733810946077611</v>
      </c>
      <c r="BE198" s="111">
        <v>33.053138316458508</v>
      </c>
      <c r="BF198" s="112">
        <v>32.646591160929866</v>
      </c>
      <c r="BG198" s="112">
        <v>31.844697522173355</v>
      </c>
      <c r="BH198" s="112">
        <v>27.952133419287311</v>
      </c>
      <c r="BI198" s="113">
        <v>34.628733103069379</v>
      </c>
    </row>
    <row r="199" spans="1:61" x14ac:dyDescent="0.25">
      <c r="A199" s="114" t="s">
        <v>1687</v>
      </c>
      <c r="B199" s="111">
        <v>33.594411551991996</v>
      </c>
      <c r="C199" s="112">
        <v>33.475438127988653</v>
      </c>
      <c r="D199" s="112">
        <v>33.745881887807727</v>
      </c>
      <c r="E199" s="112">
        <v>34.07363850140046</v>
      </c>
      <c r="F199" s="112">
        <v>34.694735965057347</v>
      </c>
      <c r="G199" s="111">
        <v>32.593773997705007</v>
      </c>
      <c r="H199" s="112">
        <v>32.536379610898756</v>
      </c>
      <c r="I199" s="112">
        <v>32.559073511681255</v>
      </c>
      <c r="J199" s="112">
        <v>33.045860039071286</v>
      </c>
      <c r="K199" s="112">
        <v>33.570493834825143</v>
      </c>
      <c r="L199" s="111">
        <v>33.407924589389907</v>
      </c>
      <c r="M199" s="112">
        <v>33.250542448553098</v>
      </c>
      <c r="N199" s="112">
        <v>33.348856179397991</v>
      </c>
      <c r="O199" s="112">
        <v>33.75064295555822</v>
      </c>
      <c r="P199" s="112">
        <v>33.9750739422321</v>
      </c>
      <c r="Q199" s="111">
        <v>34.394899519931684</v>
      </c>
      <c r="R199" s="112">
        <v>34.330750896476459</v>
      </c>
      <c r="S199" s="112">
        <v>34.757173598963369</v>
      </c>
      <c r="T199" s="112">
        <v>34.886329362016724</v>
      </c>
      <c r="U199" s="112">
        <v>35.427559451766797</v>
      </c>
      <c r="V199" s="111">
        <v>35.589045897632722</v>
      </c>
      <c r="W199" s="112">
        <v>35.589361383469182</v>
      </c>
      <c r="X199" s="112">
        <v>35.616558663900619</v>
      </c>
      <c r="Y199" s="112">
        <v>35.615936303104277</v>
      </c>
      <c r="Z199" s="112">
        <v>36.155086795522351</v>
      </c>
      <c r="AA199" s="111">
        <v>36.920538328305646</v>
      </c>
      <c r="AB199" s="112">
        <v>36.563189773699044</v>
      </c>
      <c r="AC199" s="112">
        <v>37.235867385907589</v>
      </c>
      <c r="AD199" s="112">
        <v>36.713589344195299</v>
      </c>
      <c r="AE199" s="112">
        <v>37.005720376303969</v>
      </c>
      <c r="AF199" s="111">
        <v>35.96411833286367</v>
      </c>
      <c r="AG199" s="112">
        <v>35.324844645430048</v>
      </c>
      <c r="AH199" s="112">
        <v>35.527039478054988</v>
      </c>
      <c r="AI199" s="112">
        <v>36.098755503090807</v>
      </c>
      <c r="AJ199" s="112">
        <v>36.168823389449592</v>
      </c>
      <c r="AK199" s="111">
        <v>41.45284169400275</v>
      </c>
      <c r="AL199" s="112">
        <v>40.709076727846266</v>
      </c>
      <c r="AM199" s="112">
        <v>42.067466482786706</v>
      </c>
      <c r="AN199" s="112">
        <v>42.048545762826862</v>
      </c>
      <c r="AO199" s="112">
        <v>42.365234825968194</v>
      </c>
      <c r="AP199" s="111">
        <v>36.207100629566952</v>
      </c>
      <c r="AQ199" s="112">
        <v>36.143888964223081</v>
      </c>
      <c r="AR199" s="112">
        <v>36.723025068595661</v>
      </c>
      <c r="AS199" s="112">
        <v>36.745462102789716</v>
      </c>
      <c r="AT199" s="112">
        <v>37.680548251189812</v>
      </c>
      <c r="AU199" s="111">
        <v>39.318912094018245</v>
      </c>
      <c r="AV199" s="112">
        <v>39.244946357155015</v>
      </c>
      <c r="AW199" s="112">
        <v>40.044010036946574</v>
      </c>
      <c r="AX199" s="112">
        <v>39.857455611677288</v>
      </c>
      <c r="AY199" s="112">
        <v>41.079710811720375</v>
      </c>
      <c r="AZ199" s="111">
        <v>36.994340302535875</v>
      </c>
      <c r="BA199" s="112">
        <v>36.904576693726383</v>
      </c>
      <c r="BB199" s="112">
        <v>37.148404386545764</v>
      </c>
      <c r="BC199" s="112">
        <v>36.780255675447314</v>
      </c>
      <c r="BD199" s="112">
        <v>37.784766888740023</v>
      </c>
      <c r="BE199" s="111">
        <v>30.875814376492457</v>
      </c>
      <c r="BF199" s="112">
        <v>30.303726628019547</v>
      </c>
      <c r="BG199" s="112">
        <v>30.300340547330883</v>
      </c>
      <c r="BH199" s="112">
        <v>27.135405742281225</v>
      </c>
      <c r="BI199" s="113">
        <v>32.721358147701949</v>
      </c>
    </row>
    <row r="200" spans="1:61" x14ac:dyDescent="0.25">
      <c r="A200" s="114" t="s">
        <v>1688</v>
      </c>
      <c r="B200" s="111">
        <v>34.333309940058456</v>
      </c>
      <c r="C200" s="112">
        <v>34.222567112993445</v>
      </c>
      <c r="D200" s="112">
        <v>34.175752904173841</v>
      </c>
      <c r="E200" s="112">
        <v>34.335323348621138</v>
      </c>
      <c r="F200" s="112">
        <v>34.88490712763992</v>
      </c>
      <c r="G200" s="111">
        <v>33.612693019268697</v>
      </c>
      <c r="H200" s="112">
        <v>33.450847743555947</v>
      </c>
      <c r="I200" s="112">
        <v>33.563596736995095</v>
      </c>
      <c r="J200" s="112">
        <v>33.668094043696968</v>
      </c>
      <c r="K200" s="112">
        <v>34.202719641102604</v>
      </c>
      <c r="L200" s="111">
        <v>34.45734462918621</v>
      </c>
      <c r="M200" s="112">
        <v>34.183584170272049</v>
      </c>
      <c r="N200" s="112">
        <v>34.289287861124045</v>
      </c>
      <c r="O200" s="112">
        <v>34.394568165814057</v>
      </c>
      <c r="P200" s="112">
        <v>34.723222432684643</v>
      </c>
      <c r="Q200" s="111">
        <v>35.422454598571299</v>
      </c>
      <c r="R200" s="112">
        <v>35.298162433139048</v>
      </c>
      <c r="S200" s="112">
        <v>35.4132899138787</v>
      </c>
      <c r="T200" s="112">
        <v>35.551523251090664</v>
      </c>
      <c r="U200" s="112">
        <v>36.092527259907392</v>
      </c>
      <c r="V200" s="111">
        <v>36.442032302168045</v>
      </c>
      <c r="W200" s="112">
        <v>36.442359568166999</v>
      </c>
      <c r="X200" s="112">
        <v>36.696528261881717</v>
      </c>
      <c r="Y200" s="112">
        <v>36.69110792611265</v>
      </c>
      <c r="Z200" s="112">
        <v>37.247652640626129</v>
      </c>
      <c r="AA200" s="111">
        <v>37.885477837276099</v>
      </c>
      <c r="AB200" s="112">
        <v>37.733573312865822</v>
      </c>
      <c r="AC200" s="112">
        <v>37.965684092568956</v>
      </c>
      <c r="AD200" s="112">
        <v>37.971281401044436</v>
      </c>
      <c r="AE200" s="112">
        <v>38.020189722356342</v>
      </c>
      <c r="AF200" s="111">
        <v>37.389569291804115</v>
      </c>
      <c r="AG200" s="112">
        <v>37.382855494510373</v>
      </c>
      <c r="AH200" s="112">
        <v>37.538919666348363</v>
      </c>
      <c r="AI200" s="112">
        <v>37.672953130789331</v>
      </c>
      <c r="AJ200" s="112">
        <v>37.640764117439851</v>
      </c>
      <c r="AK200" s="111">
        <v>43.092841694002757</v>
      </c>
      <c r="AL200" s="112">
        <v>43.079432243106588</v>
      </c>
      <c r="AM200" s="112">
        <v>43.242789730489363</v>
      </c>
      <c r="AN200" s="112">
        <v>43.235739950304847</v>
      </c>
      <c r="AO200" s="112">
        <v>43.394667527932576</v>
      </c>
      <c r="AP200" s="111">
        <v>38.307123783853235</v>
      </c>
      <c r="AQ200" s="112">
        <v>38.210497191007143</v>
      </c>
      <c r="AR200" s="112">
        <v>38.418651388035457</v>
      </c>
      <c r="AS200" s="112">
        <v>38.562824042739628</v>
      </c>
      <c r="AT200" s="112">
        <v>38.896917173684947</v>
      </c>
      <c r="AU200" s="111">
        <v>41.576684915314871</v>
      </c>
      <c r="AV200" s="112">
        <v>41.492502725450784</v>
      </c>
      <c r="AW200" s="112">
        <v>41.926948893144839</v>
      </c>
      <c r="AX200" s="112">
        <v>41.786995016091545</v>
      </c>
      <c r="AY200" s="112">
        <v>42.255462708684668</v>
      </c>
      <c r="AZ200" s="111">
        <v>38.372880200499829</v>
      </c>
      <c r="BA200" s="112">
        <v>38.231408357337926</v>
      </c>
      <c r="BB200" s="112">
        <v>38.563228866795974</v>
      </c>
      <c r="BC200" s="112">
        <v>38.249328449846345</v>
      </c>
      <c r="BD200" s="112">
        <v>39.060431281433118</v>
      </c>
      <c r="BE200" s="111">
        <v>32.378821018234753</v>
      </c>
      <c r="BF200" s="112">
        <v>32.074070238414613</v>
      </c>
      <c r="BG200" s="112">
        <v>31.649008807418699</v>
      </c>
      <c r="BH200" s="112">
        <v>28.446671987563096</v>
      </c>
      <c r="BI200" s="113">
        <v>33.710542464821529</v>
      </c>
    </row>
    <row r="201" spans="1:61" x14ac:dyDescent="0.25">
      <c r="A201" s="114" t="s">
        <v>1689</v>
      </c>
      <c r="B201" s="111">
        <v>34.61885249438977</v>
      </c>
      <c r="C201" s="112">
        <v>34.529866195665413</v>
      </c>
      <c r="D201" s="112">
        <v>34.492424188326041</v>
      </c>
      <c r="E201" s="112">
        <v>34.629919651050109</v>
      </c>
      <c r="F201" s="112">
        <v>35.204416529665274</v>
      </c>
      <c r="G201" s="111">
        <v>33.573046328422343</v>
      </c>
      <c r="H201" s="112">
        <v>33.41342944313795</v>
      </c>
      <c r="I201" s="112">
        <v>33.521227468066861</v>
      </c>
      <c r="J201" s="112">
        <v>33.625532758937879</v>
      </c>
      <c r="K201" s="112">
        <v>34.160493834825139</v>
      </c>
      <c r="L201" s="111">
        <v>34.417381511584772</v>
      </c>
      <c r="M201" s="112">
        <v>34.14358417027205</v>
      </c>
      <c r="N201" s="112">
        <v>34.249287861124046</v>
      </c>
      <c r="O201" s="112">
        <v>34.34982005766615</v>
      </c>
      <c r="P201" s="112">
        <v>34.675777740326822</v>
      </c>
      <c r="Q201" s="111">
        <v>35.382454598571307</v>
      </c>
      <c r="R201" s="112">
        <v>35.258162433139042</v>
      </c>
      <c r="S201" s="112">
        <v>35.370785479298881</v>
      </c>
      <c r="T201" s="112">
        <v>35.50399662851062</v>
      </c>
      <c r="U201" s="112">
        <v>36.044999657631841</v>
      </c>
      <c r="V201" s="111">
        <v>36.422032302168041</v>
      </c>
      <c r="W201" s="112">
        <v>36.419768217249036</v>
      </c>
      <c r="X201" s="112">
        <v>36.666528261881709</v>
      </c>
      <c r="Y201" s="112">
        <v>36.661107926112649</v>
      </c>
      <c r="Z201" s="112">
        <v>37.225086795522344</v>
      </c>
      <c r="AA201" s="111">
        <v>37.832621465583188</v>
      </c>
      <c r="AB201" s="112">
        <v>37.690907092415031</v>
      </c>
      <c r="AC201" s="112">
        <v>37.918539212461461</v>
      </c>
      <c r="AD201" s="112">
        <v>37.931322179999121</v>
      </c>
      <c r="AE201" s="112">
        <v>37.970189722356338</v>
      </c>
      <c r="AF201" s="111">
        <v>37.366974337085104</v>
      </c>
      <c r="AG201" s="112">
        <v>37.357689725770051</v>
      </c>
      <c r="AH201" s="112">
        <v>37.511103402071676</v>
      </c>
      <c r="AI201" s="112">
        <v>37.64295313078933</v>
      </c>
      <c r="AJ201" s="112">
        <v>37.615572621038154</v>
      </c>
      <c r="AK201" s="111">
        <v>43.068151274293044</v>
      </c>
      <c r="AL201" s="112">
        <v>43.04943224310658</v>
      </c>
      <c r="AM201" s="112">
        <v>43.20811410430251</v>
      </c>
      <c r="AN201" s="112">
        <v>43.203384806954723</v>
      </c>
      <c r="AO201" s="112">
        <v>43.356996913129279</v>
      </c>
      <c r="AP201" s="111">
        <v>38.281965585677696</v>
      </c>
      <c r="AQ201" s="112">
        <v>38.175075681689279</v>
      </c>
      <c r="AR201" s="112">
        <v>38.388557255321871</v>
      </c>
      <c r="AS201" s="112">
        <v>38.525381826036941</v>
      </c>
      <c r="AT201" s="112">
        <v>38.872023432659979</v>
      </c>
      <c r="AU201" s="111">
        <v>41.556684915314861</v>
      </c>
      <c r="AV201" s="112">
        <v>41.472502725450774</v>
      </c>
      <c r="AW201" s="112">
        <v>41.894345956231568</v>
      </c>
      <c r="AX201" s="112">
        <v>41.751820049532817</v>
      </c>
      <c r="AY201" s="112">
        <v>42.220654403876296</v>
      </c>
      <c r="AZ201" s="111">
        <v>38.350541635893777</v>
      </c>
      <c r="BA201" s="112">
        <v>38.206789166136701</v>
      </c>
      <c r="BB201" s="112">
        <v>38.533228866795973</v>
      </c>
      <c r="BC201" s="112">
        <v>38.216629549869779</v>
      </c>
      <c r="BD201" s="112">
        <v>39.027752956463168</v>
      </c>
      <c r="BE201" s="111">
        <v>32.35882101823475</v>
      </c>
      <c r="BF201" s="112">
        <v>32.051507631250509</v>
      </c>
      <c r="BG201" s="112">
        <v>31.626745659178674</v>
      </c>
      <c r="BH201" s="112">
        <v>28.4266719875631</v>
      </c>
      <c r="BI201" s="113">
        <v>33.685730046239776</v>
      </c>
    </row>
    <row r="202" spans="1:61" x14ac:dyDescent="0.25">
      <c r="A202" s="114" t="s">
        <v>1690</v>
      </c>
      <c r="B202" s="111">
        <v>34.326473032256523</v>
      </c>
      <c r="C202" s="112">
        <v>34.174426006265435</v>
      </c>
      <c r="D202" s="112">
        <v>34.491313431830328</v>
      </c>
      <c r="E202" s="112">
        <v>34.527634364852304</v>
      </c>
      <c r="F202" s="112">
        <v>34.878188702004927</v>
      </c>
      <c r="G202" s="111">
        <v>33.53002077969991</v>
      </c>
      <c r="H202" s="112">
        <v>33.417950521017318</v>
      </c>
      <c r="I202" s="112">
        <v>33.569146714496476</v>
      </c>
      <c r="J202" s="112">
        <v>33.666233438135357</v>
      </c>
      <c r="K202" s="112">
        <v>33.965292099002703</v>
      </c>
      <c r="L202" s="111">
        <v>34.400760176722542</v>
      </c>
      <c r="M202" s="112">
        <v>34.17143251093129</v>
      </c>
      <c r="N202" s="112">
        <v>34.42208600055335</v>
      </c>
      <c r="O202" s="112">
        <v>34.678179909435485</v>
      </c>
      <c r="P202" s="112">
        <v>34.69180152447305</v>
      </c>
      <c r="Q202" s="111">
        <v>35.359894730484747</v>
      </c>
      <c r="R202" s="112">
        <v>35.303247673358761</v>
      </c>
      <c r="S202" s="112">
        <v>35.35572153703724</v>
      </c>
      <c r="T202" s="112">
        <v>35.950092841881208</v>
      </c>
      <c r="U202" s="112">
        <v>35.867093285142694</v>
      </c>
      <c r="V202" s="111">
        <v>35.536837740353917</v>
      </c>
      <c r="W202" s="112">
        <v>35.266760532563929</v>
      </c>
      <c r="X202" s="112">
        <v>35.683637768379356</v>
      </c>
      <c r="Y202" s="112">
        <v>36.268008430833092</v>
      </c>
      <c r="Z202" s="112">
        <v>36.134014233162098</v>
      </c>
      <c r="AA202" s="111">
        <v>37.556229305890341</v>
      </c>
      <c r="AB202" s="112">
        <v>37.498099558518241</v>
      </c>
      <c r="AC202" s="112">
        <v>37.812134044503637</v>
      </c>
      <c r="AD202" s="112">
        <v>37.767826378804259</v>
      </c>
      <c r="AE202" s="112">
        <v>37.738145313025797</v>
      </c>
      <c r="AF202" s="111">
        <v>35.651896193523072</v>
      </c>
      <c r="AG202" s="112">
        <v>35.542237656101612</v>
      </c>
      <c r="AH202" s="112">
        <v>35.838758499576173</v>
      </c>
      <c r="AI202" s="112">
        <v>36.230841322012608</v>
      </c>
      <c r="AJ202" s="112">
        <v>36.255013751009599</v>
      </c>
      <c r="AK202" s="111">
        <v>36.509806957016224</v>
      </c>
      <c r="AL202" s="112">
        <v>36.098236196249836</v>
      </c>
      <c r="AM202" s="112">
        <v>38.150069618310248</v>
      </c>
      <c r="AN202" s="112">
        <v>38.414826224526394</v>
      </c>
      <c r="AO202" s="112">
        <v>37.849772581411827</v>
      </c>
      <c r="AP202" s="111">
        <v>7.8805114308911532</v>
      </c>
      <c r="AQ202" s="112">
        <v>7.6745813631015123</v>
      </c>
      <c r="AR202" s="112">
        <v>7.8751910640084208</v>
      </c>
      <c r="AS202" s="112">
        <v>7.9152856121905568</v>
      </c>
      <c r="AT202" s="112">
        <v>8.0441283791768576</v>
      </c>
      <c r="AU202" s="111">
        <v>39.623374609588737</v>
      </c>
      <c r="AV202" s="112">
        <v>39.49576019915952</v>
      </c>
      <c r="AW202" s="112">
        <v>40.225048195539273</v>
      </c>
      <c r="AX202" s="112">
        <v>40.365452707087563</v>
      </c>
      <c r="AY202" s="112">
        <v>40.103785608172061</v>
      </c>
      <c r="AZ202" s="111">
        <v>36.744989120219095</v>
      </c>
      <c r="BA202" s="112">
        <v>36.639392540496054</v>
      </c>
      <c r="BB202" s="112">
        <v>37.371233678815685</v>
      </c>
      <c r="BC202" s="112">
        <v>37.400614789381251</v>
      </c>
      <c r="BD202" s="112">
        <v>37.281020366172065</v>
      </c>
      <c r="BE202" s="111">
        <v>29.123933488661802</v>
      </c>
      <c r="BF202" s="112">
        <v>29.170850766332681</v>
      </c>
      <c r="BG202" s="112">
        <v>30.642864512503689</v>
      </c>
      <c r="BH202" s="112">
        <v>27.95073664555429</v>
      </c>
      <c r="BI202" s="113">
        <v>28.943066517431411</v>
      </c>
    </row>
    <row r="203" spans="1:61" x14ac:dyDescent="0.25">
      <c r="A203" s="114" t="s">
        <v>1691</v>
      </c>
      <c r="B203" s="111">
        <v>36.286045866890483</v>
      </c>
      <c r="C203" s="112">
        <v>36.127005362792772</v>
      </c>
      <c r="D203" s="112">
        <v>36.455936682905055</v>
      </c>
      <c r="E203" s="112">
        <v>36.497199744030162</v>
      </c>
      <c r="F203" s="112">
        <v>36.868061353930564</v>
      </c>
      <c r="G203" s="111">
        <v>34.154888994083478</v>
      </c>
      <c r="H203" s="112">
        <v>34.040184587345919</v>
      </c>
      <c r="I203" s="112">
        <v>34.196584176966127</v>
      </c>
      <c r="J203" s="112">
        <v>34.636821685942955</v>
      </c>
      <c r="K203" s="112">
        <v>34.600072133985485</v>
      </c>
      <c r="L203" s="111">
        <v>35.043394340831675</v>
      </c>
      <c r="M203" s="112">
        <v>34.806691450991224</v>
      </c>
      <c r="N203" s="112">
        <v>35.062517682279413</v>
      </c>
      <c r="O203" s="112">
        <v>35.326445620952811</v>
      </c>
      <c r="P203" s="112">
        <v>35.339687942893669</v>
      </c>
      <c r="Q203" s="111">
        <v>36.355773643153903</v>
      </c>
      <c r="R203" s="112">
        <v>35.960659210021348</v>
      </c>
      <c r="S203" s="112">
        <v>36.349271869415851</v>
      </c>
      <c r="T203" s="112">
        <v>37.995063708963293</v>
      </c>
      <c r="U203" s="112">
        <v>37.914572298900346</v>
      </c>
      <c r="V203" s="111">
        <v>36.199423298483161</v>
      </c>
      <c r="W203" s="112">
        <v>35.929351883481885</v>
      </c>
      <c r="X203" s="112">
        <v>36.348824367799196</v>
      </c>
      <c r="Y203" s="112">
        <v>36.940575032455101</v>
      </c>
      <c r="Z203" s="112">
        <v>37.532143473541602</v>
      </c>
      <c r="AA203" s="111">
        <v>38.257057849688955</v>
      </c>
      <c r="AB203" s="112">
        <v>38.198948406163218</v>
      </c>
      <c r="AC203" s="112">
        <v>38.628429287430627</v>
      </c>
      <c r="AD203" s="112">
        <v>38.586188664814273</v>
      </c>
      <c r="AE203" s="112">
        <v>38.607378796080901</v>
      </c>
      <c r="AF203" s="111">
        <v>36.317051182168292</v>
      </c>
      <c r="AG203" s="112">
        <v>36.207712344046321</v>
      </c>
      <c r="AH203" s="112">
        <v>36.511423070180989</v>
      </c>
      <c r="AI203" s="112">
        <v>36.906073196574738</v>
      </c>
      <c r="AJ203" s="112">
        <v>36.930163515722803</v>
      </c>
      <c r="AK203" s="111">
        <v>37.035776408498023</v>
      </c>
      <c r="AL203" s="112">
        <v>36.494260349335654</v>
      </c>
      <c r="AM203" s="112">
        <v>39.11996580017864</v>
      </c>
      <c r="AN203" s="112">
        <v>39.394405798951162</v>
      </c>
      <c r="AO203" s="112">
        <v>38.796638260921036</v>
      </c>
      <c r="AP203" s="111">
        <v>8.3309349602385936</v>
      </c>
      <c r="AQ203" s="112">
        <v>8.1124465431088915</v>
      </c>
      <c r="AR203" s="112">
        <v>8.3257263230901213</v>
      </c>
      <c r="AS203" s="112">
        <v>8.4553111005030264</v>
      </c>
      <c r="AT203" s="112">
        <v>8.5023003470046241</v>
      </c>
      <c r="AU203" s="111">
        <v>39.989516236442526</v>
      </c>
      <c r="AV203" s="112">
        <v>39.924006084102189</v>
      </c>
      <c r="AW203" s="112">
        <v>40.978633786376022</v>
      </c>
      <c r="AX203" s="112">
        <v>41.118901723218833</v>
      </c>
      <c r="AY203" s="112">
        <v>40.857131274949651</v>
      </c>
      <c r="AZ203" s="111">
        <v>37.427522344305729</v>
      </c>
      <c r="BA203" s="112">
        <v>37.32420871647151</v>
      </c>
      <c r="BB203" s="112">
        <v>38.071518658708214</v>
      </c>
      <c r="BC203" s="112">
        <v>38.101139960910835</v>
      </c>
      <c r="BD203" s="112">
        <v>37.976333656844517</v>
      </c>
      <c r="BE203" s="111">
        <v>30.787557139838437</v>
      </c>
      <c r="BF203" s="112">
        <v>30.837017878179928</v>
      </c>
      <c r="BG203" s="112">
        <v>31.669377273160013</v>
      </c>
      <c r="BH203" s="112">
        <v>29.247701271636281</v>
      </c>
      <c r="BI203" s="113">
        <v>30.736330388697297</v>
      </c>
    </row>
    <row r="204" spans="1:61" x14ac:dyDescent="0.25">
      <c r="A204" s="114" t="s">
        <v>1692</v>
      </c>
      <c r="B204" s="111">
        <v>38.180657615909809</v>
      </c>
      <c r="C204" s="112">
        <v>38.008832960092946</v>
      </c>
      <c r="D204" s="112">
        <v>38.360912493736919</v>
      </c>
      <c r="E204" s="112">
        <v>38.401818450257984</v>
      </c>
      <c r="F204" s="112">
        <v>38.790683268966994</v>
      </c>
      <c r="G204" s="111">
        <v>34.742249619536167</v>
      </c>
      <c r="H204" s="112">
        <v>34.622418653674515</v>
      </c>
      <c r="I204" s="112">
        <v>34.781680811267186</v>
      </c>
      <c r="J204" s="112">
        <v>35.226920475079737</v>
      </c>
      <c r="K204" s="112">
        <v>35.190072133985481</v>
      </c>
      <c r="L204" s="111">
        <v>35.641181410407746</v>
      </c>
      <c r="M204" s="112">
        <v>35.407103702680217</v>
      </c>
      <c r="N204" s="112">
        <v>35.665512378186769</v>
      </c>
      <c r="O204" s="112">
        <v>35.92683781651953</v>
      </c>
      <c r="P204" s="112">
        <v>35.944967589484129</v>
      </c>
      <c r="Q204" s="111">
        <v>37.301796267321357</v>
      </c>
      <c r="R204" s="112">
        <v>36.580659210021352</v>
      </c>
      <c r="S204" s="112">
        <v>37.290488724666417</v>
      </c>
      <c r="T204" s="112">
        <v>38.971978597135454</v>
      </c>
      <c r="U204" s="112">
        <v>38.886268242670539</v>
      </c>
      <c r="V204" s="111">
        <v>36.819423298483166</v>
      </c>
      <c r="W204" s="112">
        <v>36.544552286631415</v>
      </c>
      <c r="X204" s="112">
        <v>36.974010607343118</v>
      </c>
      <c r="Y204" s="112">
        <v>37.575746655463469</v>
      </c>
      <c r="Z204" s="112">
        <v>38.175149079728477</v>
      </c>
      <c r="AA204" s="111">
        <v>38.9101265101107</v>
      </c>
      <c r="AB204" s="112">
        <v>38.852020798897655</v>
      </c>
      <c r="AC204" s="112">
        <v>39.289013072015159</v>
      </c>
      <c r="AD204" s="112">
        <v>39.244832503058738</v>
      </c>
      <c r="AE204" s="112">
        <v>39.263246777568071</v>
      </c>
      <c r="AF204" s="111">
        <v>36.939949110680118</v>
      </c>
      <c r="AG204" s="112">
        <v>36.82768972577005</v>
      </c>
      <c r="AH204" s="112">
        <v>37.13430232437144</v>
      </c>
      <c r="AI204" s="112">
        <v>37.538669198948021</v>
      </c>
      <c r="AJ204" s="112">
        <v>37.562701564520083</v>
      </c>
      <c r="AK204" s="111">
        <v>37.155969069554608</v>
      </c>
      <c r="AL204" s="112">
        <v>36.609022314239709</v>
      </c>
      <c r="AM204" s="112">
        <v>39.649153504286168</v>
      </c>
      <c r="AN204" s="112">
        <v>40.316312332989739</v>
      </c>
      <c r="AO204" s="112">
        <v>38.970984071821071</v>
      </c>
      <c r="AP204" s="111">
        <v>8.7639029460890576</v>
      </c>
      <c r="AQ204" s="112">
        <v>8.5380735835108545</v>
      </c>
      <c r="AR204" s="112">
        <v>8.7588084888269702</v>
      </c>
      <c r="AS204" s="112">
        <v>8.8962584253142385</v>
      </c>
      <c r="AT204" s="112">
        <v>8.9427441028909893</v>
      </c>
      <c r="AU204" s="111">
        <v>39.962555880593889</v>
      </c>
      <c r="AV204" s="112">
        <v>39.891232919263935</v>
      </c>
      <c r="AW204" s="112">
        <v>40.847142978300823</v>
      </c>
      <c r="AX204" s="112">
        <v>40.841613193740855</v>
      </c>
      <c r="AY204" s="112">
        <v>40.635872241011619</v>
      </c>
      <c r="AZ204" s="111">
        <v>37.89934035215051</v>
      </c>
      <c r="BA204" s="112">
        <v>37.823995031985341</v>
      </c>
      <c r="BB204" s="112">
        <v>38.394719536267829</v>
      </c>
      <c r="BC204" s="112">
        <v>38.424249956534915</v>
      </c>
      <c r="BD204" s="112">
        <v>38.299825914655059</v>
      </c>
      <c r="BE204" s="111">
        <v>31.909948167064197</v>
      </c>
      <c r="BF204" s="112">
        <v>31.940579663023577</v>
      </c>
      <c r="BG204" s="112">
        <v>32.253343514097374</v>
      </c>
      <c r="BH204" s="112">
        <v>30.241222971713242</v>
      </c>
      <c r="BI204" s="113">
        <v>32.066705542629549</v>
      </c>
    </row>
    <row r="205" spans="1:61" x14ac:dyDescent="0.25">
      <c r="A205" s="114" t="s">
        <v>1693</v>
      </c>
      <c r="B205" s="111">
        <v>34.316519818806292</v>
      </c>
      <c r="C205" s="112">
        <v>34.235347019855134</v>
      </c>
      <c r="D205" s="112">
        <v>34.199080053725638</v>
      </c>
      <c r="E205" s="112">
        <v>34.351987530268737</v>
      </c>
      <c r="F205" s="112">
        <v>34.876039115927512</v>
      </c>
      <c r="G205" s="111">
        <v>33.837561233652259</v>
      </c>
      <c r="H205" s="112">
        <v>33.668204908967958</v>
      </c>
      <c r="I205" s="112">
        <v>33.783274591301272</v>
      </c>
      <c r="J205" s="112">
        <v>33.900328048322649</v>
      </c>
      <c r="K205" s="112">
        <v>34.440493834825141</v>
      </c>
      <c r="L205" s="111">
        <v>34.690323874405586</v>
      </c>
      <c r="M205" s="112">
        <v>34.385846423544237</v>
      </c>
      <c r="N205" s="112">
        <v>34.509287861124051</v>
      </c>
      <c r="O205" s="112">
        <v>34.629820057666144</v>
      </c>
      <c r="P205" s="112">
        <v>34.960615660854494</v>
      </c>
      <c r="Q205" s="111">
        <v>35.652539474312555</v>
      </c>
      <c r="R205" s="112">
        <v>35.523247673358753</v>
      </c>
      <c r="S205" s="112">
        <v>35.643341270692325</v>
      </c>
      <c r="T205" s="112">
        <v>35.796509488914708</v>
      </c>
      <c r="U205" s="112">
        <v>36.342527259907385</v>
      </c>
      <c r="V205" s="111">
        <v>36.702032302168035</v>
      </c>
      <c r="W205" s="112">
        <v>36.702359568166997</v>
      </c>
      <c r="X205" s="112">
        <v>36.969106360582188</v>
      </c>
      <c r="Y205" s="112">
        <v>36.963674527734653</v>
      </c>
      <c r="Z205" s="112">
        <v>37.584873541422432</v>
      </c>
      <c r="AA205" s="111">
        <v>38.159959153038983</v>
      </c>
      <c r="AB205" s="112">
        <v>38.005345751833467</v>
      </c>
      <c r="AC205" s="112">
        <v>38.261483892343236</v>
      </c>
      <c r="AD205" s="112">
        <v>38.276919852773958</v>
      </c>
      <c r="AE205" s="112">
        <v>38.30147459850668</v>
      </c>
      <c r="AF205" s="111">
        <v>37.652122322232714</v>
      </c>
      <c r="AG205" s="112">
        <v>37.647664134129784</v>
      </c>
      <c r="AH205" s="112">
        <v>37.806727870285364</v>
      </c>
      <c r="AI205" s="112">
        <v>37.953294910378524</v>
      </c>
      <c r="AJ205" s="112">
        <v>37.913359865640693</v>
      </c>
      <c r="AK205" s="111">
        <v>43.395553688355889</v>
      </c>
      <c r="AL205" s="112">
        <v>43.38214696936209</v>
      </c>
      <c r="AM205" s="112">
        <v>43.550362252776331</v>
      </c>
      <c r="AN205" s="112">
        <v>43.550324432043986</v>
      </c>
      <c r="AO205" s="112">
        <v>43.610856370809188</v>
      </c>
      <c r="AP205" s="111">
        <v>38.577161631680092</v>
      </c>
      <c r="AQ205" s="112">
        <v>38.465469319790685</v>
      </c>
      <c r="AR205" s="112">
        <v>38.694027599486532</v>
      </c>
      <c r="AS205" s="112">
        <v>38.843259090312436</v>
      </c>
      <c r="AT205" s="112">
        <v>39.17211702363857</v>
      </c>
      <c r="AU205" s="111">
        <v>41.874466545166108</v>
      </c>
      <c r="AV205" s="112">
        <v>41.790293840929252</v>
      </c>
      <c r="AW205" s="112">
        <v>42.237001892046926</v>
      </c>
      <c r="AX205" s="112">
        <v>42.097410441126812</v>
      </c>
      <c r="AY205" s="112">
        <v>42.563228771756286</v>
      </c>
      <c r="AZ205" s="111">
        <v>38.649944559188135</v>
      </c>
      <c r="BA205" s="112">
        <v>38.501506849725047</v>
      </c>
      <c r="BB205" s="112">
        <v>38.850775041991682</v>
      </c>
      <c r="BC205" s="112">
        <v>38.531894023320802</v>
      </c>
      <c r="BD205" s="112">
        <v>39.350545979144336</v>
      </c>
      <c r="BE205" s="111">
        <v>32.60620484298888</v>
      </c>
      <c r="BF205" s="112">
        <v>32.298894183103357</v>
      </c>
      <c r="BG205" s="112">
        <v>31.87092866060517</v>
      </c>
      <c r="BH205" s="112">
        <v>28.658180702334064</v>
      </c>
      <c r="BI205" s="113">
        <v>33.965353788180316</v>
      </c>
    </row>
    <row r="206" spans="1:61" x14ac:dyDescent="0.25">
      <c r="A206" s="114" t="s">
        <v>1694</v>
      </c>
      <c r="B206" s="111">
        <v>36.104858301041091</v>
      </c>
      <c r="C206" s="112">
        <v>36.32336472300566</v>
      </c>
      <c r="D206" s="112">
        <v>32.498323987486472</v>
      </c>
      <c r="E206" s="112">
        <v>29.866237891433425</v>
      </c>
      <c r="F206" s="112">
        <v>35.792917769973833</v>
      </c>
      <c r="G206" s="111">
        <v>33.688239612184603</v>
      </c>
      <c r="H206" s="112">
        <v>33.674742173205274</v>
      </c>
      <c r="I206" s="112">
        <v>31.978702950846408</v>
      </c>
      <c r="J206" s="112">
        <v>28.460957884714098</v>
      </c>
      <c r="K206" s="112">
        <v>33.767463892517931</v>
      </c>
      <c r="L206" s="111">
        <v>36.315038669859362</v>
      </c>
      <c r="M206" s="112">
        <v>36.168458967694015</v>
      </c>
      <c r="N206" s="112">
        <v>34.521179126042554</v>
      </c>
      <c r="O206" s="112">
        <v>32.390242750805037</v>
      </c>
      <c r="P206" s="112">
        <v>35.113495127441318</v>
      </c>
      <c r="Q206" s="111">
        <v>36.469499903087431</v>
      </c>
      <c r="R206" s="112">
        <v>36.400757372694343</v>
      </c>
      <c r="S206" s="112">
        <v>35.43150747882575</v>
      </c>
      <c r="T206" s="112">
        <v>33.172962101209677</v>
      </c>
      <c r="U206" s="112">
        <v>36.052632524234106</v>
      </c>
      <c r="V206" s="111">
        <v>38.313570002594602</v>
      </c>
      <c r="W206" s="112">
        <v>38.176609690269366</v>
      </c>
      <c r="X206" s="112">
        <v>35.962481127131419</v>
      </c>
      <c r="Y206" s="112">
        <v>34.648163370058789</v>
      </c>
      <c r="Z206" s="112">
        <v>37.462530979157776</v>
      </c>
      <c r="AA206" s="111">
        <v>37.56930046331712</v>
      </c>
      <c r="AB206" s="112">
        <v>37.281436099972495</v>
      </c>
      <c r="AC206" s="112">
        <v>36.873491111300488</v>
      </c>
      <c r="AD206" s="112">
        <v>35.343605746406489</v>
      </c>
      <c r="AE206" s="112">
        <v>37.573900617907121</v>
      </c>
      <c r="AF206" s="111">
        <v>37.420332824992677</v>
      </c>
      <c r="AG206" s="112">
        <v>37.135059999822488</v>
      </c>
      <c r="AH206" s="112">
        <v>36.599907318100065</v>
      </c>
      <c r="AI206" s="112">
        <v>35.687896220475167</v>
      </c>
      <c r="AJ206" s="112">
        <v>37.520220313573205</v>
      </c>
      <c r="AK206" s="111">
        <v>41.895937454469326</v>
      </c>
      <c r="AL206" s="112">
        <v>41.903552265780178</v>
      </c>
      <c r="AM206" s="112">
        <v>40.558017952977949</v>
      </c>
      <c r="AN206" s="112">
        <v>39.723696601149641</v>
      </c>
      <c r="AO206" s="112">
        <v>42.851837973503578</v>
      </c>
      <c r="AP206" s="111">
        <v>38.822659681198004</v>
      </c>
      <c r="AQ206" s="112">
        <v>38.702242995014821</v>
      </c>
      <c r="AR206" s="112">
        <v>37.3740884838382</v>
      </c>
      <c r="AS206" s="112">
        <v>36.32824409730339</v>
      </c>
      <c r="AT206" s="112">
        <v>38.624227332791399</v>
      </c>
      <c r="AU206" s="111">
        <v>41.391195701199123</v>
      </c>
      <c r="AV206" s="112">
        <v>40.926113298109065</v>
      </c>
      <c r="AW206" s="112">
        <v>39.191209152140921</v>
      </c>
      <c r="AX206" s="112">
        <v>37.01143094294455</v>
      </c>
      <c r="AY206" s="112">
        <v>42.229314517703457</v>
      </c>
      <c r="AZ206" s="111">
        <v>37.831756088779002</v>
      </c>
      <c r="BA206" s="112">
        <v>37.629752736523137</v>
      </c>
      <c r="BB206" s="112">
        <v>36.428803311433484</v>
      </c>
      <c r="BC206" s="112">
        <v>23.061481944984546</v>
      </c>
      <c r="BD206" s="112">
        <v>38.220819786106809</v>
      </c>
      <c r="BE206" s="111">
        <v>35.561510419759777</v>
      </c>
      <c r="BF206" s="112">
        <v>35.250513279600625</v>
      </c>
      <c r="BG206" s="112">
        <v>31.785116422170951</v>
      </c>
      <c r="BH206" s="112">
        <v>8.5095809339083193</v>
      </c>
      <c r="BI206" s="113">
        <v>36.434926571088432</v>
      </c>
    </row>
    <row r="207" spans="1:61" x14ac:dyDescent="0.25">
      <c r="A207" s="114" t="s">
        <v>1695</v>
      </c>
      <c r="B207" s="111">
        <v>36.391191449847319</v>
      </c>
      <c r="C207" s="112">
        <v>36.74477788293057</v>
      </c>
      <c r="D207" s="112">
        <v>32.380549955158457</v>
      </c>
      <c r="E207" s="112">
        <v>29.842227615729357</v>
      </c>
      <c r="F207" s="112">
        <v>36.285861873400975</v>
      </c>
      <c r="G207" s="111">
        <v>34.523075314204796</v>
      </c>
      <c r="H207" s="112">
        <v>34.50951763903528</v>
      </c>
      <c r="I207" s="112">
        <v>31.935496121928395</v>
      </c>
      <c r="J207" s="112">
        <v>28.837640867195045</v>
      </c>
      <c r="K207" s="112">
        <v>34.599782977207205</v>
      </c>
      <c r="L207" s="111">
        <v>35.694301048868503</v>
      </c>
      <c r="M207" s="112">
        <v>35.628842721727587</v>
      </c>
      <c r="N207" s="112">
        <v>34.521551169241462</v>
      </c>
      <c r="O207" s="112">
        <v>32.544607307041275</v>
      </c>
      <c r="P207" s="112">
        <v>35.773605218312689</v>
      </c>
      <c r="Q207" s="111">
        <v>36.747253624389373</v>
      </c>
      <c r="R207" s="112">
        <v>36.699191702046008</v>
      </c>
      <c r="S207" s="112">
        <v>35.419122644884091</v>
      </c>
      <c r="T207" s="112">
        <v>33.150531618883591</v>
      </c>
      <c r="U207" s="112">
        <v>36.557855304115442</v>
      </c>
      <c r="V207" s="111">
        <v>37.895960965300837</v>
      </c>
      <c r="W207" s="112">
        <v>37.798386371400099</v>
      </c>
      <c r="X207" s="112">
        <v>35.936891646604835</v>
      </c>
      <c r="Y207" s="112">
        <v>34.790315675993831</v>
      </c>
      <c r="Z207" s="112">
        <v>38.096636174896346</v>
      </c>
      <c r="AA207" s="111">
        <v>38.279918017406871</v>
      </c>
      <c r="AB207" s="112">
        <v>38.181307613973907</v>
      </c>
      <c r="AC207" s="112">
        <v>36.827865174982463</v>
      </c>
      <c r="AD207" s="112">
        <v>35.313605746406481</v>
      </c>
      <c r="AE207" s="112">
        <v>38.132160207172021</v>
      </c>
      <c r="AF207" s="111">
        <v>38.330064771992632</v>
      </c>
      <c r="AG207" s="112">
        <v>38.039990650915236</v>
      </c>
      <c r="AH207" s="112">
        <v>36.583138361693933</v>
      </c>
      <c r="AI207" s="112">
        <v>35.6775931306573</v>
      </c>
      <c r="AJ207" s="112">
        <v>38.3290214337298</v>
      </c>
      <c r="AK207" s="111">
        <v>42.604819595977595</v>
      </c>
      <c r="AL207" s="112">
        <v>42.403249450075258</v>
      </c>
      <c r="AM207" s="112">
        <v>40.465407551727814</v>
      </c>
      <c r="AN207" s="112">
        <v>39.665899359262255</v>
      </c>
      <c r="AO207" s="112">
        <v>43.446310449676986</v>
      </c>
      <c r="AP207" s="111">
        <v>39.251719677316174</v>
      </c>
      <c r="AQ207" s="112">
        <v>39.219861307344502</v>
      </c>
      <c r="AR207" s="112">
        <v>37.33296781935767</v>
      </c>
      <c r="AS207" s="112">
        <v>36.247071733477235</v>
      </c>
      <c r="AT207" s="112">
        <v>39.209408919343815</v>
      </c>
      <c r="AU207" s="111">
        <v>41.413772394300878</v>
      </c>
      <c r="AV207" s="112">
        <v>40.943508752803851</v>
      </c>
      <c r="AW207" s="112">
        <v>39.230850981643904</v>
      </c>
      <c r="AX207" s="112">
        <v>35.276610793253475</v>
      </c>
      <c r="AY207" s="112">
        <v>42.054496525873276</v>
      </c>
      <c r="AZ207" s="111">
        <v>38.372935244394611</v>
      </c>
      <c r="BA207" s="112">
        <v>38.203222565560587</v>
      </c>
      <c r="BB207" s="112">
        <v>36.429637955783903</v>
      </c>
      <c r="BC207" s="112">
        <v>19.853328950429653</v>
      </c>
      <c r="BD207" s="112">
        <v>38.581251978883145</v>
      </c>
      <c r="BE207" s="111">
        <v>35.060109701308043</v>
      </c>
      <c r="BF207" s="112">
        <v>34.782726342248608</v>
      </c>
      <c r="BG207" s="112">
        <v>31.961092316515984</v>
      </c>
      <c r="BH207" s="112">
        <v>7.547332095520539</v>
      </c>
      <c r="BI207" s="113">
        <v>36.065400775916487</v>
      </c>
    </row>
    <row r="208" spans="1:61" x14ac:dyDescent="0.25">
      <c r="A208" s="114" t="s">
        <v>1696</v>
      </c>
      <c r="B208" s="111">
        <v>37.227517425906413</v>
      </c>
      <c r="C208" s="112">
        <v>37.396411801267455</v>
      </c>
      <c r="D208" s="112">
        <v>32.799707582641055</v>
      </c>
      <c r="E208" s="112">
        <v>30.207298410875371</v>
      </c>
      <c r="F208" s="112">
        <v>37.429934482523812</v>
      </c>
      <c r="G208" s="111">
        <v>34.978182386627203</v>
      </c>
      <c r="H208" s="112">
        <v>34.949517639035278</v>
      </c>
      <c r="I208" s="112">
        <v>32.151659629642985</v>
      </c>
      <c r="J208" s="112">
        <v>28.741125936944666</v>
      </c>
      <c r="K208" s="112">
        <v>35.02465629060179</v>
      </c>
      <c r="L208" s="111">
        <v>36.374410913628545</v>
      </c>
      <c r="M208" s="112">
        <v>36.175494376750514</v>
      </c>
      <c r="N208" s="112">
        <v>34.864233460477067</v>
      </c>
      <c r="O208" s="112">
        <v>32.249307305239689</v>
      </c>
      <c r="P208" s="112">
        <v>36.498399464650532</v>
      </c>
      <c r="Q208" s="111">
        <v>37.538019065088719</v>
      </c>
      <c r="R208" s="112">
        <v>37.438261015566908</v>
      </c>
      <c r="S208" s="112">
        <v>35.793995181922142</v>
      </c>
      <c r="T208" s="112">
        <v>33.330205713659005</v>
      </c>
      <c r="U208" s="112">
        <v>37.757812730173171</v>
      </c>
      <c r="V208" s="111">
        <v>38.476075827013744</v>
      </c>
      <c r="W208" s="112">
        <v>38.375376823418812</v>
      </c>
      <c r="X208" s="112">
        <v>36.298223270027655</v>
      </c>
      <c r="Y208" s="112">
        <v>34.552882277615836</v>
      </c>
      <c r="Z208" s="112">
        <v>38.991571044579224</v>
      </c>
      <c r="AA208" s="111">
        <v>39.032279043921307</v>
      </c>
      <c r="AB208" s="112">
        <v>38.734059154325223</v>
      </c>
      <c r="AC208" s="112">
        <v>37.247246729208669</v>
      </c>
      <c r="AD208" s="112">
        <v>35.564249697302337</v>
      </c>
      <c r="AE208" s="112">
        <v>39.271582866367226</v>
      </c>
      <c r="AF208" s="111">
        <v>38.85668789817715</v>
      </c>
      <c r="AG208" s="112">
        <v>38.514921302007984</v>
      </c>
      <c r="AH208" s="112">
        <v>36.866983143724582</v>
      </c>
      <c r="AI208" s="112">
        <v>35.901134732167101</v>
      </c>
      <c r="AJ208" s="112">
        <v>39.186622019646421</v>
      </c>
      <c r="AK208" s="111">
        <v>43.121098097295253</v>
      </c>
      <c r="AL208" s="112">
        <v>42.883951985517768</v>
      </c>
      <c r="AM208" s="112">
        <v>40.798173063128523</v>
      </c>
      <c r="AN208" s="112">
        <v>39.65727887197199</v>
      </c>
      <c r="AO208" s="112">
        <v>44.015991839860021</v>
      </c>
      <c r="AP208" s="111">
        <v>39.804043744378866</v>
      </c>
      <c r="AQ208" s="112">
        <v>39.751865512449825</v>
      </c>
      <c r="AR208" s="112">
        <v>37.611209032725149</v>
      </c>
      <c r="AS208" s="112">
        <v>36.52286906709859</v>
      </c>
      <c r="AT208" s="112">
        <v>40.207654791277974</v>
      </c>
      <c r="AU208" s="111">
        <v>41.82448096687672</v>
      </c>
      <c r="AV208" s="112">
        <v>41.336113298109055</v>
      </c>
      <c r="AW208" s="112">
        <v>39.142386199622514</v>
      </c>
      <c r="AX208" s="112">
        <v>36.241476999192116</v>
      </c>
      <c r="AY208" s="112">
        <v>42.519316776768996</v>
      </c>
      <c r="AZ208" s="111">
        <v>38.885773555966018</v>
      </c>
      <c r="BA208" s="112">
        <v>38.696530934121434</v>
      </c>
      <c r="BB208" s="112">
        <v>36.550936473199677</v>
      </c>
      <c r="BC208" s="112">
        <v>23.503829605135515</v>
      </c>
      <c r="BD208" s="112">
        <v>39.468882439543648</v>
      </c>
      <c r="BE208" s="111">
        <v>35.603083389843619</v>
      </c>
      <c r="BF208" s="112">
        <v>35.30449491444368</v>
      </c>
      <c r="BG208" s="112">
        <v>31.81877004192793</v>
      </c>
      <c r="BH208" s="112">
        <v>8.9452818019275764</v>
      </c>
      <c r="BI208" s="113">
        <v>36.644026458093478</v>
      </c>
    </row>
    <row r="209" spans="1:61" x14ac:dyDescent="0.25">
      <c r="A209" s="114" t="s">
        <v>1697</v>
      </c>
      <c r="B209" s="111">
        <v>36.935588403364342</v>
      </c>
      <c r="C209" s="112">
        <v>37.144012380961307</v>
      </c>
      <c r="D209" s="112">
        <v>32.81107610430184</v>
      </c>
      <c r="E209" s="112">
        <v>30.266784848851611</v>
      </c>
      <c r="F209" s="112">
        <v>37.055205093533864</v>
      </c>
      <c r="G209" s="111">
        <v>34.773403910164419</v>
      </c>
      <c r="H209" s="112">
        <v>34.749517639035275</v>
      </c>
      <c r="I209" s="112">
        <v>32.186885141035752</v>
      </c>
      <c r="J209" s="112">
        <v>29.029446419194169</v>
      </c>
      <c r="K209" s="112">
        <v>34.824656290601801</v>
      </c>
      <c r="L209" s="111">
        <v>35.877939374725976</v>
      </c>
      <c r="M209" s="112">
        <v>35.729928813432466</v>
      </c>
      <c r="N209" s="112">
        <v>34.6916104530589</v>
      </c>
      <c r="O209" s="112">
        <v>32.523784409149194</v>
      </c>
      <c r="P209" s="112">
        <v>36.022596633178942</v>
      </c>
      <c r="Q209" s="111">
        <v>37.04076361481048</v>
      </c>
      <c r="R209" s="112">
        <v>36.945784042119399</v>
      </c>
      <c r="S209" s="112">
        <v>35.621490747342321</v>
      </c>
      <c r="T209" s="112">
        <v>33.382730532695319</v>
      </c>
      <c r="U209" s="112">
        <v>37.105110936534196</v>
      </c>
      <c r="V209" s="111">
        <v>38.055707796319425</v>
      </c>
      <c r="W209" s="112">
        <v>37.957846961274498</v>
      </c>
      <c r="X209" s="112">
        <v>36.171955625797999</v>
      </c>
      <c r="Y209" s="112">
        <v>34.798103197023849</v>
      </c>
      <c r="Z209" s="112">
        <v>38.479864194880825</v>
      </c>
      <c r="AA209" s="111">
        <v>38.589423971248358</v>
      </c>
      <c r="AB209" s="112">
        <v>38.451687829184934</v>
      </c>
      <c r="AC209" s="112">
        <v>37.107865174982457</v>
      </c>
      <c r="AD209" s="112">
        <v>35.599684254258413</v>
      </c>
      <c r="AE209" s="112">
        <v>38.648332050700574</v>
      </c>
      <c r="AF209" s="111">
        <v>38.569444817411771</v>
      </c>
      <c r="AG209" s="112">
        <v>38.289755533267652</v>
      </c>
      <c r="AH209" s="112">
        <v>36.868977513493263</v>
      </c>
      <c r="AI209" s="112">
        <v>35.931135912211303</v>
      </c>
      <c r="AJ209" s="112">
        <v>38.725395953792145</v>
      </c>
      <c r="AK209" s="111">
        <v>42.883466866400447</v>
      </c>
      <c r="AL209" s="112">
        <v>42.648730173765699</v>
      </c>
      <c r="AM209" s="112">
        <v>40.84817306312852</v>
      </c>
      <c r="AN209" s="112">
        <v>39.997595222093331</v>
      </c>
      <c r="AO209" s="112">
        <v>43.781100240994164</v>
      </c>
      <c r="AP209" s="111">
        <v>39.516978926045702</v>
      </c>
      <c r="AQ209" s="112">
        <v>39.469879329224455</v>
      </c>
      <c r="AR209" s="112">
        <v>37.65130316543874</v>
      </c>
      <c r="AS209" s="112">
        <v>36.563199110392453</v>
      </c>
      <c r="AT209" s="112">
        <v>39.748587612400492</v>
      </c>
      <c r="AU209" s="111">
        <v>41.608951555777381</v>
      </c>
      <c r="AV209" s="112">
        <v>41.130926727935794</v>
      </c>
      <c r="AW209" s="112">
        <v>39.435546033640506</v>
      </c>
      <c r="AX209" s="112">
        <v>36.994913590731805</v>
      </c>
      <c r="AY209" s="112">
        <v>42.304137678424347</v>
      </c>
      <c r="AZ209" s="111">
        <v>38.675426012528405</v>
      </c>
      <c r="BA209" s="112">
        <v>38.483484344020063</v>
      </c>
      <c r="BB209" s="112">
        <v>36.64288885549383</v>
      </c>
      <c r="BC209" s="112">
        <v>24.492970479022958</v>
      </c>
      <c r="BD209" s="112">
        <v>39.073520951028925</v>
      </c>
      <c r="BE209" s="111">
        <v>35.170896186349971</v>
      </c>
      <c r="BF209" s="112">
        <v>34.87263059440356</v>
      </c>
      <c r="BG209" s="112">
        <v>31.939381901718225</v>
      </c>
      <c r="BH209" s="112">
        <v>9.32653676372753</v>
      </c>
      <c r="BI209" s="113">
        <v>36.198592237807631</v>
      </c>
    </row>
    <row r="210" spans="1:61" x14ac:dyDescent="0.25">
      <c r="A210" s="114" t="s">
        <v>1698</v>
      </c>
      <c r="B210" s="111">
        <v>36.791806624523055</v>
      </c>
      <c r="C210" s="112">
        <v>36.997749438577749</v>
      </c>
      <c r="D210" s="112">
        <v>33.238146844460907</v>
      </c>
      <c r="E210" s="112">
        <v>30.750721934520818</v>
      </c>
      <c r="F210" s="112">
        <v>36.91102547739721</v>
      </c>
      <c r="G210" s="111">
        <v>34.653379196970398</v>
      </c>
      <c r="H210" s="112">
        <v>34.62175170536387</v>
      </c>
      <c r="I210" s="112">
        <v>32.769769824259939</v>
      </c>
      <c r="J210" s="112">
        <v>29.693765695189594</v>
      </c>
      <c r="K210" s="112">
        <v>34.725615095860739</v>
      </c>
      <c r="L210" s="111">
        <v>35.685611021550706</v>
      </c>
      <c r="M210" s="112">
        <v>35.519132807709909</v>
      </c>
      <c r="N210" s="112">
        <v>34.913861417278156</v>
      </c>
      <c r="O210" s="112">
        <v>33.117237574794835</v>
      </c>
      <c r="P210" s="112">
        <v>35.878200438714046</v>
      </c>
      <c r="Q210" s="111">
        <v>36.894675932818522</v>
      </c>
      <c r="R210" s="112">
        <v>36.779899408745294</v>
      </c>
      <c r="S210" s="112">
        <v>35.868952694268167</v>
      </c>
      <c r="T210" s="112">
        <v>33.975243393099419</v>
      </c>
      <c r="U210" s="112">
        <v>36.969839568134951</v>
      </c>
      <c r="V210" s="111">
        <v>37.860386650014583</v>
      </c>
      <c r="W210" s="112">
        <v>37.768492649861244</v>
      </c>
      <c r="X210" s="112">
        <v>36.431149503708596</v>
      </c>
      <c r="Y210" s="112">
        <v>35.442882277615837</v>
      </c>
      <c r="Z210" s="112">
        <v>38.331349326014845</v>
      </c>
      <c r="AA210" s="111">
        <v>38.472069353232392</v>
      </c>
      <c r="AB210" s="112">
        <v>38.317961100652397</v>
      </c>
      <c r="AC210" s="112">
        <v>37.393327760888766</v>
      </c>
      <c r="AD210" s="112">
        <v>36.245307815676917</v>
      </c>
      <c r="AE210" s="112">
        <v>38.523123781376952</v>
      </c>
      <c r="AF210" s="111">
        <v>38.521263060763282</v>
      </c>
      <c r="AG210" s="112">
        <v>38.244742264076145</v>
      </c>
      <c r="AH210" s="112">
        <v>37.151513038619996</v>
      </c>
      <c r="AI210" s="112">
        <v>36.566588776871797</v>
      </c>
      <c r="AJ210" s="112">
        <v>38.700996021083334</v>
      </c>
      <c r="AK210" s="111">
        <v>43.1779284692782</v>
      </c>
      <c r="AL210" s="112">
        <v>42.931440419431325</v>
      </c>
      <c r="AM210" s="112">
        <v>41.613497436941671</v>
      </c>
      <c r="AN210" s="112">
        <v>41.17514245751839</v>
      </c>
      <c r="AO210" s="112">
        <v>44.091100240994159</v>
      </c>
      <c r="AP210" s="111">
        <v>39.47237798893952</v>
      </c>
      <c r="AQ210" s="112">
        <v>39.417565879740408</v>
      </c>
      <c r="AR210" s="112">
        <v>38.156339972865929</v>
      </c>
      <c r="AS210" s="112">
        <v>37.382479871683344</v>
      </c>
      <c r="AT210" s="112">
        <v>39.932781032562566</v>
      </c>
      <c r="AU210" s="111">
        <v>41.869309878730384</v>
      </c>
      <c r="AV210" s="112">
        <v>41.388717843414263</v>
      </c>
      <c r="AW210" s="112">
        <v>40.176445357314684</v>
      </c>
      <c r="AX210" s="112">
        <v>39.171424060167809</v>
      </c>
      <c r="AY210" s="112">
        <v>42.606363536636842</v>
      </c>
      <c r="AZ210" s="111">
        <v>38.865773059819652</v>
      </c>
      <c r="BA210" s="112">
        <v>38.676704635067892</v>
      </c>
      <c r="BB210" s="112">
        <v>37.303527418650418</v>
      </c>
      <c r="BC210" s="112">
        <v>28.146509653446842</v>
      </c>
      <c r="BD210" s="112">
        <v>39.352745040930586</v>
      </c>
      <c r="BE210" s="111">
        <v>34.779394950949992</v>
      </c>
      <c r="BF210" s="112">
        <v>34.385793028938672</v>
      </c>
      <c r="BG210" s="112">
        <v>32.13837662996071</v>
      </c>
      <c r="BH210" s="112">
        <v>10.73187047776042</v>
      </c>
      <c r="BI210" s="113">
        <v>35.920103912617229</v>
      </c>
    </row>
    <row r="211" spans="1:61" x14ac:dyDescent="0.25">
      <c r="A211" s="114" t="s">
        <v>1699</v>
      </c>
      <c r="B211" s="111">
        <v>36.137017372334029</v>
      </c>
      <c r="C211" s="112">
        <v>36.015505248790475</v>
      </c>
      <c r="D211" s="112">
        <v>35.697773762857729</v>
      </c>
      <c r="E211" s="112">
        <v>35.754256794746013</v>
      </c>
      <c r="F211" s="112">
        <v>37.062817533585608</v>
      </c>
      <c r="G211" s="111">
        <v>34.941728784224786</v>
      </c>
      <c r="H211" s="112">
        <v>34.884131587332945</v>
      </c>
      <c r="I211" s="112">
        <v>34.35022084704547</v>
      </c>
      <c r="J211" s="112">
        <v>34.415804469443202</v>
      </c>
      <c r="K211" s="112">
        <v>35.615291244228025</v>
      </c>
      <c r="L211" s="111">
        <v>35.858006866547505</v>
      </c>
      <c r="M211" s="112">
        <v>35.64402336519889</v>
      </c>
      <c r="N211" s="112">
        <v>35.560580778043942</v>
      </c>
      <c r="O211" s="112">
        <v>34.845080593173272</v>
      </c>
      <c r="P211" s="112">
        <v>36.224528463075501</v>
      </c>
      <c r="Q211" s="111">
        <v>36.999040621813464</v>
      </c>
      <c r="R211" s="112">
        <v>36.79590377719412</v>
      </c>
      <c r="S211" s="112">
        <v>36.690954423078971</v>
      </c>
      <c r="T211" s="112">
        <v>36.016790776742411</v>
      </c>
      <c r="U211" s="112">
        <v>37.3858548470077</v>
      </c>
      <c r="V211" s="111">
        <v>37.985431275887237</v>
      </c>
      <c r="W211" s="112">
        <v>37.839630305100634</v>
      </c>
      <c r="X211" s="112">
        <v>37.389072922110095</v>
      </c>
      <c r="Y211" s="112">
        <v>37.09659896335792</v>
      </c>
      <c r="Z211" s="112">
        <v>38.319944920148124</v>
      </c>
      <c r="AA211" s="111">
        <v>38.779567888226545</v>
      </c>
      <c r="AB211" s="112">
        <v>38.580459234704513</v>
      </c>
      <c r="AC211" s="112">
        <v>38.548499294749924</v>
      </c>
      <c r="AD211" s="112">
        <v>38.477759186064091</v>
      </c>
      <c r="AE211" s="112">
        <v>39.031678824854794</v>
      </c>
      <c r="AF211" s="111">
        <v>38.818097949508505</v>
      </c>
      <c r="AG211" s="112">
        <v>38.643107461220524</v>
      </c>
      <c r="AH211" s="112">
        <v>38.442049663538853</v>
      </c>
      <c r="AI211" s="112">
        <v>38.408726274303341</v>
      </c>
      <c r="AJ211" s="112">
        <v>38.919092544898739</v>
      </c>
      <c r="AK211" s="111">
        <v>44.185160855007702</v>
      </c>
      <c r="AL211" s="112">
        <v>44.080430527551869</v>
      </c>
      <c r="AM211" s="112">
        <v>44.079472440373991</v>
      </c>
      <c r="AN211" s="112">
        <v>43.990376938288193</v>
      </c>
      <c r="AO211" s="112">
        <v>44.102085773946371</v>
      </c>
      <c r="AP211" s="111">
        <v>39.704030827731565</v>
      </c>
      <c r="AQ211" s="112">
        <v>39.702316832231752</v>
      </c>
      <c r="AR211" s="112">
        <v>39.675578545832856</v>
      </c>
      <c r="AS211" s="112">
        <v>39.509717827115452</v>
      </c>
      <c r="AT211" s="112">
        <v>39.856491269378004</v>
      </c>
      <c r="AU211" s="111">
        <v>42.897764917633651</v>
      </c>
      <c r="AV211" s="112">
        <v>42.560893186223709</v>
      </c>
      <c r="AW211" s="112">
        <v>42.577373609106495</v>
      </c>
      <c r="AX211" s="112">
        <v>42.170483789260388</v>
      </c>
      <c r="AY211" s="112">
        <v>42.9032766676645</v>
      </c>
      <c r="AZ211" s="111">
        <v>39.54949162008797</v>
      </c>
      <c r="BA211" s="112">
        <v>39.483665826194304</v>
      </c>
      <c r="BB211" s="112">
        <v>39.237879979712503</v>
      </c>
      <c r="BC211" s="112">
        <v>38.482449989963143</v>
      </c>
      <c r="BD211" s="112">
        <v>39.679995753328512</v>
      </c>
      <c r="BE211" s="111">
        <v>34.373245821806847</v>
      </c>
      <c r="BF211" s="112">
        <v>33.879014804684317</v>
      </c>
      <c r="BG211" s="112">
        <v>32.87278156223902</v>
      </c>
      <c r="BH211" s="112">
        <v>28.949848360518168</v>
      </c>
      <c r="BI211" s="113">
        <v>35.467114595047995</v>
      </c>
    </row>
    <row r="212" spans="1:61" x14ac:dyDescent="0.25">
      <c r="A212" s="114" t="s">
        <v>1700</v>
      </c>
      <c r="B212" s="111">
        <v>35.750643657327217</v>
      </c>
      <c r="C212" s="112">
        <v>35.567431543965839</v>
      </c>
      <c r="D212" s="112">
        <v>35.299998560018189</v>
      </c>
      <c r="E212" s="112">
        <v>35.379161342545508</v>
      </c>
      <c r="F212" s="112">
        <v>36.847763699329754</v>
      </c>
      <c r="G212" s="111">
        <v>34.401491065542864</v>
      </c>
      <c r="H212" s="112">
        <v>34.267633628290511</v>
      </c>
      <c r="I212" s="112">
        <v>33.919305380696969</v>
      </c>
      <c r="J212" s="112">
        <v>33.936394820907509</v>
      </c>
      <c r="K212" s="112">
        <v>34.917750916858317</v>
      </c>
      <c r="L212" s="111">
        <v>35.294511874810297</v>
      </c>
      <c r="M212" s="112">
        <v>35.112558283462427</v>
      </c>
      <c r="N212" s="112">
        <v>35.042161151718801</v>
      </c>
      <c r="O212" s="112">
        <v>34.349746976287328</v>
      </c>
      <c r="P212" s="112">
        <v>35.626052290698702</v>
      </c>
      <c r="Q212" s="111">
        <v>36.479392906000434</v>
      </c>
      <c r="R212" s="112">
        <v>36.255856344894582</v>
      </c>
      <c r="S212" s="112">
        <v>36.183200215446497</v>
      </c>
      <c r="T212" s="112">
        <v>35.794094377330595</v>
      </c>
      <c r="U212" s="112">
        <v>36.871610999455903</v>
      </c>
      <c r="V212" s="111">
        <v>37.398028556794301</v>
      </c>
      <c r="W212" s="112">
        <v>37.275034160429804</v>
      </c>
      <c r="X212" s="112">
        <v>37.097301957650103</v>
      </c>
      <c r="Y212" s="112">
        <v>36.872780426820533</v>
      </c>
      <c r="Z212" s="112">
        <v>38.048042275394046</v>
      </c>
      <c r="AA212" s="111">
        <v>38.383834100717351</v>
      </c>
      <c r="AB212" s="112">
        <v>38.200636129585931</v>
      </c>
      <c r="AC212" s="112">
        <v>38.263660411139682</v>
      </c>
      <c r="AD212" s="112">
        <v>38.122179431635637</v>
      </c>
      <c r="AE212" s="112">
        <v>38.758063468375546</v>
      </c>
      <c r="AF212" s="111">
        <v>38.421192556124673</v>
      </c>
      <c r="AG212" s="112">
        <v>38.163441898100892</v>
      </c>
      <c r="AH212" s="112">
        <v>38.064754615885192</v>
      </c>
      <c r="AI212" s="112">
        <v>38.048997754615165</v>
      </c>
      <c r="AJ212" s="112">
        <v>38.69355822592923</v>
      </c>
      <c r="AK212" s="111">
        <v>44.064362796895352</v>
      </c>
      <c r="AL212" s="112">
        <v>43.681541037241523</v>
      </c>
      <c r="AM212" s="112">
        <v>43.924537052891715</v>
      </c>
      <c r="AN212" s="112">
        <v>43.73868689557235</v>
      </c>
      <c r="AO212" s="112">
        <v>44.717659341899143</v>
      </c>
      <c r="AP212" s="111">
        <v>39.410622432047496</v>
      </c>
      <c r="AQ212" s="112">
        <v>39.38339194818564</v>
      </c>
      <c r="AR212" s="112">
        <v>39.431972999774899</v>
      </c>
      <c r="AS212" s="112">
        <v>39.258066294052192</v>
      </c>
      <c r="AT212" s="112">
        <v>40.541878247572939</v>
      </c>
      <c r="AU212" s="111">
        <v>42.599551781717508</v>
      </c>
      <c r="AV212" s="112">
        <v>42.173631689301594</v>
      </c>
      <c r="AW212" s="112">
        <v>42.32374504243613</v>
      </c>
      <c r="AX212" s="112">
        <v>41.795140921025627</v>
      </c>
      <c r="AY212" s="112">
        <v>43.336770884270763</v>
      </c>
      <c r="AZ212" s="111">
        <v>39.241063029016047</v>
      </c>
      <c r="BA212" s="112">
        <v>39.055987011335162</v>
      </c>
      <c r="BB212" s="112">
        <v>38.939035608006684</v>
      </c>
      <c r="BC212" s="112">
        <v>38.003219342841618</v>
      </c>
      <c r="BD212" s="112">
        <v>39.914395173451162</v>
      </c>
      <c r="BE212" s="111">
        <v>33.788219794850413</v>
      </c>
      <c r="BF212" s="112">
        <v>33.307502595266698</v>
      </c>
      <c r="BG212" s="112">
        <v>32.426741340223025</v>
      </c>
      <c r="BH212" s="112">
        <v>28.516017436417172</v>
      </c>
      <c r="BI212" s="113">
        <v>35.386398363754708</v>
      </c>
    </row>
    <row r="213" spans="1:61" x14ac:dyDescent="0.25">
      <c r="A213" s="114" t="s">
        <v>1701</v>
      </c>
      <c r="B213" s="111">
        <v>34.120004687583702</v>
      </c>
      <c r="C213" s="112">
        <v>34.120284880797321</v>
      </c>
      <c r="D213" s="112">
        <v>34.118836545222592</v>
      </c>
      <c r="E213" s="112">
        <v>34.118682330441438</v>
      </c>
      <c r="F213" s="112">
        <v>34.119549665846279</v>
      </c>
      <c r="G213" s="111">
        <v>34.901332450783848</v>
      </c>
      <c r="H213" s="112">
        <v>34.901359850161562</v>
      </c>
      <c r="I213" s="112">
        <v>34.901483340832876</v>
      </c>
      <c r="J213" s="112">
        <v>34.901455368007952</v>
      </c>
      <c r="K213" s="112">
        <v>34.901389044847782</v>
      </c>
      <c r="L213" s="111">
        <v>35.518190954773864</v>
      </c>
      <c r="M213" s="112">
        <v>35.457233050371755</v>
      </c>
      <c r="N213" s="112">
        <v>35.74307110038049</v>
      </c>
      <c r="O213" s="112">
        <v>36.369186818876457</v>
      </c>
      <c r="P213" s="112">
        <v>36.126009199189987</v>
      </c>
      <c r="Q213" s="111">
        <v>36.576449474846271</v>
      </c>
      <c r="R213" s="112">
        <v>36.576239341224721</v>
      </c>
      <c r="S213" s="112">
        <v>36.576541469767513</v>
      </c>
      <c r="T213" s="112">
        <v>36.824776303710266</v>
      </c>
      <c r="U213" s="112">
        <v>36.576793962846573</v>
      </c>
      <c r="V213" s="111">
        <v>37.267733121283698</v>
      </c>
      <c r="W213" s="112">
        <v>36.974959120411278</v>
      </c>
      <c r="X213" s="112">
        <v>37.428183361286194</v>
      </c>
      <c r="Y213" s="112">
        <v>37.426855492124524</v>
      </c>
      <c r="Z213" s="112">
        <v>37.426756980358796</v>
      </c>
      <c r="AA213" s="111">
        <v>37.738491924425908</v>
      </c>
      <c r="AB213" s="112">
        <v>37.718405317120485</v>
      </c>
      <c r="AC213" s="112">
        <v>37.939788273654557</v>
      </c>
      <c r="AD213" s="112">
        <v>37.906137175507894</v>
      </c>
      <c r="AE213" s="112">
        <v>37.906037269504061</v>
      </c>
      <c r="AF213" s="111">
        <v>35.258300332631599</v>
      </c>
      <c r="AG213" s="112">
        <v>35.260710190206538</v>
      </c>
      <c r="AH213" s="112">
        <v>35.274462618673894</v>
      </c>
      <c r="AI213" s="112">
        <v>35.271411922902672</v>
      </c>
      <c r="AJ213" s="112">
        <v>35.260773198032197</v>
      </c>
      <c r="AK213" s="111">
        <v>35.257652109581983</v>
      </c>
      <c r="AL213" s="112">
        <v>35.25792536660397</v>
      </c>
      <c r="AM213" s="112">
        <v>36.817194488537588</v>
      </c>
      <c r="AN213" s="112">
        <v>36.81519028262899</v>
      </c>
      <c r="AO213" s="112">
        <v>36.367409710418606</v>
      </c>
      <c r="AP213" s="111">
        <v>7.0554127996457145</v>
      </c>
      <c r="AQ213" s="112">
        <v>6.7869937725364631</v>
      </c>
      <c r="AR213" s="112">
        <v>7.131900495227204</v>
      </c>
      <c r="AS213" s="112">
        <v>7.3462709644917767</v>
      </c>
      <c r="AT213" s="112">
        <v>7.17406680286628</v>
      </c>
      <c r="AU213" s="111">
        <v>36.532713105517438</v>
      </c>
      <c r="AV213" s="112">
        <v>36.396194897358775</v>
      </c>
      <c r="AW213" s="112">
        <v>37.921503899744643</v>
      </c>
      <c r="AX213" s="112">
        <v>38.062175718987355</v>
      </c>
      <c r="AY213" s="112">
        <v>37.661935359117052</v>
      </c>
      <c r="AZ213" s="111">
        <v>33.563922164558981</v>
      </c>
      <c r="BA213" s="112">
        <v>33.461966615540014</v>
      </c>
      <c r="BB213" s="112">
        <v>34.919030489169828</v>
      </c>
      <c r="BC213" s="112">
        <v>35.105832732101419</v>
      </c>
      <c r="BD213" s="112">
        <v>34.092222690942847</v>
      </c>
      <c r="BE213" s="111">
        <v>30.264165556026665</v>
      </c>
      <c r="BF213" s="112">
        <v>30.324473554523927</v>
      </c>
      <c r="BG213" s="112">
        <v>31.426751820269526</v>
      </c>
      <c r="BH213" s="112">
        <v>29.558138269971259</v>
      </c>
      <c r="BI213" s="113">
        <v>30.191948161227504</v>
      </c>
    </row>
    <row r="214" spans="1:61" x14ac:dyDescent="0.25">
      <c r="A214" s="114" t="s">
        <v>1702</v>
      </c>
      <c r="B214" s="111">
        <v>34.17686930421376</v>
      </c>
      <c r="C214" s="112">
        <v>34.109447854102051</v>
      </c>
      <c r="D214" s="112">
        <v>34.336321494886377</v>
      </c>
      <c r="E214" s="112">
        <v>34.375292747263693</v>
      </c>
      <c r="F214" s="112">
        <v>34.720526980359359</v>
      </c>
      <c r="G214" s="111">
        <v>33.382660154247219</v>
      </c>
      <c r="H214" s="112">
        <v>33.347950521017317</v>
      </c>
      <c r="I214" s="112">
        <v>33.424343785129594</v>
      </c>
      <c r="J214" s="112">
        <v>33.518778074854723</v>
      </c>
      <c r="K214" s="112">
        <v>33.813066292725239</v>
      </c>
      <c r="L214" s="111">
        <v>34.248547246298607</v>
      </c>
      <c r="M214" s="112">
        <v>34.10146100858671</v>
      </c>
      <c r="N214" s="112">
        <v>34.272086000553351</v>
      </c>
      <c r="O214" s="112">
        <v>34.530801533534017</v>
      </c>
      <c r="P214" s="112">
        <v>34.539603427240607</v>
      </c>
      <c r="Q214" s="111">
        <v>35.207443432558676</v>
      </c>
      <c r="R214" s="112">
        <v>35.145714047995973</v>
      </c>
      <c r="S214" s="112">
        <v>35.195721537037237</v>
      </c>
      <c r="T214" s="112">
        <v>35.797579981477121</v>
      </c>
      <c r="U214" s="112">
        <v>35.70709328514269</v>
      </c>
      <c r="V214" s="111">
        <v>35.441654901317598</v>
      </c>
      <c r="W214" s="112">
        <v>35.256760532563924</v>
      </c>
      <c r="X214" s="112">
        <v>35.549136762601094</v>
      </c>
      <c r="Y214" s="112">
        <v>36.108008430833095</v>
      </c>
      <c r="Z214" s="112">
        <v>35.988832416639362</v>
      </c>
      <c r="AA214" s="111">
        <v>37.390920528845456</v>
      </c>
      <c r="AB214" s="112">
        <v>37.373983806291946</v>
      </c>
      <c r="AC214" s="112">
        <v>37.644321076344617</v>
      </c>
      <c r="AD214" s="112">
        <v>37.607826378804262</v>
      </c>
      <c r="AE214" s="112">
        <v>37.578145313025793</v>
      </c>
      <c r="AF214" s="111">
        <v>35.53407640857327</v>
      </c>
      <c r="AG214" s="112">
        <v>35.522546575305988</v>
      </c>
      <c r="AH214" s="112">
        <v>35.686222974449436</v>
      </c>
      <c r="AI214" s="112">
        <v>36.078286369499075</v>
      </c>
      <c r="AJ214" s="112">
        <v>36.097596617223758</v>
      </c>
      <c r="AK214" s="111">
        <v>36.309109105286005</v>
      </c>
      <c r="AL214" s="112">
        <v>36.002533803644916</v>
      </c>
      <c r="AM214" s="112">
        <v>37.960858111620688</v>
      </c>
      <c r="AN214" s="112">
        <v>38.21127479102514</v>
      </c>
      <c r="AO214" s="112">
        <v>37.638733273285155</v>
      </c>
      <c r="AP214" s="111">
        <v>7.4675434450406906</v>
      </c>
      <c r="AQ214" s="112">
        <v>7.2769925331676957</v>
      </c>
      <c r="AR214" s="112">
        <v>7.4671882623852435</v>
      </c>
      <c r="AS214" s="112">
        <v>7.5022433262681387</v>
      </c>
      <c r="AT214" s="112">
        <v>7.6263065762568623</v>
      </c>
      <c r="AU214" s="111">
        <v>39.499987062877246</v>
      </c>
      <c r="AV214" s="112">
        <v>39.413155653854311</v>
      </c>
      <c r="AW214" s="112">
        <v>40.057277218027956</v>
      </c>
      <c r="AX214" s="112">
        <v>40.200244994569928</v>
      </c>
      <c r="AY214" s="112">
        <v>39.931186046598107</v>
      </c>
      <c r="AZ214" s="111">
        <v>36.584940455348956</v>
      </c>
      <c r="BA214" s="112">
        <v>36.564366555684416</v>
      </c>
      <c r="BB214" s="112">
        <v>37.191796116884809</v>
      </c>
      <c r="BC214" s="112">
        <v>37.212287279388484</v>
      </c>
      <c r="BD214" s="112">
        <v>37.093826157053563</v>
      </c>
      <c r="BE214" s="111">
        <v>29.014301263574552</v>
      </c>
      <c r="BF214" s="112">
        <v>29.068611882239047</v>
      </c>
      <c r="BG214" s="112">
        <v>30.513207807557251</v>
      </c>
      <c r="BH214" s="112">
        <v>27.835924090880965</v>
      </c>
      <c r="BI214" s="113">
        <v>28.780880568162491</v>
      </c>
    </row>
    <row r="215" spans="1:61" x14ac:dyDescent="0.25">
      <c r="A215" s="114" t="s">
        <v>1703</v>
      </c>
      <c r="B215" s="111">
        <v>35.915654059298681</v>
      </c>
      <c r="C215" s="112">
        <v>35.744311816571873</v>
      </c>
      <c r="D215" s="112">
        <v>35.287490692749145</v>
      </c>
      <c r="E215" s="112">
        <v>35.388562349943903</v>
      </c>
      <c r="F215" s="112">
        <v>36.897929268363868</v>
      </c>
      <c r="G215" s="111">
        <v>34.685820865965511</v>
      </c>
      <c r="H215" s="112">
        <v>34.617408265049086</v>
      </c>
      <c r="I215" s="112">
        <v>34.129083279373248</v>
      </c>
      <c r="J215" s="112">
        <v>35.073864736450027</v>
      </c>
      <c r="K215" s="112">
        <v>35.472397921907785</v>
      </c>
      <c r="L215" s="111">
        <v>35.535490512967527</v>
      </c>
      <c r="M215" s="112">
        <v>35.373187088547098</v>
      </c>
      <c r="N215" s="112">
        <v>35.27361016456166</v>
      </c>
      <c r="O215" s="112">
        <v>34.572221579920715</v>
      </c>
      <c r="P215" s="112">
        <v>35.815696191865236</v>
      </c>
      <c r="Q215" s="111">
        <v>36.663851459727908</v>
      </c>
      <c r="R215" s="112">
        <v>36.47129543846394</v>
      </c>
      <c r="S215" s="112">
        <v>36.355960582786061</v>
      </c>
      <c r="T215" s="112">
        <v>35.696924401459086</v>
      </c>
      <c r="U215" s="112">
        <v>37.066662752565904</v>
      </c>
      <c r="V215" s="111">
        <v>37.526837740353912</v>
      </c>
      <c r="W215" s="112">
        <v>37.393215046963533</v>
      </c>
      <c r="X215" s="112">
        <v>37.036434019371818</v>
      </c>
      <c r="Y215" s="112">
        <v>36.787279692426736</v>
      </c>
      <c r="Z215" s="112">
        <v>38.112520950418578</v>
      </c>
      <c r="AA215" s="111">
        <v>38.293412756376021</v>
      </c>
      <c r="AB215" s="112">
        <v>38.116983767008833</v>
      </c>
      <c r="AC215" s="112">
        <v>38.07819256871111</v>
      </c>
      <c r="AD215" s="112">
        <v>37.909718519760787</v>
      </c>
      <c r="AE215" s="112">
        <v>38.721679136978352</v>
      </c>
      <c r="AF215" s="111">
        <v>38.499074239837327</v>
      </c>
      <c r="AG215" s="112">
        <v>38.232545510220383</v>
      </c>
      <c r="AH215" s="112">
        <v>37.993427645444314</v>
      </c>
      <c r="AI215" s="112">
        <v>37.893617549320489</v>
      </c>
      <c r="AJ215" s="112">
        <v>38.801600182541286</v>
      </c>
      <c r="AK215" s="111">
        <v>43.880932383324776</v>
      </c>
      <c r="AL215" s="112">
        <v>43.667007883131788</v>
      </c>
      <c r="AM215" s="112">
        <v>43.6926547514921</v>
      </c>
      <c r="AN215" s="112">
        <v>43.592365260899477</v>
      </c>
      <c r="AO215" s="112">
        <v>44.801520658359799</v>
      </c>
      <c r="AP215" s="111">
        <v>39.645743862200554</v>
      </c>
      <c r="AQ215" s="112">
        <v>39.583548196135212</v>
      </c>
      <c r="AR215" s="112">
        <v>39.541006622294958</v>
      </c>
      <c r="AS215" s="112">
        <v>39.280392944160248</v>
      </c>
      <c r="AT215" s="112">
        <v>40.536198858000262</v>
      </c>
      <c r="AU215" s="111">
        <v>42.572269114775601</v>
      </c>
      <c r="AV215" s="112">
        <v>42.106168359681853</v>
      </c>
      <c r="AW215" s="112">
        <v>42.076739819646448</v>
      </c>
      <c r="AX215" s="112">
        <v>41.72835195366563</v>
      </c>
      <c r="AY215" s="112">
        <v>43.357487863333041</v>
      </c>
      <c r="AZ215" s="111">
        <v>39.370571149514412</v>
      </c>
      <c r="BA215" s="112">
        <v>39.213709849986913</v>
      </c>
      <c r="BB215" s="112">
        <v>38.931305506897914</v>
      </c>
      <c r="BC215" s="112">
        <v>38.090482017216374</v>
      </c>
      <c r="BD215" s="112">
        <v>40.072248368272852</v>
      </c>
      <c r="BE215" s="111">
        <v>33.983141700170016</v>
      </c>
      <c r="BF215" s="112">
        <v>33.506617463520463</v>
      </c>
      <c r="BG215" s="112">
        <v>32.400576278716606</v>
      </c>
      <c r="BH215" s="112">
        <v>29.302099018822386</v>
      </c>
      <c r="BI215" s="113">
        <v>35.418529596396986</v>
      </c>
    </row>
    <row r="216" spans="1:61" x14ac:dyDescent="0.25">
      <c r="A216" s="114" t="s">
        <v>1704</v>
      </c>
      <c r="B216" s="111">
        <v>34.928840381078231</v>
      </c>
      <c r="C216" s="112">
        <v>34.834057294741214</v>
      </c>
      <c r="D216" s="112">
        <v>34.790760259870396</v>
      </c>
      <c r="E216" s="112">
        <v>34.915140062370114</v>
      </c>
      <c r="F216" s="112">
        <v>35.535457250697981</v>
      </c>
      <c r="G216" s="111">
        <v>33.988879089816592</v>
      </c>
      <c r="H216" s="112">
        <v>33.868613677227358</v>
      </c>
      <c r="I216" s="112">
        <v>33.939438004944996</v>
      </c>
      <c r="J216" s="112">
        <v>34.005532758937875</v>
      </c>
      <c r="K216" s="112">
        <v>34.547846327708015</v>
      </c>
      <c r="L216" s="111">
        <v>34.843209942329096</v>
      </c>
      <c r="M216" s="112">
        <v>34.613584170272048</v>
      </c>
      <c r="N216" s="112">
        <v>34.717096535431949</v>
      </c>
      <c r="O216" s="112">
        <v>34.737637779548031</v>
      </c>
      <c r="P216" s="112">
        <v>35.068417563622049</v>
      </c>
      <c r="Q216" s="111">
        <v>35.839933046060146</v>
      </c>
      <c r="R216" s="112">
        <v>35.740659210021349</v>
      </c>
      <c r="S216" s="112">
        <v>35.83321981190997</v>
      </c>
      <c r="T216" s="112">
        <v>35.906509488914708</v>
      </c>
      <c r="U216" s="112">
        <v>36.455038465524446</v>
      </c>
      <c r="V216" s="111">
        <v>37.044617860297286</v>
      </c>
      <c r="W216" s="112">
        <v>37.019037409905401</v>
      </c>
      <c r="X216" s="112">
        <v>37.211744903444533</v>
      </c>
      <c r="Y216" s="112">
        <v>37.213674527734653</v>
      </c>
      <c r="Z216" s="112">
        <v>37.780218485729904</v>
      </c>
      <c r="AA216" s="111">
        <v>38.270206601908114</v>
      </c>
      <c r="AB216" s="112">
        <v>38.159797797728224</v>
      </c>
      <c r="AC216" s="112">
        <v>38.338880599689553</v>
      </c>
      <c r="AD216" s="112">
        <v>38.422062579115362</v>
      </c>
      <c r="AE216" s="112">
        <v>38.380206996444713</v>
      </c>
      <c r="AF216" s="111">
        <v>38.019872265596938</v>
      </c>
      <c r="AG216" s="112">
        <v>37.988355774095346</v>
      </c>
      <c r="AH216" s="112">
        <v>38.111973678628573</v>
      </c>
      <c r="AI216" s="112">
        <v>38.208104085676155</v>
      </c>
      <c r="AJ216" s="112">
        <v>38.237714795045363</v>
      </c>
      <c r="AK216" s="111">
        <v>43.820482374059502</v>
      </c>
      <c r="AL216" s="112">
        <v>43.782146969362088</v>
      </c>
      <c r="AM216" s="112">
        <v>43.908914367781513</v>
      </c>
      <c r="AN216" s="112">
        <v>43.90448390804783</v>
      </c>
      <c r="AO216" s="112">
        <v>44.098215274553937</v>
      </c>
      <c r="AP216" s="111">
        <v>38.952705511376216</v>
      </c>
      <c r="AQ216" s="112">
        <v>38.7388890152559</v>
      </c>
      <c r="AR216" s="112">
        <v>39.01024759839143</v>
      </c>
      <c r="AS216" s="112">
        <v>39.101059124922294</v>
      </c>
      <c r="AT216" s="112">
        <v>39.540454713927097</v>
      </c>
      <c r="AU216" s="111">
        <v>42.277795288059529</v>
      </c>
      <c r="AV216" s="112">
        <v>42.175498764960111</v>
      </c>
      <c r="AW216" s="112">
        <v>42.545869185078274</v>
      </c>
      <c r="AX216" s="112">
        <v>42.380019067319594</v>
      </c>
      <c r="AY216" s="112">
        <v>42.875570771968256</v>
      </c>
      <c r="AZ216" s="111">
        <v>38.999689213919872</v>
      </c>
      <c r="BA216" s="112">
        <v>38.874750424600656</v>
      </c>
      <c r="BB216" s="112">
        <v>39.111030467254324</v>
      </c>
      <c r="BC216" s="112">
        <v>38.789405191956064</v>
      </c>
      <c r="BD216" s="112">
        <v>39.607594899484482</v>
      </c>
      <c r="BE216" s="111">
        <v>32.918082996228193</v>
      </c>
      <c r="BF216" s="112">
        <v>32.583724061913145</v>
      </c>
      <c r="BG216" s="112">
        <v>32.157953883151357</v>
      </c>
      <c r="BH216" s="112">
        <v>28.852305409479172</v>
      </c>
      <c r="BI216" s="113">
        <v>34.194977530120852</v>
      </c>
    </row>
    <row r="217" spans="1:61" x14ac:dyDescent="0.25">
      <c r="A217" s="114" t="s">
        <v>1705</v>
      </c>
      <c r="B217" s="111">
        <v>34.760043289463503</v>
      </c>
      <c r="C217" s="112">
        <v>34.660630573228516</v>
      </c>
      <c r="D217" s="112">
        <v>34.619686454486889</v>
      </c>
      <c r="E217" s="112">
        <v>34.741362884888254</v>
      </c>
      <c r="F217" s="112">
        <v>35.362341566388132</v>
      </c>
      <c r="G217" s="111">
        <v>33.834010875433023</v>
      </c>
      <c r="H217" s="112">
        <v>33.71373677631076</v>
      </c>
      <c r="I217" s="112">
        <v>33.784534639246054</v>
      </c>
      <c r="J217" s="112">
        <v>33.845532758937878</v>
      </c>
      <c r="K217" s="112">
        <v>34.382719641102611</v>
      </c>
      <c r="L217" s="111">
        <v>34.682864861218853</v>
      </c>
      <c r="M217" s="112">
        <v>34.458353727867532</v>
      </c>
      <c r="N217" s="112">
        <v>34.559287861124055</v>
      </c>
      <c r="O217" s="112">
        <v>34.57763777954802</v>
      </c>
      <c r="P217" s="112">
        <v>34.905777740326826</v>
      </c>
      <c r="Q217" s="111">
        <v>35.677430651336685</v>
      </c>
      <c r="R217" s="112">
        <v>35.580659210021352</v>
      </c>
      <c r="S217" s="112">
        <v>35.670715377330154</v>
      </c>
      <c r="T217" s="112">
        <v>35.738967495592689</v>
      </c>
      <c r="U217" s="112">
        <v>36.284999657631843</v>
      </c>
      <c r="V217" s="111">
        <v>36.886826017576098</v>
      </c>
      <c r="W217" s="112">
        <v>36.887153137536671</v>
      </c>
      <c r="X217" s="112">
        <v>37.049166804744061</v>
      </c>
      <c r="Y217" s="112">
        <v>37.053674527734657</v>
      </c>
      <c r="Z217" s="112">
        <v>37.618004211375236</v>
      </c>
      <c r="AA217" s="111">
        <v>38.094792330008808</v>
      </c>
      <c r="AB217" s="112">
        <v>37.982021342817688</v>
      </c>
      <c r="AC217" s="112">
        <v>38.158880599689553</v>
      </c>
      <c r="AD217" s="112">
        <v>38.25164841163663</v>
      </c>
      <c r="AE217" s="112">
        <v>38.20020699644472</v>
      </c>
      <c r="AF217" s="111">
        <v>37.862122322232715</v>
      </c>
      <c r="AG217" s="112">
        <v>37.828355774095343</v>
      </c>
      <c r="AH217" s="112">
        <v>37.954229997430623</v>
      </c>
      <c r="AI217" s="112">
        <v>38.043294910378528</v>
      </c>
      <c r="AJ217" s="112">
        <v>38.07511904684452</v>
      </c>
      <c r="AK217" s="111">
        <v>43.638151274293044</v>
      </c>
      <c r="AL217" s="112">
        <v>43.597073032111396</v>
      </c>
      <c r="AM217" s="112">
        <v>43.726303966531383</v>
      </c>
      <c r="AN217" s="112">
        <v>43.717094045953459</v>
      </c>
      <c r="AO217" s="112">
        <v>43.915856675982148</v>
      </c>
      <c r="AP217" s="111">
        <v>38.787547313200676</v>
      </c>
      <c r="AQ217" s="112">
        <v>38.56861266518235</v>
      </c>
      <c r="AR217" s="112">
        <v>38.842433062195425</v>
      </c>
      <c r="AS217" s="112">
        <v>38.930981895256672</v>
      </c>
      <c r="AT217" s="112">
        <v>39.377832760960736</v>
      </c>
      <c r="AU217" s="111">
        <v>42.10261612658303</v>
      </c>
      <c r="AV217" s="112">
        <v>41.99770764948164</v>
      </c>
      <c r="AW217" s="112">
        <v>42.360648145578132</v>
      </c>
      <c r="AX217" s="112">
        <v>42.194811354801971</v>
      </c>
      <c r="AY217" s="112">
        <v>42.687792112049642</v>
      </c>
      <c r="AZ217" s="111">
        <v>38.837301984443684</v>
      </c>
      <c r="BA217" s="112">
        <v>38.714701178407097</v>
      </c>
      <c r="BB217" s="112">
        <v>38.940902754623004</v>
      </c>
      <c r="BC217" s="112">
        <v>38.621999057626709</v>
      </c>
      <c r="BD217" s="112">
        <v>39.435246678060025</v>
      </c>
      <c r="BE217" s="111">
        <v>32.7780829962282</v>
      </c>
      <c r="BF217" s="112">
        <v>32.446309122508247</v>
      </c>
      <c r="BG217" s="112">
        <v>32.023427586671311</v>
      </c>
      <c r="BH217" s="112">
        <v>28.725251753085068</v>
      </c>
      <c r="BI217" s="113">
        <v>34.04760399943369</v>
      </c>
    </row>
    <row r="218" spans="1:61" x14ac:dyDescent="0.25">
      <c r="A218" s="114" t="s">
        <v>1706</v>
      </c>
      <c r="B218" s="111">
        <v>28.761767858949863</v>
      </c>
      <c r="C218" s="112">
        <v>28.302058975103769</v>
      </c>
      <c r="D218" s="112">
        <v>28.668519243967445</v>
      </c>
      <c r="E218" s="112">
        <v>29.343537645678339</v>
      </c>
      <c r="F218" s="112">
        <v>30.230139965174082</v>
      </c>
      <c r="G218" s="111">
        <v>30.027591453738037</v>
      </c>
      <c r="H218" s="112">
        <v>29.70147842900337</v>
      </c>
      <c r="I218" s="112">
        <v>30.341246501739533</v>
      </c>
      <c r="J218" s="112">
        <v>30.605532944091188</v>
      </c>
      <c r="K218" s="112">
        <v>31.931474297375217</v>
      </c>
      <c r="L218" s="111">
        <v>28.578625462884894</v>
      </c>
      <c r="M218" s="112">
        <v>28.230315964156276</v>
      </c>
      <c r="N218" s="112">
        <v>28.194730716206216</v>
      </c>
      <c r="O218" s="112">
        <v>27.158580850485528</v>
      </c>
      <c r="P218" s="112">
        <v>29.21814326425126</v>
      </c>
      <c r="Q218" s="111">
        <v>29.940423451716473</v>
      </c>
      <c r="R218" s="112">
        <v>29.439161554652085</v>
      </c>
      <c r="S218" s="112">
        <v>29.303823455018591</v>
      </c>
      <c r="T218" s="112">
        <v>29.70913828387128</v>
      </c>
      <c r="U218" s="112">
        <v>30.588814277307097</v>
      </c>
      <c r="V218" s="111">
        <v>30.8968260175761</v>
      </c>
      <c r="W218" s="112">
        <v>30.256674016334902</v>
      </c>
      <c r="X218" s="112">
        <v>30.04101018673812</v>
      </c>
      <c r="Y218" s="112">
        <v>29.081188450096764</v>
      </c>
      <c r="Z218" s="112">
        <v>32.381191090933896</v>
      </c>
      <c r="AA218" s="111">
        <v>31.928733498838099</v>
      </c>
      <c r="AB218" s="112">
        <v>31.103664751866702</v>
      </c>
      <c r="AC218" s="112">
        <v>31.966968324674681</v>
      </c>
      <c r="AD218" s="112">
        <v>30.692773210314634</v>
      </c>
      <c r="AE218" s="112">
        <v>32.317986783517924</v>
      </c>
      <c r="AF218" s="111">
        <v>31.814668390604538</v>
      </c>
      <c r="AG218" s="112">
        <v>31.045622172715468</v>
      </c>
      <c r="AH218" s="112">
        <v>31.99096255824136</v>
      </c>
      <c r="AI218" s="112">
        <v>31.779937932149927</v>
      </c>
      <c r="AJ218" s="112">
        <v>32.030514266382013</v>
      </c>
      <c r="AK218" s="111">
        <v>36.907907859354594</v>
      </c>
      <c r="AL218" s="112">
        <v>36.169069059722652</v>
      </c>
      <c r="AM218" s="112">
        <v>37.226351895645045</v>
      </c>
      <c r="AN218" s="112">
        <v>38.205890909795883</v>
      </c>
      <c r="AO218" s="112">
        <v>37.574895973011614</v>
      </c>
      <c r="AP218" s="111">
        <v>32.720773686670839</v>
      </c>
      <c r="AQ218" s="112">
        <v>31.913656152445274</v>
      </c>
      <c r="AR218" s="112">
        <v>32.315014251470785</v>
      </c>
      <c r="AS218" s="112">
        <v>32.071024554476836</v>
      </c>
      <c r="AT218" s="112">
        <v>33.100959625349603</v>
      </c>
      <c r="AU218" s="111">
        <v>35.034790128763248</v>
      </c>
      <c r="AV218" s="112">
        <v>34.544077453577735</v>
      </c>
      <c r="AW218" s="112">
        <v>34.55087983266101</v>
      </c>
      <c r="AX218" s="112">
        <v>34.56038302259438</v>
      </c>
      <c r="AY218" s="112">
        <v>36.518347005483115</v>
      </c>
      <c r="AZ218" s="111">
        <v>32.500551161903886</v>
      </c>
      <c r="BA218" s="112">
        <v>31.717909228985079</v>
      </c>
      <c r="BB218" s="112">
        <v>31.764692611499072</v>
      </c>
      <c r="BC218" s="112">
        <v>31.47342583345862</v>
      </c>
      <c r="BD218" s="112">
        <v>34.335074800608439</v>
      </c>
      <c r="BE218" s="111">
        <v>26.699006473247273</v>
      </c>
      <c r="BF218" s="112">
        <v>25.572797230937908</v>
      </c>
      <c r="BG218" s="112">
        <v>25.319073111869468</v>
      </c>
      <c r="BH218" s="112">
        <v>24.244940037797644</v>
      </c>
      <c r="BI218" s="113">
        <v>28.969280767973899</v>
      </c>
    </row>
    <row r="219" spans="1:61" x14ac:dyDescent="0.25">
      <c r="A219" s="114" t="s">
        <v>1707</v>
      </c>
      <c r="B219" s="111">
        <v>34.226673363214822</v>
      </c>
      <c r="C219" s="112">
        <v>34.145460584878606</v>
      </c>
      <c r="D219" s="112">
        <v>34.098325983250739</v>
      </c>
      <c r="E219" s="112">
        <v>34.251289527468693</v>
      </c>
      <c r="F219" s="112">
        <v>34.753872467095348</v>
      </c>
      <c r="G219" s="111">
        <v>33.645332393815998</v>
      </c>
      <c r="H219" s="112">
        <v>33.478204908967953</v>
      </c>
      <c r="I219" s="112">
        <v>33.59593756516368</v>
      </c>
      <c r="J219" s="112">
        <v>33.710328048322651</v>
      </c>
      <c r="K219" s="112">
        <v>34.245292099002704</v>
      </c>
      <c r="L219" s="111">
        <v>34.49253680482952</v>
      </c>
      <c r="M219" s="112">
        <v>34.210954700242077</v>
      </c>
      <c r="N219" s="112">
        <v>34.309287861124055</v>
      </c>
      <c r="O219" s="112">
        <v>34.43982005766614</v>
      </c>
      <c r="P219" s="112">
        <v>34.763222432684643</v>
      </c>
      <c r="Q219" s="111">
        <v>35.447459388018238</v>
      </c>
      <c r="R219" s="112">
        <v>35.323247673358757</v>
      </c>
      <c r="S219" s="112">
        <v>35.443341270692322</v>
      </c>
      <c r="T219" s="112">
        <v>35.596509488914705</v>
      </c>
      <c r="U219" s="112">
        <v>36.140070657383852</v>
      </c>
      <c r="V219" s="111">
        <v>36.49424045944685</v>
      </c>
      <c r="W219" s="112">
        <v>36.494561786618711</v>
      </c>
      <c r="X219" s="112">
        <v>36.764323002145005</v>
      </c>
      <c r="Y219" s="112">
        <v>36.761107926112643</v>
      </c>
      <c r="Z219" s="112">
        <v>37.317652640626129</v>
      </c>
      <c r="AA219" s="111">
        <v>37.925901115713813</v>
      </c>
      <c r="AB219" s="112">
        <v>37.768905753767406</v>
      </c>
      <c r="AC219" s="112">
        <v>38.008375862049739</v>
      </c>
      <c r="AD219" s="112">
        <v>38.029096904331446</v>
      </c>
      <c r="AE219" s="112">
        <v>38.067529112837548</v>
      </c>
      <c r="AF219" s="111">
        <v>37.439569291804105</v>
      </c>
      <c r="AG219" s="112">
        <v>37.43285549451037</v>
      </c>
      <c r="AH219" s="112">
        <v>37.596727870285363</v>
      </c>
      <c r="AI219" s="112">
        <v>37.742953130789331</v>
      </c>
      <c r="AJ219" s="112">
        <v>37.695926764139756</v>
      </c>
      <c r="AK219" s="111">
        <v>43.1504823740595</v>
      </c>
      <c r="AL219" s="112">
        <v>43.139432243106583</v>
      </c>
      <c r="AM219" s="112">
        <v>43.307751851526191</v>
      </c>
      <c r="AN219" s="112">
        <v>43.305387334524546</v>
      </c>
      <c r="AO219" s="112">
        <v>43.358251266467782</v>
      </c>
      <c r="AP219" s="111">
        <v>38.357123783853233</v>
      </c>
      <c r="AQ219" s="112">
        <v>38.247692382839553</v>
      </c>
      <c r="AR219" s="112">
        <v>38.47621306329053</v>
      </c>
      <c r="AS219" s="112">
        <v>38.628016838999883</v>
      </c>
      <c r="AT219" s="112">
        <v>38.952070228149275</v>
      </c>
      <c r="AU219" s="111">
        <v>41.636684915314866</v>
      </c>
      <c r="AV219" s="112">
        <v>41.552502725450786</v>
      </c>
      <c r="AW219" s="112">
        <v>42.00178085254678</v>
      </c>
      <c r="AX219" s="112">
        <v>41.861820049532817</v>
      </c>
      <c r="AY219" s="112">
        <v>42.328042245455372</v>
      </c>
      <c r="AZ219" s="111">
        <v>38.429895894317994</v>
      </c>
      <c r="BA219" s="112">
        <v>38.284097400022453</v>
      </c>
      <c r="BB219" s="112">
        <v>38.633356579427293</v>
      </c>
      <c r="BC219" s="112">
        <v>38.316734584175698</v>
      </c>
      <c r="BD219" s="112">
        <v>39.130488630288724</v>
      </c>
      <c r="BE219" s="111">
        <v>32.418821018234752</v>
      </c>
      <c r="BF219" s="112">
        <v>32.118894183103357</v>
      </c>
      <c r="BG219" s="112">
        <v>31.69353510389875</v>
      </c>
      <c r="BH219" s="112">
        <v>28.498913089283889</v>
      </c>
      <c r="BI219" s="113">
        <v>33.775353788180318</v>
      </c>
    </row>
    <row r="220" spans="1:61" x14ac:dyDescent="0.25">
      <c r="A220" s="114" t="s">
        <v>1708</v>
      </c>
      <c r="B220" s="111">
        <v>34.251773305475695</v>
      </c>
      <c r="C220" s="112">
        <v>34.178581186810717</v>
      </c>
      <c r="D220" s="112">
        <v>34.131522869184813</v>
      </c>
      <c r="E220" s="112">
        <v>34.2926302059862</v>
      </c>
      <c r="F220" s="112">
        <v>34.808138039047833</v>
      </c>
      <c r="G220" s="111">
        <v>33.664805251350266</v>
      </c>
      <c r="H220" s="112">
        <v>33.480847743555955</v>
      </c>
      <c r="I220" s="112">
        <v>33.613210199790849</v>
      </c>
      <c r="J220" s="112">
        <v>33.745532758937884</v>
      </c>
      <c r="K220" s="112">
        <v>34.280493834825144</v>
      </c>
      <c r="L220" s="111">
        <v>34.515900401335536</v>
      </c>
      <c r="M220" s="112">
        <v>34.213584170272043</v>
      </c>
      <c r="N220" s="112">
        <v>34.319287861124053</v>
      </c>
      <c r="O220" s="112">
        <v>34.469820057666148</v>
      </c>
      <c r="P220" s="112">
        <v>34.797975837559264</v>
      </c>
      <c r="Q220" s="111">
        <v>35.464966572188615</v>
      </c>
      <c r="R220" s="112">
        <v>35.328162433139049</v>
      </c>
      <c r="S220" s="112">
        <v>35.458281896027422</v>
      </c>
      <c r="T220" s="112">
        <v>35.631523251090663</v>
      </c>
      <c r="U220" s="112">
        <v>36.174999657631844</v>
      </c>
      <c r="V220" s="111">
        <v>36.469423298483164</v>
      </c>
      <c r="W220" s="112">
        <v>36.469750515935417</v>
      </c>
      <c r="X220" s="112">
        <v>36.774323002145003</v>
      </c>
      <c r="Y220" s="112">
        <v>36.771107926112649</v>
      </c>
      <c r="Z220" s="112">
        <v>37.325438366271456</v>
      </c>
      <c r="AA220" s="111">
        <v>37.954277254160473</v>
      </c>
      <c r="AB220" s="112">
        <v>37.779256446207818</v>
      </c>
      <c r="AC220" s="112">
        <v>38.048375862049745</v>
      </c>
      <c r="AD220" s="112">
        <v>38.051355513798306</v>
      </c>
      <c r="AE220" s="112">
        <v>38.105259145464217</v>
      </c>
      <c r="AF220" s="111">
        <v>37.416974337085101</v>
      </c>
      <c r="AG220" s="112">
        <v>37.41024850518194</v>
      </c>
      <c r="AH220" s="112">
        <v>37.592352338499047</v>
      </c>
      <c r="AI220" s="112">
        <v>37.748104085676161</v>
      </c>
      <c r="AJ220" s="112">
        <v>37.681147110243231</v>
      </c>
      <c r="AK220" s="111">
        <v>43.122841694002751</v>
      </c>
      <c r="AL220" s="112">
        <v>43.109432243106582</v>
      </c>
      <c r="AM220" s="112">
        <v>43.3</v>
      </c>
      <c r="AN220" s="112">
        <v>43.3</v>
      </c>
      <c r="AO220" s="112">
        <v>43.3</v>
      </c>
      <c r="AP220" s="111">
        <v>38.334579327350212</v>
      </c>
      <c r="AQ220" s="112">
        <v>38.243040725657707</v>
      </c>
      <c r="AR220" s="112">
        <v>38.470974970949513</v>
      </c>
      <c r="AS220" s="112">
        <v>38.640546847683879</v>
      </c>
      <c r="AT220" s="112">
        <v>38.926917173684949</v>
      </c>
      <c r="AU220" s="111">
        <v>41.609261608416624</v>
      </c>
      <c r="AV220" s="112">
        <v>41.522502725450785</v>
      </c>
      <c r="AW220" s="112">
        <v>42.003926544786161</v>
      </c>
      <c r="AX220" s="112">
        <v>41.872202728609174</v>
      </c>
      <c r="AY220" s="112">
        <v>42.327643999159591</v>
      </c>
      <c r="AZ220" s="111">
        <v>38.416911588136138</v>
      </c>
      <c r="BA220" s="112">
        <v>38.259123384834091</v>
      </c>
      <c r="BB220" s="112">
        <v>38.643356579427291</v>
      </c>
      <c r="BC220" s="112">
        <v>38.326734584175689</v>
      </c>
      <c r="BD220" s="112">
        <v>39.140488630288729</v>
      </c>
      <c r="BE220" s="111">
        <v>32.398821018234756</v>
      </c>
      <c r="BF220" s="112">
        <v>32.094070238414616</v>
      </c>
      <c r="BG220" s="112">
        <v>31.680324548618831</v>
      </c>
      <c r="BH220" s="112">
        <v>28.506297096909744</v>
      </c>
      <c r="BI220" s="113">
        <v>33.780542464821522</v>
      </c>
    </row>
    <row r="221" spans="1:61" x14ac:dyDescent="0.25">
      <c r="A221" s="114" t="s">
        <v>1709</v>
      </c>
      <c r="B221" s="111">
        <v>35.723225131996408</v>
      </c>
      <c r="C221" s="112">
        <v>35.514506182672271</v>
      </c>
      <c r="D221" s="112">
        <v>35.055811505538877</v>
      </c>
      <c r="E221" s="112">
        <v>35.205664225425132</v>
      </c>
      <c r="F221" s="112">
        <v>36.628124108680218</v>
      </c>
      <c r="G221" s="111">
        <v>35.159285582523346</v>
      </c>
      <c r="H221" s="112">
        <v>35.155472102106991</v>
      </c>
      <c r="I221" s="112">
        <v>34.858562957713573</v>
      </c>
      <c r="J221" s="112">
        <v>36.387941934347786</v>
      </c>
      <c r="K221" s="112">
        <v>36.030058475585847</v>
      </c>
      <c r="L221" s="111">
        <v>35.27400772992479</v>
      </c>
      <c r="M221" s="112">
        <v>35.174344366819511</v>
      </c>
      <c r="N221" s="112">
        <v>35.187372523239397</v>
      </c>
      <c r="O221" s="112">
        <v>34.843398832421187</v>
      </c>
      <c r="P221" s="112">
        <v>35.754019334255467</v>
      </c>
      <c r="Q221" s="111">
        <v>36.518712032045741</v>
      </c>
      <c r="R221" s="112">
        <v>36.121295438463939</v>
      </c>
      <c r="S221" s="112">
        <v>36.13853326119041</v>
      </c>
      <c r="T221" s="112">
        <v>35.61968780820694</v>
      </c>
      <c r="U221" s="112">
        <v>37.152580206679318</v>
      </c>
      <c r="V221" s="111">
        <v>37.126711155863198</v>
      </c>
      <c r="W221" s="112">
        <v>37.008821973343579</v>
      </c>
      <c r="X221" s="112">
        <v>36.754357437773322</v>
      </c>
      <c r="Y221" s="112">
        <v>36.560201596187532</v>
      </c>
      <c r="Z221" s="112">
        <v>37.6409156916745</v>
      </c>
      <c r="AA221" s="111">
        <v>37.772695322084779</v>
      </c>
      <c r="AB221" s="112">
        <v>37.599795244325854</v>
      </c>
      <c r="AC221" s="112">
        <v>37.537168996394506</v>
      </c>
      <c r="AD221" s="112">
        <v>37.43038431486147</v>
      </c>
      <c r="AE221" s="112">
        <v>38.090220934712534</v>
      </c>
      <c r="AF221" s="111">
        <v>38.134684856421394</v>
      </c>
      <c r="AG221" s="112">
        <v>37.880369451569678</v>
      </c>
      <c r="AH221" s="112">
        <v>37.681765462525021</v>
      </c>
      <c r="AI221" s="112">
        <v>37.465859047431998</v>
      </c>
      <c r="AJ221" s="112">
        <v>38.484383035557443</v>
      </c>
      <c r="AK221" s="111">
        <v>43.383500348685395</v>
      </c>
      <c r="AL221" s="112">
        <v>42.961388802434556</v>
      </c>
      <c r="AM221" s="112">
        <v>43.277951265640212</v>
      </c>
      <c r="AN221" s="112">
        <v>43.241915023894371</v>
      </c>
      <c r="AO221" s="112">
        <v>44.522719812383365</v>
      </c>
      <c r="AP221" s="111">
        <v>39.381917363527762</v>
      </c>
      <c r="AQ221" s="112">
        <v>39.272133945144077</v>
      </c>
      <c r="AR221" s="112">
        <v>39.237216020052443</v>
      </c>
      <c r="AS221" s="112">
        <v>39.142168875640607</v>
      </c>
      <c r="AT221" s="112">
        <v>40.540244353565129</v>
      </c>
      <c r="AU221" s="111">
        <v>41.979282548174879</v>
      </c>
      <c r="AV221" s="112">
        <v>41.522772492809288</v>
      </c>
      <c r="AW221" s="112">
        <v>41.418352600754972</v>
      </c>
      <c r="AX221" s="112">
        <v>41.428809664527755</v>
      </c>
      <c r="AY221" s="112">
        <v>43.064876495120238</v>
      </c>
      <c r="AZ221" s="111">
        <v>39.342830543336959</v>
      </c>
      <c r="BA221" s="112">
        <v>39.187804257229438</v>
      </c>
      <c r="BB221" s="112">
        <v>38.766047490908981</v>
      </c>
      <c r="BC221" s="112">
        <v>37.764810962606603</v>
      </c>
      <c r="BD221" s="112">
        <v>40.033995723263587</v>
      </c>
      <c r="BE221" s="111">
        <v>34.972240127503781</v>
      </c>
      <c r="BF221" s="112">
        <v>34.514086611923069</v>
      </c>
      <c r="BG221" s="112">
        <v>33.528247053551183</v>
      </c>
      <c r="BH221" s="112">
        <v>30.830273909556627</v>
      </c>
      <c r="BI221" s="113">
        <v>36.438236477335565</v>
      </c>
    </row>
    <row r="222" spans="1:61" x14ac:dyDescent="0.25">
      <c r="A222" s="114" t="s">
        <v>1710</v>
      </c>
      <c r="B222" s="111">
        <v>33.913101617886035</v>
      </c>
      <c r="C222" s="112">
        <v>33.859359026014388</v>
      </c>
      <c r="D222" s="112">
        <v>34.15095298164654</v>
      </c>
      <c r="E222" s="112">
        <v>34.215970620980087</v>
      </c>
      <c r="F222" s="112">
        <v>34.371510501279225</v>
      </c>
      <c r="G222" s="111">
        <v>34.330371755884642</v>
      </c>
      <c r="H222" s="112">
        <v>34.320184587345913</v>
      </c>
      <c r="I222" s="112">
        <v>34.391680811267186</v>
      </c>
      <c r="J222" s="112">
        <v>34.480995431440682</v>
      </c>
      <c r="K222" s="112">
        <v>34.537585567444417</v>
      </c>
      <c r="L222" s="111">
        <v>34.98057113756704</v>
      </c>
      <c r="M222" s="112">
        <v>34.837942641991717</v>
      </c>
      <c r="N222" s="112">
        <v>35.225912183332902</v>
      </c>
      <c r="O222" s="112">
        <v>35.836138424591056</v>
      </c>
      <c r="P222" s="112">
        <v>35.597309205554652</v>
      </c>
      <c r="Q222" s="111">
        <v>36.122397125208209</v>
      </c>
      <c r="R222" s="112">
        <v>36.060659210021342</v>
      </c>
      <c r="S222" s="112">
        <v>36.223148858632882</v>
      </c>
      <c r="T222" s="112">
        <v>36.937332059208231</v>
      </c>
      <c r="U222" s="112">
        <v>36.616955051688336</v>
      </c>
      <c r="V222" s="111">
        <v>36.356413448392217</v>
      </c>
      <c r="W222" s="112">
        <v>36.171960935713457</v>
      </c>
      <c r="X222" s="112">
        <v>36.50113028783327</v>
      </c>
      <c r="Y222" s="112">
        <v>36.941672919483317</v>
      </c>
      <c r="Z222" s="112">
        <v>36.809518246830393</v>
      </c>
      <c r="AA222" s="111">
        <v>37.661229190421892</v>
      </c>
      <c r="AB222" s="112">
        <v>37.642779446470712</v>
      </c>
      <c r="AC222" s="112">
        <v>37.963527150335743</v>
      </c>
      <c r="AD222" s="112">
        <v>37.914311668269612</v>
      </c>
      <c r="AE222" s="112">
        <v>37.843360088174911</v>
      </c>
      <c r="AF222" s="111">
        <v>35.13672791619009</v>
      </c>
      <c r="AG222" s="112">
        <v>35.130138653435935</v>
      </c>
      <c r="AH222" s="112">
        <v>35.370462208853247</v>
      </c>
      <c r="AI222" s="112">
        <v>35.368866831597792</v>
      </c>
      <c r="AJ222" s="112">
        <v>35.372236586143408</v>
      </c>
      <c r="AK222" s="111">
        <v>35.365278502732188</v>
      </c>
      <c r="AL222" s="112">
        <v>35.0636522370623</v>
      </c>
      <c r="AM222" s="112">
        <v>37.118667610748339</v>
      </c>
      <c r="AN222" s="112">
        <v>37.114511469787097</v>
      </c>
      <c r="AO222" s="112">
        <v>36.657191058617258</v>
      </c>
      <c r="AP222" s="111">
        <v>6.9884815080083218</v>
      </c>
      <c r="AQ222" s="112">
        <v>6.7432413867515848</v>
      </c>
      <c r="AR222" s="112">
        <v>7.0138719588243523</v>
      </c>
      <c r="AS222" s="112">
        <v>7.1796427379004424</v>
      </c>
      <c r="AT222" s="112">
        <v>7.1046240067037436</v>
      </c>
      <c r="AU222" s="111">
        <v>37.794130038585145</v>
      </c>
      <c r="AV222" s="112">
        <v>37.652828778968178</v>
      </c>
      <c r="AW222" s="112">
        <v>38.743060220137423</v>
      </c>
      <c r="AX222" s="112">
        <v>38.880832447636266</v>
      </c>
      <c r="AY222" s="112">
        <v>38.508251381004882</v>
      </c>
      <c r="AZ222" s="111">
        <v>34.684011839469719</v>
      </c>
      <c r="BA222" s="112">
        <v>34.606617455388879</v>
      </c>
      <c r="BB222" s="112">
        <v>35.765623331877528</v>
      </c>
      <c r="BC222" s="112">
        <v>35.896567972242828</v>
      </c>
      <c r="BD222" s="112">
        <v>34.935692512798731</v>
      </c>
      <c r="BE222" s="111">
        <v>29.324012418911771</v>
      </c>
      <c r="BF222" s="112">
        <v>29.323853139981104</v>
      </c>
      <c r="BG222" s="112">
        <v>30.591082053191268</v>
      </c>
      <c r="BH222" s="112">
        <v>28.77009146495589</v>
      </c>
      <c r="BI222" s="113">
        <v>29.386443535023545</v>
      </c>
    </row>
    <row r="223" spans="1:61" x14ac:dyDescent="0.25">
      <c r="A223" s="114" t="s">
        <v>1711</v>
      </c>
      <c r="B223" s="111">
        <v>34.142674288826584</v>
      </c>
      <c r="C223" s="112">
        <v>34.078015641739206</v>
      </c>
      <c r="D223" s="112">
        <v>34.426313604459729</v>
      </c>
      <c r="E223" s="112">
        <v>34.426248483880855</v>
      </c>
      <c r="F223" s="112">
        <v>34.649172222924797</v>
      </c>
      <c r="G223" s="111">
        <v>34.077732381337334</v>
      </c>
      <c r="H223" s="112">
        <v>34.064960053175916</v>
      </c>
      <c r="I223" s="112">
        <v>34.141680811267186</v>
      </c>
      <c r="J223" s="112">
        <v>34.238778074854729</v>
      </c>
      <c r="K223" s="112">
        <v>34.430493834825135</v>
      </c>
      <c r="L223" s="111">
        <v>34.889092563488589</v>
      </c>
      <c r="M223" s="112">
        <v>34.693775881772147</v>
      </c>
      <c r="N223" s="112">
        <v>35.041537430151749</v>
      </c>
      <c r="O223" s="112">
        <v>35.527768750308425</v>
      </c>
      <c r="P223" s="112">
        <v>35.494386208207196</v>
      </c>
      <c r="Q223" s="111">
        <v>35.852397125208221</v>
      </c>
      <c r="R223" s="112">
        <v>35.790659210021346</v>
      </c>
      <c r="S223" s="112">
        <v>35.953148858632886</v>
      </c>
      <c r="T223" s="112">
        <v>36.664776303710269</v>
      </c>
      <c r="U223" s="112">
        <v>36.359549887666233</v>
      </c>
      <c r="V223" s="111">
        <v>36.094240459446844</v>
      </c>
      <c r="W223" s="112">
        <v>35.904558314112208</v>
      </c>
      <c r="X223" s="112">
        <v>36.24069700470762</v>
      </c>
      <c r="Y223" s="112">
        <v>36.760575032455094</v>
      </c>
      <c r="Z223" s="112">
        <v>36.649145923369652</v>
      </c>
      <c r="AA223" s="111">
        <v>37.656637068256281</v>
      </c>
      <c r="AB223" s="112">
        <v>37.638691298186025</v>
      </c>
      <c r="AC223" s="112">
        <v>38.016529420994075</v>
      </c>
      <c r="AD223" s="112">
        <v>37.96997778311389</v>
      </c>
      <c r="AE223" s="112">
        <v>37.835537023219068</v>
      </c>
      <c r="AF223" s="111">
        <v>35.383962764047048</v>
      </c>
      <c r="AG223" s="112">
        <v>35.354460371419023</v>
      </c>
      <c r="AH223" s="112">
        <v>35.653199362536789</v>
      </c>
      <c r="AI223" s="112">
        <v>35.651543753646372</v>
      </c>
      <c r="AJ223" s="112">
        <v>35.645087046353773</v>
      </c>
      <c r="AK223" s="111">
        <v>35.629888703583468</v>
      </c>
      <c r="AL223" s="112">
        <v>35.328264072134495</v>
      </c>
      <c r="AM223" s="112">
        <v>37.399539544218349</v>
      </c>
      <c r="AN223" s="112">
        <v>37.496885119568823</v>
      </c>
      <c r="AO223" s="112">
        <v>36.931246474327558</v>
      </c>
      <c r="AP223" s="111">
        <v>7.1485193558351803</v>
      </c>
      <c r="AQ223" s="112">
        <v>6.8958580879018649</v>
      </c>
      <c r="AR223" s="112">
        <v>7.1716864950203529</v>
      </c>
      <c r="AS223" s="112">
        <v>7.3369027206585802</v>
      </c>
      <c r="AT223" s="112">
        <v>7.2669425902516416</v>
      </c>
      <c r="AU223" s="111">
        <v>38.276186560379607</v>
      </c>
      <c r="AV223" s="112">
        <v>38.132713906817955</v>
      </c>
      <c r="AW223" s="112">
        <v>39.213691627191196</v>
      </c>
      <c r="AX223" s="112">
        <v>39.361630551747886</v>
      </c>
      <c r="AY223" s="112">
        <v>38.959002655099255</v>
      </c>
      <c r="AZ223" s="111">
        <v>35.251128520335612</v>
      </c>
      <c r="BA223" s="112">
        <v>35.076531353110624</v>
      </c>
      <c r="BB223" s="112">
        <v>36.270668728289962</v>
      </c>
      <c r="BC223" s="112">
        <v>36.314632604603858</v>
      </c>
      <c r="BD223" s="112">
        <v>35.75395343505928</v>
      </c>
      <c r="BE223" s="111">
        <v>29.498815797651289</v>
      </c>
      <c r="BF223" s="112">
        <v>29.487460210770653</v>
      </c>
      <c r="BG223" s="112">
        <v>30.771082053191272</v>
      </c>
      <c r="BH223" s="112">
        <v>28.706916159685125</v>
      </c>
      <c r="BI223" s="113">
        <v>29.361696580500229</v>
      </c>
    </row>
    <row r="224" spans="1:61" x14ac:dyDescent="0.25">
      <c r="A224" s="114" t="s">
        <v>1712</v>
      </c>
      <c r="B224" s="111">
        <v>35.691184455674801</v>
      </c>
      <c r="C224" s="112">
        <v>35.447456905571748</v>
      </c>
      <c r="D224" s="112">
        <v>35.329480250775774</v>
      </c>
      <c r="E224" s="112">
        <v>35.355721183435612</v>
      </c>
      <c r="F224" s="112">
        <v>36.915715264064126</v>
      </c>
      <c r="G224" s="111">
        <v>34.063605467828083</v>
      </c>
      <c r="H224" s="112">
        <v>33.930633944058584</v>
      </c>
      <c r="I224" s="112">
        <v>33.721623396679611</v>
      </c>
      <c r="J224" s="112">
        <v>33.772402825045489</v>
      </c>
      <c r="K224" s="112">
        <v>34.71147940802804</v>
      </c>
      <c r="L224" s="111">
        <v>35.041692408350478</v>
      </c>
      <c r="M224" s="112">
        <v>34.815454105821289</v>
      </c>
      <c r="N224" s="112">
        <v>34.749851258391843</v>
      </c>
      <c r="O224" s="112">
        <v>34.141636928890179</v>
      </c>
      <c r="P224" s="112">
        <v>35.259211991039258</v>
      </c>
      <c r="Q224" s="111">
        <v>36.255235469436023</v>
      </c>
      <c r="R224" s="112">
        <v>36.075003942697471</v>
      </c>
      <c r="S224" s="112">
        <v>36.045840982147908</v>
      </c>
      <c r="T224" s="112">
        <v>35.641984665816352</v>
      </c>
      <c r="U224" s="112">
        <v>36.83141287933465</v>
      </c>
      <c r="V224" s="111">
        <v>37.22799338846086</v>
      </c>
      <c r="W224" s="112">
        <v>37.104645027963556</v>
      </c>
      <c r="X224" s="112">
        <v>36.886466445692847</v>
      </c>
      <c r="Y224" s="112">
        <v>36.59968101222249</v>
      </c>
      <c r="Z224" s="112">
        <v>38.093967174563502</v>
      </c>
      <c r="AA224" s="111">
        <v>38.228097527532007</v>
      </c>
      <c r="AB224" s="112">
        <v>38.026710024144002</v>
      </c>
      <c r="AC224" s="112">
        <v>38.188845412848053</v>
      </c>
      <c r="AD224" s="112">
        <v>37.79485467335968</v>
      </c>
      <c r="AE224" s="112">
        <v>38.6281809341273</v>
      </c>
      <c r="AF224" s="111">
        <v>38.496281142771892</v>
      </c>
      <c r="AG224" s="112">
        <v>38.127230333638067</v>
      </c>
      <c r="AH224" s="112">
        <v>38.033539057428513</v>
      </c>
      <c r="AI224" s="112">
        <v>37.960212077876314</v>
      </c>
      <c r="AJ224" s="112">
        <v>38.781120955906616</v>
      </c>
      <c r="AK224" s="111">
        <v>44.057512253497812</v>
      </c>
      <c r="AL224" s="112">
        <v>43.921943809193031</v>
      </c>
      <c r="AM224" s="112">
        <v>44.019941858761065</v>
      </c>
      <c r="AN224" s="112">
        <v>43.966532641112543</v>
      </c>
      <c r="AO224" s="112">
        <v>44.88630832271393</v>
      </c>
      <c r="AP224" s="111">
        <v>39.350373584977874</v>
      </c>
      <c r="AQ224" s="112">
        <v>39.245638894599708</v>
      </c>
      <c r="AR224" s="112">
        <v>39.386445482420662</v>
      </c>
      <c r="AS224" s="112">
        <v>39.165825395993217</v>
      </c>
      <c r="AT224" s="112">
        <v>40.463319203071116</v>
      </c>
      <c r="AU224" s="111">
        <v>42.520244363161289</v>
      </c>
      <c r="AV224" s="112">
        <v>42.163155444778631</v>
      </c>
      <c r="AW224" s="112">
        <v>42.290348779652867</v>
      </c>
      <c r="AX224" s="112">
        <v>41.976516938335614</v>
      </c>
      <c r="AY224" s="112">
        <v>43.382308458201713</v>
      </c>
      <c r="AZ224" s="111">
        <v>39.172000759812704</v>
      </c>
      <c r="BA224" s="112">
        <v>38.939133799708209</v>
      </c>
      <c r="BB224" s="112">
        <v>38.84299469957751</v>
      </c>
      <c r="BC224" s="112">
        <v>37.978762114578153</v>
      </c>
      <c r="BD224" s="112">
        <v>39.968564737782124</v>
      </c>
      <c r="BE224" s="111">
        <v>33.454612965553821</v>
      </c>
      <c r="BF224" s="112">
        <v>33.045495856321367</v>
      </c>
      <c r="BG224" s="112">
        <v>32.241371237458196</v>
      </c>
      <c r="BH224" s="112">
        <v>28.298141731856749</v>
      </c>
      <c r="BI224" s="113">
        <v>35.063234620799093</v>
      </c>
    </row>
    <row r="225" spans="1:61" x14ac:dyDescent="0.25">
      <c r="A225" s="114" t="s">
        <v>1713</v>
      </c>
      <c r="B225" s="111">
        <v>35.780570739358446</v>
      </c>
      <c r="C225" s="112">
        <v>35.546907445755217</v>
      </c>
      <c r="D225" s="112">
        <v>35.392195593318824</v>
      </c>
      <c r="E225" s="112">
        <v>35.458895239493181</v>
      </c>
      <c r="F225" s="112">
        <v>37.02829578684203</v>
      </c>
      <c r="G225" s="111">
        <v>34.231376627991821</v>
      </c>
      <c r="H225" s="112">
        <v>34.079592702441218</v>
      </c>
      <c r="I225" s="112">
        <v>33.861852710103371</v>
      </c>
      <c r="J225" s="112">
        <v>33.904964109804581</v>
      </c>
      <c r="K225" s="112">
        <v>34.880964428776572</v>
      </c>
      <c r="L225" s="111">
        <v>35.209058244241341</v>
      </c>
      <c r="M225" s="112">
        <v>34.982824635791324</v>
      </c>
      <c r="N225" s="112">
        <v>34.917659932699742</v>
      </c>
      <c r="O225" s="112">
        <v>34.284788267658008</v>
      </c>
      <c r="P225" s="112">
        <v>35.431292521153566</v>
      </c>
      <c r="Q225" s="111">
        <v>36.415403380984351</v>
      </c>
      <c r="R225" s="112">
        <v>36.230259663356598</v>
      </c>
      <c r="S225" s="112">
        <v>36.185840982147901</v>
      </c>
      <c r="T225" s="112">
        <v>35.769511288396387</v>
      </c>
      <c r="U225" s="112">
        <v>36.973933865577003</v>
      </c>
      <c r="V225" s="111">
        <v>37.327993388460861</v>
      </c>
      <c r="W225" s="112">
        <v>37.202442809511844</v>
      </c>
      <c r="X225" s="112">
        <v>36.996124008747984</v>
      </c>
      <c r="Y225" s="112">
        <v>36.694281402490446</v>
      </c>
      <c r="Z225" s="112">
        <v>38.216571083686091</v>
      </c>
      <c r="AA225" s="111">
        <v>38.308944300910753</v>
      </c>
      <c r="AB225" s="112">
        <v>38.121367037237363</v>
      </c>
      <c r="AC225" s="112">
        <v>38.271769624150707</v>
      </c>
      <c r="AD225" s="112">
        <v>37.909260388596458</v>
      </c>
      <c r="AE225" s="112">
        <v>38.715034006837463</v>
      </c>
      <c r="AF225" s="111">
        <v>38.560059978671788</v>
      </c>
      <c r="AG225" s="112">
        <v>38.208922547566431</v>
      </c>
      <c r="AH225" s="112">
        <v>38.0665523517862</v>
      </c>
      <c r="AI225" s="112">
        <v>37.997916805232464</v>
      </c>
      <c r="AJ225" s="112">
        <v>38.821079224218138</v>
      </c>
      <c r="AK225" s="111">
        <v>44.123268759344839</v>
      </c>
      <c r="AL225" s="112">
        <v>44.036772366488201</v>
      </c>
      <c r="AM225" s="112">
        <v>44.057152174550218</v>
      </c>
      <c r="AN225" s="112">
        <v>43.961214744076479</v>
      </c>
      <c r="AO225" s="112">
        <v>44.967047349896518</v>
      </c>
      <c r="AP225" s="111">
        <v>39.428387305327668</v>
      </c>
      <c r="AQ225" s="112">
        <v>39.329881837123615</v>
      </c>
      <c r="AR225" s="112">
        <v>39.478689381817745</v>
      </c>
      <c r="AS225" s="112">
        <v>39.231380168863026</v>
      </c>
      <c r="AT225" s="112">
        <v>40.522662929234691</v>
      </c>
      <c r="AU225" s="111">
        <v>42.589186361020658</v>
      </c>
      <c r="AV225" s="112">
        <v>42.262065981296686</v>
      </c>
      <c r="AW225" s="112">
        <v>42.348451096677884</v>
      </c>
      <c r="AX225" s="112">
        <v>41.97572837409195</v>
      </c>
      <c r="AY225" s="112">
        <v>43.421935405599875</v>
      </c>
      <c r="AZ225" s="111">
        <v>39.283644917972822</v>
      </c>
      <c r="BA225" s="112">
        <v>39.042788821967008</v>
      </c>
      <c r="BB225" s="112">
        <v>38.945289136012356</v>
      </c>
      <c r="BC225" s="112">
        <v>38.085203290579379</v>
      </c>
      <c r="BD225" s="112">
        <v>40.011520073508748</v>
      </c>
      <c r="BE225" s="111">
        <v>33.612709344706289</v>
      </c>
      <c r="BF225" s="112">
        <v>33.196194143445346</v>
      </c>
      <c r="BG225" s="112">
        <v>32.371772397229364</v>
      </c>
      <c r="BH225" s="112">
        <v>28.412534856455103</v>
      </c>
      <c r="BI225" s="113">
        <v>35.205730375697087</v>
      </c>
    </row>
    <row r="226" spans="1:61" x14ac:dyDescent="0.25">
      <c r="A226" s="114" t="s">
        <v>1714</v>
      </c>
      <c r="B226" s="111">
        <v>37.106641904319723</v>
      </c>
      <c r="C226" s="112">
        <v>36.937023134657004</v>
      </c>
      <c r="D226" s="112">
        <v>36.437852785017455</v>
      </c>
      <c r="E226" s="112">
        <v>36.644779112277376</v>
      </c>
      <c r="F226" s="112">
        <v>38.093877000301568</v>
      </c>
      <c r="G226" s="111">
        <v>36.270000000000003</v>
      </c>
      <c r="H226" s="112">
        <v>36.270000000000003</v>
      </c>
      <c r="I226" s="112">
        <v>35.902885122221576</v>
      </c>
      <c r="J226" s="112">
        <v>37.592143102231809</v>
      </c>
      <c r="K226" s="112">
        <v>36.929768643985447</v>
      </c>
      <c r="L226" s="111">
        <v>36.509749121446163</v>
      </c>
      <c r="M226" s="112">
        <v>36.408712913467866</v>
      </c>
      <c r="N226" s="112">
        <v>36.398361051927139</v>
      </c>
      <c r="O226" s="112">
        <v>35.76475230269007</v>
      </c>
      <c r="P226" s="112">
        <v>36.821785218366465</v>
      </c>
      <c r="Q226" s="111">
        <v>37.7488069923116</v>
      </c>
      <c r="R226" s="112">
        <v>37.506240600489313</v>
      </c>
      <c r="S226" s="112">
        <v>37.400934826615504</v>
      </c>
      <c r="T226" s="112">
        <v>36.699339513043199</v>
      </c>
      <c r="U226" s="112">
        <v>38.176940736998326</v>
      </c>
      <c r="V226" s="111">
        <v>38.566047770319592</v>
      </c>
      <c r="W226" s="112">
        <v>38.427601782553339</v>
      </c>
      <c r="X226" s="112">
        <v>38.086281357002164</v>
      </c>
      <c r="Y226" s="112">
        <v>37.832069649654009</v>
      </c>
      <c r="Z226" s="112">
        <v>39.034728098632741</v>
      </c>
      <c r="AA226" s="111">
        <v>38.484319183638121</v>
      </c>
      <c r="AB226" s="112">
        <v>38.351593640366119</v>
      </c>
      <c r="AC226" s="112">
        <v>38.321706967998139</v>
      </c>
      <c r="AD226" s="112">
        <v>38.220733957659171</v>
      </c>
      <c r="AE226" s="112">
        <v>38.847790330997277</v>
      </c>
      <c r="AF226" s="111">
        <v>39.636268530950758</v>
      </c>
      <c r="AG226" s="112">
        <v>39.418045789805355</v>
      </c>
      <c r="AH226" s="112">
        <v>39.196602226638824</v>
      </c>
      <c r="AI226" s="112">
        <v>39.049450883341493</v>
      </c>
      <c r="AJ226" s="112">
        <v>39.920795327909758</v>
      </c>
      <c r="AK226" s="111">
        <v>45.233567638600682</v>
      </c>
      <c r="AL226" s="112">
        <v>45.026028979493042</v>
      </c>
      <c r="AM226" s="112">
        <v>45.0435379614932</v>
      </c>
      <c r="AN226" s="112">
        <v>45.038451094068563</v>
      </c>
      <c r="AO226" s="112">
        <v>46.191579575236233</v>
      </c>
      <c r="AP226" s="111">
        <v>41.033979666873513</v>
      </c>
      <c r="AQ226" s="112">
        <v>40.953401863135781</v>
      </c>
      <c r="AR226" s="112">
        <v>40.907663945147817</v>
      </c>
      <c r="AS226" s="112">
        <v>40.659365342596267</v>
      </c>
      <c r="AT226" s="112">
        <v>41.945016195339612</v>
      </c>
      <c r="AU226" s="111">
        <v>43.903737810473274</v>
      </c>
      <c r="AV226" s="112">
        <v>43.427310301158577</v>
      </c>
      <c r="AW226" s="112">
        <v>43.4148132471041</v>
      </c>
      <c r="AX226" s="112">
        <v>43.253524035500732</v>
      </c>
      <c r="AY226" s="112">
        <v>44.733811313177142</v>
      </c>
      <c r="AZ226" s="111">
        <v>40.913415485720201</v>
      </c>
      <c r="BA226" s="112">
        <v>40.755230047510395</v>
      </c>
      <c r="BB226" s="112">
        <v>40.352256334756277</v>
      </c>
      <c r="BC226" s="112">
        <v>39.3817449779987</v>
      </c>
      <c r="BD226" s="112">
        <v>41.51967823947281</v>
      </c>
      <c r="BE226" s="111">
        <v>35.979455512480371</v>
      </c>
      <c r="BF226" s="112">
        <v>35.560021097477048</v>
      </c>
      <c r="BG226" s="112">
        <v>34.407469347411997</v>
      </c>
      <c r="BH226" s="112">
        <v>31.619633290882096</v>
      </c>
      <c r="BI226" s="113">
        <v>37.288660248482046</v>
      </c>
    </row>
    <row r="227" spans="1:61" x14ac:dyDescent="0.25">
      <c r="A227" s="114" t="s">
        <v>1715</v>
      </c>
      <c r="B227" s="111">
        <v>34.132220664654724</v>
      </c>
      <c r="C227" s="112">
        <v>34.125212622083964</v>
      </c>
      <c r="D227" s="112">
        <v>34.333646438150254</v>
      </c>
      <c r="E227" s="112">
        <v>34.401122099845402</v>
      </c>
      <c r="F227" s="112">
        <v>34.819692987149431</v>
      </c>
      <c r="G227" s="111">
        <v>35.940250305863081</v>
      </c>
      <c r="H227" s="112">
        <v>35.935049030563171</v>
      </c>
      <c r="I227" s="112">
        <v>35.960745119681668</v>
      </c>
      <c r="J227" s="112">
        <v>36.063036096621659</v>
      </c>
      <c r="K227" s="112">
        <v>36.101717467275627</v>
      </c>
      <c r="L227" s="111">
        <v>36.708473629894442</v>
      </c>
      <c r="M227" s="112">
        <v>36.493136023051434</v>
      </c>
      <c r="N227" s="112">
        <v>36.954584575802649</v>
      </c>
      <c r="O227" s="112">
        <v>37.623122548777708</v>
      </c>
      <c r="P227" s="112">
        <v>37.369716144659101</v>
      </c>
      <c r="Q227" s="111">
        <v>36.599076395189755</v>
      </c>
      <c r="R227" s="112">
        <v>36.466239341224728</v>
      </c>
      <c r="S227" s="112">
        <v>36.674409539892395</v>
      </c>
      <c r="T227" s="112">
        <v>37.549887814706196</v>
      </c>
      <c r="U227" s="112">
        <v>37.296793962846571</v>
      </c>
      <c r="V227" s="111">
        <v>37.591985411056775</v>
      </c>
      <c r="W227" s="112">
        <v>37.404959120411277</v>
      </c>
      <c r="X227" s="112">
        <v>37.894667290951439</v>
      </c>
      <c r="Y227" s="112">
        <v>38.08242404508637</v>
      </c>
      <c r="Z227" s="112">
        <v>38.077918923639928</v>
      </c>
      <c r="AA227" s="111">
        <v>38.456386617207684</v>
      </c>
      <c r="AB227" s="112">
        <v>38.371232205505073</v>
      </c>
      <c r="AC227" s="112">
        <v>38.77234379567102</v>
      </c>
      <c r="AD227" s="112">
        <v>39.166200099353439</v>
      </c>
      <c r="AE227" s="112">
        <v>38.647022916697146</v>
      </c>
      <c r="AF227" s="111">
        <v>35.223561022980313</v>
      </c>
      <c r="AG227" s="112">
        <v>35.225679568995361</v>
      </c>
      <c r="AH227" s="112">
        <v>35.374269386637764</v>
      </c>
      <c r="AI227" s="112">
        <v>35.446602747605041</v>
      </c>
      <c r="AJ227" s="112">
        <v>35.351808199672654</v>
      </c>
      <c r="AK227" s="111">
        <v>35.399572156658053</v>
      </c>
      <c r="AL227" s="112">
        <v>35.18982800849809</v>
      </c>
      <c r="AM227" s="112">
        <v>37.047249482837614</v>
      </c>
      <c r="AN227" s="112">
        <v>37.050517432880859</v>
      </c>
      <c r="AO227" s="112">
        <v>36.591054122886682</v>
      </c>
      <c r="AP227" s="111">
        <v>6.7958613558515832</v>
      </c>
      <c r="AQ227" s="112">
        <v>6.5505805640731785</v>
      </c>
      <c r="AR227" s="112">
        <v>6.8828399059433352</v>
      </c>
      <c r="AS227" s="112">
        <v>7.1591226359944962</v>
      </c>
      <c r="AT227" s="112">
        <v>6.9068489992730449</v>
      </c>
      <c r="AU227" s="111">
        <v>37.554565899441087</v>
      </c>
      <c r="AV227" s="112">
        <v>37.410677644135276</v>
      </c>
      <c r="AW227" s="112">
        <v>38.978149672168556</v>
      </c>
      <c r="AX227" s="112">
        <v>39.687594082550277</v>
      </c>
      <c r="AY227" s="112">
        <v>38.713437907305796</v>
      </c>
      <c r="AZ227" s="111">
        <v>34.400919132395948</v>
      </c>
      <c r="BA227" s="112">
        <v>34.030496382477274</v>
      </c>
      <c r="BB227" s="112">
        <v>35.890177781743454</v>
      </c>
      <c r="BC227" s="112">
        <v>36.084422535992026</v>
      </c>
      <c r="BD227" s="112">
        <v>35.044642250811052</v>
      </c>
      <c r="BE227" s="111">
        <v>30.490264979138384</v>
      </c>
      <c r="BF227" s="112">
        <v>30.14676851387447</v>
      </c>
      <c r="BG227" s="112">
        <v>31.8006808934201</v>
      </c>
      <c r="BH227" s="112">
        <v>29.829161147938578</v>
      </c>
      <c r="BI227" s="113">
        <v>30.485317717056716</v>
      </c>
    </row>
    <row r="228" spans="1:61" x14ac:dyDescent="0.25">
      <c r="A228" s="114" t="s">
        <v>1716</v>
      </c>
      <c r="B228" s="111">
        <v>35.414770784597344</v>
      </c>
      <c r="C228" s="112">
        <v>35.260429023422006</v>
      </c>
      <c r="D228" s="112">
        <v>34.641666463160469</v>
      </c>
      <c r="E228" s="112">
        <v>34.936577077222715</v>
      </c>
      <c r="F228" s="112">
        <v>36.282682549101629</v>
      </c>
      <c r="G228" s="111">
        <v>34.593156384874767</v>
      </c>
      <c r="H228" s="112">
        <v>34.625688799749696</v>
      </c>
      <c r="I228" s="112">
        <v>34.381160144681004</v>
      </c>
      <c r="J228" s="112">
        <v>36.854898585231773</v>
      </c>
      <c r="K228" s="112">
        <v>35.07500683819746</v>
      </c>
      <c r="L228" s="111">
        <v>35.050981025935044</v>
      </c>
      <c r="M228" s="112">
        <v>34.905068207267192</v>
      </c>
      <c r="N228" s="112">
        <v>34.937614624445175</v>
      </c>
      <c r="O228" s="112">
        <v>34.278580376592338</v>
      </c>
      <c r="P228" s="112">
        <v>35.326226942636389</v>
      </c>
      <c r="Q228" s="111">
        <v>36.161064338705188</v>
      </c>
      <c r="R228" s="112">
        <v>35.911295438463938</v>
      </c>
      <c r="S228" s="112">
        <v>35.828533261190415</v>
      </c>
      <c r="T228" s="112">
        <v>35.174270897141142</v>
      </c>
      <c r="U228" s="112">
        <v>36.579189753383886</v>
      </c>
      <c r="V228" s="111">
        <v>36.92046408487721</v>
      </c>
      <c r="W228" s="112">
        <v>36.787590108720515</v>
      </c>
      <c r="X228" s="112">
        <v>36.475505636931672</v>
      </c>
      <c r="Y228" s="112">
        <v>36.266898026645649</v>
      </c>
      <c r="Z228" s="112">
        <v>37.434009488195379</v>
      </c>
      <c r="AA228" s="111">
        <v>37.576821529090829</v>
      </c>
      <c r="AB228" s="112">
        <v>37.415580906593817</v>
      </c>
      <c r="AC228" s="112">
        <v>37.418861246130284</v>
      </c>
      <c r="AD228" s="112">
        <v>37.140412143141795</v>
      </c>
      <c r="AE228" s="112">
        <v>37.954799865396716</v>
      </c>
      <c r="AF228" s="111">
        <v>37.854846682800954</v>
      </c>
      <c r="AG228" s="112">
        <v>37.520060532365292</v>
      </c>
      <c r="AH228" s="112">
        <v>37.330779195518872</v>
      </c>
      <c r="AI228" s="112">
        <v>37.19136332653639</v>
      </c>
      <c r="AJ228" s="112">
        <v>38.195344370079219</v>
      </c>
      <c r="AK228" s="111">
        <v>43.07729567248186</v>
      </c>
      <c r="AL228" s="112">
        <v>42.875673464232712</v>
      </c>
      <c r="AM228" s="112">
        <v>42.85949917392854</v>
      </c>
      <c r="AN228" s="112">
        <v>42.771049466536553</v>
      </c>
      <c r="AO228" s="112">
        <v>43.981100240994159</v>
      </c>
      <c r="AP228" s="111">
        <v>38.919888588791359</v>
      </c>
      <c r="AQ228" s="112">
        <v>38.846427410171287</v>
      </c>
      <c r="AR228" s="112">
        <v>38.818344335002344</v>
      </c>
      <c r="AS228" s="112">
        <v>38.527779055828709</v>
      </c>
      <c r="AT228" s="112">
        <v>39.788439831045636</v>
      </c>
      <c r="AU228" s="111">
        <v>41.809300250117708</v>
      </c>
      <c r="AV228" s="112">
        <v>41.357963229562102</v>
      </c>
      <c r="AW228" s="112">
        <v>41.28104216782009</v>
      </c>
      <c r="AX228" s="112">
        <v>41.064069202740193</v>
      </c>
      <c r="AY228" s="112">
        <v>42.609328722856347</v>
      </c>
      <c r="AZ228" s="111">
        <v>38.821210313607025</v>
      </c>
      <c r="BA228" s="112">
        <v>38.668582574538924</v>
      </c>
      <c r="BB228" s="112">
        <v>38.257874046871024</v>
      </c>
      <c r="BC228" s="112">
        <v>37.290004359106383</v>
      </c>
      <c r="BD228" s="112">
        <v>39.343222058639768</v>
      </c>
      <c r="BE228" s="111">
        <v>34.574364946406149</v>
      </c>
      <c r="BF228" s="112">
        <v>34.101674034502466</v>
      </c>
      <c r="BG228" s="112">
        <v>32.948966894972756</v>
      </c>
      <c r="BH228" s="112">
        <v>30.914821027395405</v>
      </c>
      <c r="BI228" s="113">
        <v>35.844231407254654</v>
      </c>
    </row>
    <row r="229" spans="1:61" x14ac:dyDescent="0.25">
      <c r="A229" s="114" t="s">
        <v>1717</v>
      </c>
      <c r="B229" s="111">
        <v>34.139980163336254</v>
      </c>
      <c r="C229" s="112">
        <v>34.078015641739206</v>
      </c>
      <c r="D229" s="112">
        <v>34.426313604459729</v>
      </c>
      <c r="E229" s="112">
        <v>34.426248483880855</v>
      </c>
      <c r="F229" s="112">
        <v>34.649172222924797</v>
      </c>
      <c r="G229" s="111">
        <v>34.077732381337334</v>
      </c>
      <c r="H229" s="112">
        <v>34.064960053175916</v>
      </c>
      <c r="I229" s="112">
        <v>34.141680811267186</v>
      </c>
      <c r="J229" s="112">
        <v>34.238778074854729</v>
      </c>
      <c r="K229" s="112">
        <v>34.430493834825135</v>
      </c>
      <c r="L229" s="111">
        <v>34.889092563488589</v>
      </c>
      <c r="M229" s="112">
        <v>34.693775881772147</v>
      </c>
      <c r="N229" s="112">
        <v>35.041537430151749</v>
      </c>
      <c r="O229" s="112">
        <v>35.527768750308425</v>
      </c>
      <c r="P229" s="112">
        <v>35.497026031502429</v>
      </c>
      <c r="Q229" s="111">
        <v>35.852397125208221</v>
      </c>
      <c r="R229" s="112">
        <v>35.790659210021346</v>
      </c>
      <c r="S229" s="112">
        <v>35.955653293212706</v>
      </c>
      <c r="T229" s="112">
        <v>36.664776303710269</v>
      </c>
      <c r="U229" s="112">
        <v>36.362022285390687</v>
      </c>
      <c r="V229" s="111">
        <v>36.094240459446844</v>
      </c>
      <c r="W229" s="112">
        <v>35.904558314112208</v>
      </c>
      <c r="X229" s="112">
        <v>36.24069700470762</v>
      </c>
      <c r="Y229" s="112">
        <v>36.763180053841459</v>
      </c>
      <c r="Z229" s="112">
        <v>36.649145923369652</v>
      </c>
      <c r="AA229" s="111">
        <v>37.656637068256281</v>
      </c>
      <c r="AB229" s="112">
        <v>37.638691298186025</v>
      </c>
      <c r="AC229" s="112">
        <v>38.018795499779785</v>
      </c>
      <c r="AD229" s="112">
        <v>37.96997778311389</v>
      </c>
      <c r="AE229" s="112">
        <v>37.835537023219068</v>
      </c>
      <c r="AF229" s="111">
        <v>35.383962764047048</v>
      </c>
      <c r="AG229" s="112">
        <v>35.351853382090582</v>
      </c>
      <c r="AH229" s="112">
        <v>35.653199362536789</v>
      </c>
      <c r="AI229" s="112">
        <v>35.651543753646372</v>
      </c>
      <c r="AJ229" s="112">
        <v>35.645087046353773</v>
      </c>
      <c r="AK229" s="111">
        <v>35.629888703583468</v>
      </c>
      <c r="AL229" s="112">
        <v>35.328264072134495</v>
      </c>
      <c r="AM229" s="112">
        <v>37.397187824431668</v>
      </c>
      <c r="AN229" s="112">
        <v>37.496885119568823</v>
      </c>
      <c r="AO229" s="112">
        <v>36.931246474327558</v>
      </c>
      <c r="AP229" s="111">
        <v>7.1485193558351803</v>
      </c>
      <c r="AQ229" s="112">
        <v>6.8958580879018649</v>
      </c>
      <c r="AR229" s="112">
        <v>7.1716864950203529</v>
      </c>
      <c r="AS229" s="112">
        <v>7.3369027206585802</v>
      </c>
      <c r="AT229" s="112">
        <v>7.2646708021930415</v>
      </c>
      <c r="AU229" s="111">
        <v>38.273609867277848</v>
      </c>
      <c r="AV229" s="112">
        <v>38.127904643570766</v>
      </c>
      <c r="AW229" s="112">
        <v>39.211088690277926</v>
      </c>
      <c r="AX229" s="112">
        <v>39.356795978438662</v>
      </c>
      <c r="AY229" s="112">
        <v>38.959002655099255</v>
      </c>
      <c r="AZ229" s="111">
        <v>35.251128520335612</v>
      </c>
      <c r="BA229" s="112">
        <v>35.071505368298979</v>
      </c>
      <c r="BB229" s="112">
        <v>36.270668728289962</v>
      </c>
      <c r="BC229" s="112">
        <v>36.314632604603858</v>
      </c>
      <c r="BD229" s="112">
        <v>35.75127085402255</v>
      </c>
      <c r="BE229" s="111">
        <v>29.498815797651289</v>
      </c>
      <c r="BF229" s="112">
        <v>29.487460210770653</v>
      </c>
      <c r="BG229" s="112">
        <v>30.771082053191272</v>
      </c>
      <c r="BH229" s="112">
        <v>28.706916159685125</v>
      </c>
      <c r="BI229" s="113">
        <v>29.361696580500229</v>
      </c>
    </row>
    <row r="230" spans="1:61" x14ac:dyDescent="0.25">
      <c r="A230" s="114" t="s">
        <v>1718</v>
      </c>
      <c r="B230" s="111">
        <v>34.145019077721621</v>
      </c>
      <c r="C230" s="112">
        <v>34.080362527290269</v>
      </c>
      <c r="D230" s="112">
        <v>34.426313604459729</v>
      </c>
      <c r="E230" s="112">
        <v>34.426248483880855</v>
      </c>
      <c r="F230" s="112">
        <v>34.651876922478287</v>
      </c>
      <c r="G230" s="111">
        <v>34.070371755884644</v>
      </c>
      <c r="H230" s="112">
        <v>34.060184587345915</v>
      </c>
      <c r="I230" s="112">
        <v>34.139146714496484</v>
      </c>
      <c r="J230" s="112">
        <v>34.238778074854729</v>
      </c>
      <c r="K230" s="112">
        <v>34.432719641102608</v>
      </c>
      <c r="L230" s="111">
        <v>34.889092563488589</v>
      </c>
      <c r="M230" s="112">
        <v>34.691558663431167</v>
      </c>
      <c r="N230" s="112">
        <v>35.036783090278355</v>
      </c>
      <c r="O230" s="112">
        <v>35.527768750308425</v>
      </c>
      <c r="P230" s="112">
        <v>35.494386208207196</v>
      </c>
      <c r="Q230" s="111">
        <v>35.849894730484756</v>
      </c>
      <c r="R230" s="112">
        <v>35.790659210021346</v>
      </c>
      <c r="S230" s="112">
        <v>35.953148858632886</v>
      </c>
      <c r="T230" s="112">
        <v>36.664776303710269</v>
      </c>
      <c r="U230" s="112">
        <v>36.359549887666233</v>
      </c>
      <c r="V230" s="111">
        <v>36.092032302168036</v>
      </c>
      <c r="W230" s="112">
        <v>35.901960935713461</v>
      </c>
      <c r="X230" s="112">
        <v>36.24069700470762</v>
      </c>
      <c r="Y230" s="112">
        <v>36.760575032455094</v>
      </c>
      <c r="Z230" s="112">
        <v>36.649145923369652</v>
      </c>
      <c r="AA230" s="111">
        <v>37.656637068256281</v>
      </c>
      <c r="AB230" s="112">
        <v>37.638691298186025</v>
      </c>
      <c r="AC230" s="112">
        <v>38.016529420994075</v>
      </c>
      <c r="AD230" s="112">
        <v>37.972658005214996</v>
      </c>
      <c r="AE230" s="112">
        <v>37.83786777665609</v>
      </c>
      <c r="AF230" s="111">
        <v>35.383962764047048</v>
      </c>
      <c r="AG230" s="112">
        <v>35.357019150830915</v>
      </c>
      <c r="AH230" s="112">
        <v>35.653199362536789</v>
      </c>
      <c r="AI230" s="112">
        <v>35.651543753646372</v>
      </c>
      <c r="AJ230" s="112">
        <v>35.645087046353773</v>
      </c>
      <c r="AK230" s="111">
        <v>35.629888703583468</v>
      </c>
      <c r="AL230" s="112">
        <v>35.328264072134495</v>
      </c>
      <c r="AM230" s="112">
        <v>37.402149945468487</v>
      </c>
      <c r="AN230" s="112">
        <v>37.496885119568823</v>
      </c>
      <c r="AO230" s="112">
        <v>36.931246474327558</v>
      </c>
      <c r="AP230" s="111">
        <v>7.1537089913533629</v>
      </c>
      <c r="AQ230" s="112">
        <v>6.8984747890521465</v>
      </c>
      <c r="AR230" s="112">
        <v>7.1716864950203529</v>
      </c>
      <c r="AS230" s="112">
        <v>7.3369027206585802</v>
      </c>
      <c r="AT230" s="112">
        <v>7.2669425902516416</v>
      </c>
      <c r="AU230" s="111">
        <v>38.276186560379607</v>
      </c>
      <c r="AV230" s="112">
        <v>38.132713906817955</v>
      </c>
      <c r="AW230" s="112">
        <v>39.218538752266753</v>
      </c>
      <c r="AX230" s="112">
        <v>39.361630551747886</v>
      </c>
      <c r="AY230" s="112">
        <v>38.959002655099255</v>
      </c>
      <c r="AZ230" s="111">
        <v>35.25615319298533</v>
      </c>
      <c r="BA230" s="112">
        <v>35.076531353110624</v>
      </c>
      <c r="BB230" s="112">
        <v>36.270668728289962</v>
      </c>
      <c r="BC230" s="112">
        <v>36.314632604603858</v>
      </c>
      <c r="BD230" s="112">
        <v>35.75395343505928</v>
      </c>
      <c r="BE230" s="111">
        <v>29.498815797651289</v>
      </c>
      <c r="BF230" s="112">
        <v>29.487460210770653</v>
      </c>
      <c r="BG230" s="112">
        <v>30.773630631767237</v>
      </c>
      <c r="BH230" s="112">
        <v>28.706916159685125</v>
      </c>
      <c r="BI230" s="113">
        <v>29.361696580500229</v>
      </c>
    </row>
    <row r="231" spans="1:61" x14ac:dyDescent="0.25">
      <c r="A231" s="114" t="s">
        <v>1719</v>
      </c>
      <c r="B231" s="111">
        <v>35.741104692345694</v>
      </c>
      <c r="C231" s="112">
        <v>35.576754307881153</v>
      </c>
      <c r="D231" s="112">
        <v>35.098174128326804</v>
      </c>
      <c r="E231" s="112">
        <v>35.212019552250212</v>
      </c>
      <c r="F231" s="112">
        <v>36.705721509382577</v>
      </c>
      <c r="G231" s="111">
        <v>34.523271229338981</v>
      </c>
      <c r="H231" s="112">
        <v>34.452592499138483</v>
      </c>
      <c r="I231" s="112">
        <v>33.959405425067061</v>
      </c>
      <c r="J231" s="112">
        <v>35.102847216613995</v>
      </c>
      <c r="K231" s="112">
        <v>35.284988609002667</v>
      </c>
      <c r="L231" s="111">
        <v>35.35212930423932</v>
      </c>
      <c r="M231" s="112">
        <v>35.192774836858113</v>
      </c>
      <c r="N231" s="112">
        <v>35.088052454473008</v>
      </c>
      <c r="O231" s="112">
        <v>34.389216403910524</v>
      </c>
      <c r="P231" s="112">
        <v>35.614488580795005</v>
      </c>
      <c r="Q231" s="111">
        <v>36.471509237593082</v>
      </c>
      <c r="R231" s="112">
        <v>36.278829063826727</v>
      </c>
      <c r="S231" s="112">
        <v>36.155960582786058</v>
      </c>
      <c r="T231" s="112">
        <v>35.489397778879045</v>
      </c>
      <c r="U231" s="112">
        <v>36.881733752317921</v>
      </c>
      <c r="V231" s="111">
        <v>37.329045897632724</v>
      </c>
      <c r="W231" s="112">
        <v>37.19321504696353</v>
      </c>
      <c r="X231" s="112">
        <v>36.830844538845234</v>
      </c>
      <c r="Y231" s="112">
        <v>36.58727969242674</v>
      </c>
      <c r="Z231" s="112">
        <v>37.912520950418575</v>
      </c>
      <c r="AA231" s="111">
        <v>38.068316268059981</v>
      </c>
      <c r="AB231" s="112">
        <v>37.894317546558042</v>
      </c>
      <c r="AC231" s="112">
        <v>37.85550079923032</v>
      </c>
      <c r="AD231" s="112">
        <v>37.674698130283453</v>
      </c>
      <c r="AE231" s="112">
        <v>38.490819792535369</v>
      </c>
      <c r="AF231" s="111">
        <v>38.281324296473109</v>
      </c>
      <c r="AG231" s="112">
        <v>38.025152499548817</v>
      </c>
      <c r="AH231" s="112">
        <v>37.778219489373079</v>
      </c>
      <c r="AI231" s="112">
        <v>37.671021546947188</v>
      </c>
      <c r="AJ231" s="112">
        <v>38.584183048755435</v>
      </c>
      <c r="AK231" s="111">
        <v>43.623177294852049</v>
      </c>
      <c r="AL231" s="112">
        <v>43.411961821765743</v>
      </c>
      <c r="AM231" s="112">
        <v>43.427616872528922</v>
      </c>
      <c r="AN231" s="112">
        <v>43.342365260899477</v>
      </c>
      <c r="AO231" s="112">
        <v>44.543981064480278</v>
      </c>
      <c r="AP231" s="111">
        <v>39.44473179846203</v>
      </c>
      <c r="AQ231" s="112">
        <v>39.380611023383246</v>
      </c>
      <c r="AR231" s="112">
        <v>39.333097953385369</v>
      </c>
      <c r="AS231" s="112">
        <v>39.067575697252778</v>
      </c>
      <c r="AT231" s="112">
        <v>40.330651582649054</v>
      </c>
      <c r="AU231" s="111">
        <v>42.327081879968951</v>
      </c>
      <c r="AV231" s="112">
        <v>41.873545460519047</v>
      </c>
      <c r="AW231" s="112">
        <v>41.824000553581783</v>
      </c>
      <c r="AX231" s="112">
        <v>41.500960579858422</v>
      </c>
      <c r="AY231" s="112">
        <v>43.109701775458184</v>
      </c>
      <c r="AZ231" s="111">
        <v>39.263208408404999</v>
      </c>
      <c r="BA231" s="112">
        <v>39.103890973027575</v>
      </c>
      <c r="BB231" s="112">
        <v>38.718566702201102</v>
      </c>
      <c r="BC231" s="112">
        <v>37.870701312183407</v>
      </c>
      <c r="BD231" s="112">
        <v>39.856715415699341</v>
      </c>
      <c r="BE231" s="111">
        <v>34.168277124591022</v>
      </c>
      <c r="BF231" s="112">
        <v>33.691418954778207</v>
      </c>
      <c r="BG231" s="112">
        <v>32.577651153772628</v>
      </c>
      <c r="BH231" s="112">
        <v>29.31579423377676</v>
      </c>
      <c r="BI231" s="113">
        <v>35.530706000308086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61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61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61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61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61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61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61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19" spans="1:6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</row>
    <row r="320" spans="1:61" x14ac:dyDescent="0.25"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03"/>
    </row>
    <row r="321" spans="2:37" x14ac:dyDescent="0.25"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</row>
    <row r="322" spans="2:37" x14ac:dyDescent="0.25"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</row>
    <row r="323" spans="2:37" x14ac:dyDescent="0.25"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2:37" x14ac:dyDescent="0.25"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</row>
    <row r="325" spans="2:37" x14ac:dyDescent="0.25"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</row>
    <row r="326" spans="2:37" x14ac:dyDescent="0.25"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</row>
    <row r="327" spans="2:37" x14ac:dyDescent="0.25"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2:37" x14ac:dyDescent="0.25"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</row>
    <row r="329" spans="2:37" x14ac:dyDescent="0.25"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</row>
    <row r="330" spans="2:37" x14ac:dyDescent="0.25"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</row>
    <row r="331" spans="2:37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</row>
    <row r="332" spans="2:37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</row>
    <row r="333" spans="2:37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</row>
    <row r="334" spans="2:37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</row>
    <row r="335" spans="2:37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</row>
    <row r="336" spans="2:37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</row>
    <row r="337" spans="2:104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</row>
    <row r="338" spans="2:104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</row>
    <row r="339" spans="2:104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</row>
    <row r="340" spans="2:104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CZ340" s="72"/>
    </row>
    <row r="341" spans="2:104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CZ341" s="72"/>
    </row>
    <row r="342" spans="2:104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CZ342" s="72"/>
    </row>
    <row r="344" spans="2:104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CZ344" s="72"/>
    </row>
    <row r="345" spans="2:104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CZ345" s="72"/>
    </row>
    <row r="346" spans="2:104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CZ346" s="72"/>
    </row>
    <row r="398" spans="2:2" x14ac:dyDescent="0.25">
      <c r="B398" s="65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1A6EE-7311-434C-9AA9-08875DE8B709}">
  <dimension ref="A2:CZ398"/>
  <sheetViews>
    <sheetView showGridLines="0" zoomScale="85" zoomScaleNormal="85" workbookViewId="0">
      <pane xSplit="1" ySplit="4" topLeftCell="B5" activePane="bottomRight" state="frozen"/>
      <selection activeCell="H936" sqref="H936"/>
      <selection pane="topRight" activeCell="H936" sqref="H936"/>
      <selection pane="bottomLeft" activeCell="H936" sqref="H936"/>
      <selection pane="bottomRight" activeCell="H936" sqref="H936"/>
    </sheetView>
  </sheetViews>
  <sheetFormatPr baseColWidth="10" defaultRowHeight="13.2" x14ac:dyDescent="0.25"/>
  <cols>
    <col min="1" max="1" width="19.77734375" style="65" customWidth="1"/>
    <col min="2" max="61" width="6.77734375" style="65" customWidth="1"/>
    <col min="62" max="16384" width="11.5546875" style="65"/>
  </cols>
  <sheetData>
    <row r="2" spans="1:61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61" ht="13.8" thickBot="1" x14ac:dyDescent="0.3">
      <c r="A3" s="104" t="s">
        <v>0</v>
      </c>
      <c r="B3" s="105">
        <v>44136</v>
      </c>
      <c r="C3" s="106"/>
      <c r="D3" s="106"/>
      <c r="E3" s="106"/>
      <c r="F3" s="106"/>
      <c r="G3" s="105">
        <v>44166</v>
      </c>
      <c r="H3" s="106"/>
      <c r="I3" s="106"/>
      <c r="J3" s="106"/>
      <c r="K3" s="106"/>
      <c r="L3" s="105">
        <v>44197</v>
      </c>
      <c r="M3" s="106"/>
      <c r="N3" s="106"/>
      <c r="O3" s="106"/>
      <c r="P3" s="106"/>
      <c r="Q3" s="105">
        <v>44228</v>
      </c>
      <c r="R3" s="106"/>
      <c r="S3" s="106"/>
      <c r="T3" s="106"/>
      <c r="U3" s="106"/>
      <c r="V3" s="105">
        <v>44256</v>
      </c>
      <c r="W3" s="106"/>
      <c r="X3" s="106"/>
      <c r="Y3" s="106"/>
      <c r="Z3" s="106"/>
      <c r="AA3" s="105">
        <v>44287</v>
      </c>
      <c r="AB3" s="106"/>
      <c r="AC3" s="106"/>
      <c r="AD3" s="106"/>
      <c r="AE3" s="106"/>
      <c r="AF3" s="105">
        <v>44317</v>
      </c>
      <c r="AG3" s="106"/>
      <c r="AH3" s="106"/>
      <c r="AI3" s="106"/>
      <c r="AJ3" s="106"/>
      <c r="AK3" s="105">
        <v>44348</v>
      </c>
      <c r="AL3" s="106"/>
      <c r="AM3" s="106"/>
      <c r="AN3" s="106"/>
      <c r="AO3" s="106"/>
      <c r="AP3" s="105">
        <v>44378</v>
      </c>
      <c r="AQ3" s="106"/>
      <c r="AR3" s="106"/>
      <c r="AS3" s="106"/>
      <c r="AT3" s="106"/>
      <c r="AU3" s="105">
        <v>44409</v>
      </c>
      <c r="AV3" s="106"/>
      <c r="AW3" s="106"/>
      <c r="AX3" s="106"/>
      <c r="AY3" s="106"/>
      <c r="AZ3" s="105">
        <v>44440</v>
      </c>
      <c r="BA3" s="106"/>
      <c r="BB3" s="106"/>
      <c r="BC3" s="106"/>
      <c r="BD3" s="106"/>
      <c r="BE3" s="105">
        <v>44470</v>
      </c>
      <c r="BF3" s="106"/>
      <c r="BG3" s="106"/>
      <c r="BH3" s="106"/>
      <c r="BI3" s="107"/>
    </row>
    <row r="4" spans="1:61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</row>
    <row r="5" spans="1:61" x14ac:dyDescent="0.25">
      <c r="A5" s="110" t="s">
        <v>1492</v>
      </c>
      <c r="B5" s="111">
        <v>35.210123246248443</v>
      </c>
      <c r="C5" s="112">
        <v>35.135079317485449</v>
      </c>
      <c r="D5" s="112">
        <v>34.93908539260557</v>
      </c>
      <c r="E5" s="112">
        <v>35.065696204487459</v>
      </c>
      <c r="F5" s="112">
        <v>36.70899954278822</v>
      </c>
      <c r="G5" s="111">
        <v>34.037003518442653</v>
      </c>
      <c r="H5" s="112">
        <v>33.923582770886469</v>
      </c>
      <c r="I5" s="112">
        <v>33.551193649589152</v>
      </c>
      <c r="J5" s="112">
        <v>33.643090283509103</v>
      </c>
      <c r="K5" s="112">
        <v>34.756856408650684</v>
      </c>
      <c r="L5" s="111">
        <v>35.126814394118242</v>
      </c>
      <c r="M5" s="112">
        <v>35.002334274619521</v>
      </c>
      <c r="N5" s="112">
        <v>34.923583088386572</v>
      </c>
      <c r="O5" s="112">
        <v>34.315089518814347</v>
      </c>
      <c r="P5" s="112">
        <v>35.555684188634494</v>
      </c>
      <c r="Q5" s="111">
        <v>36.325068288243237</v>
      </c>
      <c r="R5" s="112">
        <v>36.142802133554007</v>
      </c>
      <c r="S5" s="112">
        <v>36.10707799048663</v>
      </c>
      <c r="T5" s="112">
        <v>35.414856090209682</v>
      </c>
      <c r="U5" s="112">
        <v>36.729047439271284</v>
      </c>
      <c r="V5" s="111">
        <v>36.908077908075676</v>
      </c>
      <c r="W5" s="112">
        <v>36.783869388584776</v>
      </c>
      <c r="X5" s="112">
        <v>36.737512680003562</v>
      </c>
      <c r="Y5" s="112">
        <v>36.238570050948454</v>
      </c>
      <c r="Z5" s="112">
        <v>37.772172647265606</v>
      </c>
      <c r="AA5" s="111">
        <v>39.29231476697025</v>
      </c>
      <c r="AB5" s="112">
        <v>39.139141845278921</v>
      </c>
      <c r="AC5" s="112">
        <v>39.209098187853769</v>
      </c>
      <c r="AD5" s="112">
        <v>38.431512920817511</v>
      </c>
      <c r="AE5" s="112">
        <v>39.906905567991735</v>
      </c>
      <c r="AF5" s="111">
        <v>36.922260251076075</v>
      </c>
      <c r="AG5" s="112">
        <v>36.57273701852953</v>
      </c>
      <c r="AH5" s="112">
        <v>36.600503030831803</v>
      </c>
      <c r="AI5" s="112">
        <v>36.314713269886013</v>
      </c>
      <c r="AJ5" s="112">
        <v>37.588783070504242</v>
      </c>
      <c r="AK5" s="111">
        <v>35.99676562824903</v>
      </c>
      <c r="AL5" s="112">
        <v>35.57538854081622</v>
      </c>
      <c r="AM5" s="112">
        <v>35.934730497077517</v>
      </c>
      <c r="AN5" s="112">
        <v>35.829798501229448</v>
      </c>
      <c r="AO5" s="112">
        <v>37.567812437000292</v>
      </c>
      <c r="AP5" s="111">
        <v>35.580899395036177</v>
      </c>
      <c r="AQ5" s="112">
        <v>35.343625678554403</v>
      </c>
      <c r="AR5" s="112">
        <v>35.445876229702684</v>
      </c>
      <c r="AS5" s="112">
        <v>35.378538486129848</v>
      </c>
      <c r="AT5" s="112">
        <v>37.157350893653295</v>
      </c>
      <c r="AU5" s="111">
        <v>36.027529617527748</v>
      </c>
      <c r="AV5" s="112">
        <v>36.008194706203874</v>
      </c>
      <c r="AW5" s="112">
        <v>36.129951072005724</v>
      </c>
      <c r="AX5" s="112">
        <v>35.781001528862134</v>
      </c>
      <c r="AY5" s="112">
        <v>36.959720061803573</v>
      </c>
      <c r="AZ5" s="111">
        <v>36.582514838320073</v>
      </c>
      <c r="BA5" s="112">
        <v>36.422503894354875</v>
      </c>
      <c r="BB5" s="112">
        <v>36.499902288135729</v>
      </c>
      <c r="BC5" s="112">
        <v>35.733802765974787</v>
      </c>
      <c r="BD5" s="112">
        <v>37.218902620628491</v>
      </c>
      <c r="BE5" s="111">
        <v>14.411202032436671</v>
      </c>
      <c r="BF5" s="112">
        <v>13.700732914980232</v>
      </c>
      <c r="BG5" s="112">
        <v>1.6824665493788993</v>
      </c>
      <c r="BH5" s="112">
        <v>1.5922397347613342</v>
      </c>
      <c r="BI5" s="113">
        <v>32.750472646584015</v>
      </c>
    </row>
    <row r="6" spans="1:61" x14ac:dyDescent="0.25">
      <c r="A6" s="114" t="s">
        <v>1493</v>
      </c>
      <c r="B6" s="111">
        <v>35.564362220753935</v>
      </c>
      <c r="C6" s="112">
        <v>35.456119455662481</v>
      </c>
      <c r="D6" s="112">
        <v>35.215102756596764</v>
      </c>
      <c r="E6" s="112">
        <v>35.250004038692481</v>
      </c>
      <c r="F6" s="112">
        <v>36.887024796443477</v>
      </c>
      <c r="G6" s="111">
        <v>34.331594719894518</v>
      </c>
      <c r="H6" s="112">
        <v>34.231063864453311</v>
      </c>
      <c r="I6" s="112">
        <v>33.818043608119574</v>
      </c>
      <c r="J6" s="112">
        <v>33.814667344511605</v>
      </c>
      <c r="K6" s="112">
        <v>34.982597147391949</v>
      </c>
      <c r="L6" s="111">
        <v>35.452344487538362</v>
      </c>
      <c r="M6" s="112">
        <v>35.330755936291908</v>
      </c>
      <c r="N6" s="112">
        <v>35.216995253983981</v>
      </c>
      <c r="O6" s="112">
        <v>34.643443723030195</v>
      </c>
      <c r="P6" s="112">
        <v>35.813644589626662</v>
      </c>
      <c r="Q6" s="111">
        <v>36.619584820964576</v>
      </c>
      <c r="R6" s="112">
        <v>36.452949047756107</v>
      </c>
      <c r="S6" s="112">
        <v>36.357627117117929</v>
      </c>
      <c r="T6" s="112">
        <v>35.715099812333968</v>
      </c>
      <c r="U6" s="112">
        <v>36.98156617698767</v>
      </c>
      <c r="V6" s="111">
        <v>37.110180560354152</v>
      </c>
      <c r="W6" s="112">
        <v>37.001207613541084</v>
      </c>
      <c r="X6" s="112">
        <v>36.929807706293253</v>
      </c>
      <c r="Y6" s="112">
        <v>36.517480139863316</v>
      </c>
      <c r="Z6" s="112">
        <v>37.946903830995758</v>
      </c>
      <c r="AA6" s="111">
        <v>39.382084248661286</v>
      </c>
      <c r="AB6" s="112">
        <v>39.215728807515767</v>
      </c>
      <c r="AC6" s="112">
        <v>39.304145070457317</v>
      </c>
      <c r="AD6" s="112">
        <v>38.486022694595739</v>
      </c>
      <c r="AE6" s="112">
        <v>39.957065492301766</v>
      </c>
      <c r="AF6" s="111">
        <v>37.054537161359477</v>
      </c>
      <c r="AG6" s="112">
        <v>36.764661302777213</v>
      </c>
      <c r="AH6" s="112">
        <v>36.738563194423875</v>
      </c>
      <c r="AI6" s="112">
        <v>36.506665978995208</v>
      </c>
      <c r="AJ6" s="112">
        <v>37.833894616798077</v>
      </c>
      <c r="AK6" s="111">
        <v>36.120804352838491</v>
      </c>
      <c r="AL6" s="112">
        <v>35.694182269794666</v>
      </c>
      <c r="AM6" s="112">
        <v>36.14417745341683</v>
      </c>
      <c r="AN6" s="112">
        <v>36.014689825420774</v>
      </c>
      <c r="AO6" s="112">
        <v>37.757935578913099</v>
      </c>
      <c r="AP6" s="111">
        <v>35.759107398163515</v>
      </c>
      <c r="AQ6" s="112">
        <v>35.561546600994703</v>
      </c>
      <c r="AR6" s="112">
        <v>35.723835683735985</v>
      </c>
      <c r="AS6" s="112">
        <v>35.609718674623522</v>
      </c>
      <c r="AT6" s="112">
        <v>37.296512916880033</v>
      </c>
      <c r="AU6" s="111">
        <v>36.280037058140707</v>
      </c>
      <c r="AV6" s="112">
        <v>36.250399424145854</v>
      </c>
      <c r="AW6" s="112">
        <v>36.301904514081635</v>
      </c>
      <c r="AX6" s="112">
        <v>35.920110823880378</v>
      </c>
      <c r="AY6" s="112">
        <v>37.285678537761719</v>
      </c>
      <c r="AZ6" s="111">
        <v>36.84210215795315</v>
      </c>
      <c r="BA6" s="112">
        <v>36.6678901500131</v>
      </c>
      <c r="BB6" s="112">
        <v>36.655640574687283</v>
      </c>
      <c r="BC6" s="112">
        <v>35.753894609574417</v>
      </c>
      <c r="BD6" s="112">
        <v>37.525771790263285</v>
      </c>
      <c r="BE6" s="111">
        <v>10.115414573714499</v>
      </c>
      <c r="BF6" s="112">
        <v>9.3407388053608305</v>
      </c>
      <c r="BG6" s="112">
        <v>1.6937822905790272</v>
      </c>
      <c r="BH6" s="112">
        <v>1.5967567269166856</v>
      </c>
      <c r="BI6" s="113">
        <v>32.754971403995704</v>
      </c>
    </row>
    <row r="7" spans="1:61" x14ac:dyDescent="0.25">
      <c r="A7" s="114" t="s">
        <v>1494</v>
      </c>
      <c r="B7" s="111">
        <v>35.313849934820261</v>
      </c>
      <c r="C7" s="112">
        <v>35.24308646371135</v>
      </c>
      <c r="D7" s="112">
        <v>34.994658450630098</v>
      </c>
      <c r="E7" s="112">
        <v>35.049184913745378</v>
      </c>
      <c r="F7" s="112">
        <v>36.661328589355719</v>
      </c>
      <c r="G7" s="111">
        <v>34.190406736854662</v>
      </c>
      <c r="H7" s="112">
        <v>34.061001071304467</v>
      </c>
      <c r="I7" s="112">
        <v>33.686189847558154</v>
      </c>
      <c r="J7" s="112">
        <v>33.695143357900946</v>
      </c>
      <c r="K7" s="112">
        <v>34.860464619526297</v>
      </c>
      <c r="L7" s="111">
        <v>35.249372405652423</v>
      </c>
      <c r="M7" s="112">
        <v>35.13604983635436</v>
      </c>
      <c r="N7" s="112">
        <v>35.046730687829438</v>
      </c>
      <c r="O7" s="112">
        <v>34.46818318752306</v>
      </c>
      <c r="P7" s="112">
        <v>35.66270967331311</v>
      </c>
      <c r="Q7" s="111">
        <v>36.437485807225464</v>
      </c>
      <c r="R7" s="112">
        <v>36.275250518697078</v>
      </c>
      <c r="S7" s="112">
        <v>36.214660855941439</v>
      </c>
      <c r="T7" s="112">
        <v>35.564898985303557</v>
      </c>
      <c r="U7" s="112">
        <v>36.816565575530106</v>
      </c>
      <c r="V7" s="111">
        <v>37.028007571408786</v>
      </c>
      <c r="W7" s="112">
        <v>36.928668985435237</v>
      </c>
      <c r="X7" s="112">
        <v>36.817109439020896</v>
      </c>
      <c r="Y7" s="112">
        <v>36.39556161051042</v>
      </c>
      <c r="Z7" s="112">
        <v>37.78916823166562</v>
      </c>
      <c r="AA7" s="111">
        <v>39.314062136454829</v>
      </c>
      <c r="AB7" s="112">
        <v>39.135912773357589</v>
      </c>
      <c r="AC7" s="112">
        <v>39.221131856675349</v>
      </c>
      <c r="AD7" s="112">
        <v>38.373738196485192</v>
      </c>
      <c r="AE7" s="112">
        <v>39.844713660770459</v>
      </c>
      <c r="AF7" s="111">
        <v>36.950807253247575</v>
      </c>
      <c r="AG7" s="112">
        <v>36.711713841083309</v>
      </c>
      <c r="AH7" s="112">
        <v>36.66700890159261</v>
      </c>
      <c r="AI7" s="112">
        <v>36.406786768486057</v>
      </c>
      <c r="AJ7" s="112">
        <v>37.646509529974786</v>
      </c>
      <c r="AK7" s="111">
        <v>36.001509701658271</v>
      </c>
      <c r="AL7" s="112">
        <v>35.635368814192347</v>
      </c>
      <c r="AM7" s="112">
        <v>36.01575376128617</v>
      </c>
      <c r="AN7" s="112">
        <v>35.895961413565018</v>
      </c>
      <c r="AO7" s="112">
        <v>37.602559337645211</v>
      </c>
      <c r="AP7" s="111">
        <v>35.605354435535673</v>
      </c>
      <c r="AQ7" s="112">
        <v>35.448509564281693</v>
      </c>
      <c r="AR7" s="112">
        <v>35.5635182272813</v>
      </c>
      <c r="AS7" s="112">
        <v>35.461314658460161</v>
      </c>
      <c r="AT7" s="112">
        <v>37.163068967616482</v>
      </c>
      <c r="AU7" s="111">
        <v>36.137905642423576</v>
      </c>
      <c r="AV7" s="112">
        <v>36.121199078872301</v>
      </c>
      <c r="AW7" s="112">
        <v>36.156728971602341</v>
      </c>
      <c r="AX7" s="112">
        <v>35.852677164246316</v>
      </c>
      <c r="AY7" s="112">
        <v>37.101543155589191</v>
      </c>
      <c r="AZ7" s="111">
        <v>36.685894672380378</v>
      </c>
      <c r="BA7" s="112">
        <v>36.546361467958555</v>
      </c>
      <c r="BB7" s="112">
        <v>36.519728005046836</v>
      </c>
      <c r="BC7" s="112">
        <v>35.690327142954331</v>
      </c>
      <c r="BD7" s="112">
        <v>37.334589374113911</v>
      </c>
      <c r="BE7" s="111">
        <v>11.228876331559531</v>
      </c>
      <c r="BF7" s="112">
        <v>10.483946846605157</v>
      </c>
      <c r="BG7" s="112">
        <v>1.6869928458589505</v>
      </c>
      <c r="BH7" s="112">
        <v>1.5922397347613342</v>
      </c>
      <c r="BI7" s="113">
        <v>32.690432639781172</v>
      </c>
    </row>
    <row r="8" spans="1:61" x14ac:dyDescent="0.25">
      <c r="A8" s="114" t="s">
        <v>1495</v>
      </c>
      <c r="B8" s="111">
        <v>35.317243596611846</v>
      </c>
      <c r="C8" s="112">
        <v>35.202378400157414</v>
      </c>
      <c r="D8" s="112">
        <v>35.090127434179777</v>
      </c>
      <c r="E8" s="112">
        <v>35.255825262386253</v>
      </c>
      <c r="F8" s="112">
        <v>36.786865336537062</v>
      </c>
      <c r="G8" s="111">
        <v>33.7539536091843</v>
      </c>
      <c r="H8" s="112">
        <v>33.656164470468475</v>
      </c>
      <c r="I8" s="112">
        <v>33.261544236042631</v>
      </c>
      <c r="J8" s="112">
        <v>33.59647894747831</v>
      </c>
      <c r="K8" s="112">
        <v>34.691308021205607</v>
      </c>
      <c r="L8" s="111">
        <v>34.859066594718563</v>
      </c>
      <c r="M8" s="112">
        <v>34.731999153705985</v>
      </c>
      <c r="N8" s="112">
        <v>34.63811899801599</v>
      </c>
      <c r="O8" s="112">
        <v>34.242419784766334</v>
      </c>
      <c r="P8" s="112">
        <v>35.278610206959364</v>
      </c>
      <c r="Q8" s="111">
        <v>36.114448089979795</v>
      </c>
      <c r="R8" s="112">
        <v>35.947692547552236</v>
      </c>
      <c r="S8" s="112">
        <v>35.944671153498263</v>
      </c>
      <c r="T8" s="112">
        <v>35.462586594470757</v>
      </c>
      <c r="U8" s="112">
        <v>36.54153813981204</v>
      </c>
      <c r="V8" s="111">
        <v>36.960640020649294</v>
      </c>
      <c r="W8" s="112">
        <v>36.854276222364639</v>
      </c>
      <c r="X8" s="112">
        <v>36.790493659810778</v>
      </c>
      <c r="Y8" s="112">
        <v>36.536406868378116</v>
      </c>
      <c r="Z8" s="112">
        <v>37.953723034727773</v>
      </c>
      <c r="AA8" s="111">
        <v>39.207218278654217</v>
      </c>
      <c r="AB8" s="112">
        <v>39.012677129069203</v>
      </c>
      <c r="AC8" s="112">
        <v>39.140384721679098</v>
      </c>
      <c r="AD8" s="112">
        <v>38.434484410276347</v>
      </c>
      <c r="AE8" s="112">
        <v>39.899862207201274</v>
      </c>
      <c r="AF8" s="111">
        <v>36.976312983130825</v>
      </c>
      <c r="AG8" s="112">
        <v>36.649750281803904</v>
      </c>
      <c r="AH8" s="112">
        <v>36.754555156496259</v>
      </c>
      <c r="AI8" s="112">
        <v>36.559162960805203</v>
      </c>
      <c r="AJ8" s="112">
        <v>37.737469553991417</v>
      </c>
      <c r="AK8" s="111">
        <v>36.144716999014065</v>
      </c>
      <c r="AL8" s="112">
        <v>35.712642390289453</v>
      </c>
      <c r="AM8" s="112">
        <v>36.138216734618958</v>
      </c>
      <c r="AN8" s="112">
        <v>36.189281742851875</v>
      </c>
      <c r="AO8" s="112">
        <v>37.876634885523153</v>
      </c>
      <c r="AP8" s="111">
        <v>35.743088527556878</v>
      </c>
      <c r="AQ8" s="112">
        <v>35.581708010550678</v>
      </c>
      <c r="AR8" s="112">
        <v>35.723127886036913</v>
      </c>
      <c r="AS8" s="112">
        <v>35.750807856518065</v>
      </c>
      <c r="AT8" s="112">
        <v>37.517234303322866</v>
      </c>
      <c r="AU8" s="111">
        <v>36.26272648094708</v>
      </c>
      <c r="AV8" s="112">
        <v>36.201335411147319</v>
      </c>
      <c r="AW8" s="112">
        <v>36.28704712692597</v>
      </c>
      <c r="AX8" s="112">
        <v>36.000451217129879</v>
      </c>
      <c r="AY8" s="112">
        <v>37.246729681890102</v>
      </c>
      <c r="AZ8" s="111">
        <v>36.810474471852196</v>
      </c>
      <c r="BA8" s="112">
        <v>36.612772930305638</v>
      </c>
      <c r="BB8" s="112">
        <v>36.659280505997806</v>
      </c>
      <c r="BC8" s="112">
        <v>35.902112990724937</v>
      </c>
      <c r="BD8" s="112">
        <v>37.506986432260412</v>
      </c>
      <c r="BE8" s="111">
        <v>14.204356521655063</v>
      </c>
      <c r="BF8" s="112">
        <v>13.571603612377963</v>
      </c>
      <c r="BG8" s="112">
        <v>1.6937822905790272</v>
      </c>
      <c r="BH8" s="112">
        <v>1.6012737190720367</v>
      </c>
      <c r="BI8" s="113">
        <v>32.965416874803552</v>
      </c>
    </row>
    <row r="9" spans="1:61" x14ac:dyDescent="0.25">
      <c r="A9" s="114" t="s">
        <v>1496</v>
      </c>
      <c r="B9" s="111">
        <v>34.154948927659419</v>
      </c>
      <c r="C9" s="112">
        <v>34.111201709097379</v>
      </c>
      <c r="D9" s="112">
        <v>33.98555374879475</v>
      </c>
      <c r="E9" s="112">
        <v>33.989125706771183</v>
      </c>
      <c r="F9" s="112">
        <v>35.012756053192213</v>
      </c>
      <c r="G9" s="111">
        <v>32.978995656879945</v>
      </c>
      <c r="H9" s="112">
        <v>32.915263305875449</v>
      </c>
      <c r="I9" s="112">
        <v>32.778413776992466</v>
      </c>
      <c r="J9" s="112">
        <v>32.779721750037524</v>
      </c>
      <c r="K9" s="112">
        <v>33.460879986035678</v>
      </c>
      <c r="L9" s="111">
        <v>33.987928177801756</v>
      </c>
      <c r="M9" s="112">
        <v>33.949197186504193</v>
      </c>
      <c r="N9" s="112">
        <v>33.911509762793791</v>
      </c>
      <c r="O9" s="112">
        <v>33.825178011512868</v>
      </c>
      <c r="P9" s="112">
        <v>34.210192257871348</v>
      </c>
      <c r="Q9" s="111">
        <v>35.106335356792719</v>
      </c>
      <c r="R9" s="112">
        <v>35.017490705428038</v>
      </c>
      <c r="S9" s="112">
        <v>34.967165290521258</v>
      </c>
      <c r="T9" s="112">
        <v>34.803795996457907</v>
      </c>
      <c r="U9" s="112">
        <v>35.398815480222225</v>
      </c>
      <c r="V9" s="111">
        <v>35.779826605059341</v>
      </c>
      <c r="W9" s="112">
        <v>35.774696974402268</v>
      </c>
      <c r="X9" s="112">
        <v>35.686256263153275</v>
      </c>
      <c r="Y9" s="112">
        <v>35.604133063780274</v>
      </c>
      <c r="Z9" s="112">
        <v>36.446514196227845</v>
      </c>
      <c r="AA9" s="111">
        <v>38.47603635812537</v>
      </c>
      <c r="AB9" s="112">
        <v>38.432540212310123</v>
      </c>
      <c r="AC9" s="112">
        <v>38.466580480939932</v>
      </c>
      <c r="AD9" s="112">
        <v>37.856719536587768</v>
      </c>
      <c r="AE9" s="112">
        <v>38.643806229791217</v>
      </c>
      <c r="AF9" s="111">
        <v>35.666752297202464</v>
      </c>
      <c r="AG9" s="112">
        <v>35.510866905719212</v>
      </c>
      <c r="AH9" s="112">
        <v>35.565926206669673</v>
      </c>
      <c r="AI9" s="112">
        <v>35.327409076768063</v>
      </c>
      <c r="AJ9" s="112">
        <v>36.225554552797092</v>
      </c>
      <c r="AK9" s="111">
        <v>34.492294265009384</v>
      </c>
      <c r="AL9" s="112">
        <v>34.128440228480017</v>
      </c>
      <c r="AM9" s="112">
        <v>34.46781957241739</v>
      </c>
      <c r="AN9" s="112">
        <v>34.433919962712487</v>
      </c>
      <c r="AO9" s="112">
        <v>35.575708269447382</v>
      </c>
      <c r="AP9" s="111">
        <v>34.150663847329326</v>
      </c>
      <c r="AQ9" s="112">
        <v>34.073365629825339</v>
      </c>
      <c r="AR9" s="112">
        <v>34.148710736209388</v>
      </c>
      <c r="AS9" s="112">
        <v>34.051156722374884</v>
      </c>
      <c r="AT9" s="112">
        <v>35.066271177488034</v>
      </c>
      <c r="AU9" s="111">
        <v>34.878291295932087</v>
      </c>
      <c r="AV9" s="112">
        <v>34.875616847915367</v>
      </c>
      <c r="AW9" s="112">
        <v>34.867333509122531</v>
      </c>
      <c r="AX9" s="112">
        <v>34.629209068379119</v>
      </c>
      <c r="AY9" s="112">
        <v>35.152426078355177</v>
      </c>
      <c r="AZ9" s="111">
        <v>35.398539004900506</v>
      </c>
      <c r="BA9" s="112">
        <v>35.380659773296919</v>
      </c>
      <c r="BB9" s="112">
        <v>35.33371492148769</v>
      </c>
      <c r="BC9" s="112">
        <v>34.898469789880998</v>
      </c>
      <c r="BD9" s="112">
        <v>35.644337721247354</v>
      </c>
      <c r="BE9" s="111">
        <v>4.068930678109596</v>
      </c>
      <c r="BF9" s="112">
        <v>3.2688579222703047</v>
      </c>
      <c r="BG9" s="112">
        <v>1.5909932127379784</v>
      </c>
      <c r="BH9" s="112">
        <v>1.549328309285497</v>
      </c>
      <c r="BI9" s="113">
        <v>30.498154629454024</v>
      </c>
    </row>
    <row r="10" spans="1:61" x14ac:dyDescent="0.25">
      <c r="A10" s="114" t="s">
        <v>1497</v>
      </c>
      <c r="B10" s="111">
        <v>34.293683637207813</v>
      </c>
      <c r="C10" s="112">
        <v>34.234930552302067</v>
      </c>
      <c r="D10" s="112">
        <v>34.113473463493094</v>
      </c>
      <c r="E10" s="112">
        <v>34.10604390543709</v>
      </c>
      <c r="F10" s="112">
        <v>35.138082667782136</v>
      </c>
      <c r="G10" s="111">
        <v>33.235744868146561</v>
      </c>
      <c r="H10" s="112">
        <v>33.153684205973065</v>
      </c>
      <c r="I10" s="112">
        <v>32.991027379326674</v>
      </c>
      <c r="J10" s="112">
        <v>32.975702611488877</v>
      </c>
      <c r="K10" s="112">
        <v>33.822651834976298</v>
      </c>
      <c r="L10" s="111">
        <v>34.241854264611646</v>
      </c>
      <c r="M10" s="112">
        <v>34.175485222958166</v>
      </c>
      <c r="N10" s="112">
        <v>34.115798439750193</v>
      </c>
      <c r="O10" s="112">
        <v>34.017816922921476</v>
      </c>
      <c r="P10" s="112">
        <v>34.556866959561034</v>
      </c>
      <c r="Q10" s="111">
        <v>35.352146051445118</v>
      </c>
      <c r="R10" s="112">
        <v>35.252789720803051</v>
      </c>
      <c r="S10" s="112">
        <v>35.179737968925608</v>
      </c>
      <c r="T10" s="112">
        <v>35.031742860972777</v>
      </c>
      <c r="U10" s="112">
        <v>35.688893410615997</v>
      </c>
      <c r="V10" s="111">
        <v>35.992423885966403</v>
      </c>
      <c r="W10" s="112">
        <v>35.950192738226647</v>
      </c>
      <c r="X10" s="112">
        <v>35.92373716911095</v>
      </c>
      <c r="Y10" s="112">
        <v>35.822792709619193</v>
      </c>
      <c r="Z10" s="112">
        <v>36.669080041331618</v>
      </c>
      <c r="AA10" s="111">
        <v>38.679489889294636</v>
      </c>
      <c r="AB10" s="112">
        <v>38.619826942776591</v>
      </c>
      <c r="AC10" s="112">
        <v>38.658806673871815</v>
      </c>
      <c r="AD10" s="112">
        <v>38.036141690033361</v>
      </c>
      <c r="AE10" s="112">
        <v>38.912056757718965</v>
      </c>
      <c r="AF10" s="111">
        <v>35.881900282350074</v>
      </c>
      <c r="AG10" s="112">
        <v>35.705179733196054</v>
      </c>
      <c r="AH10" s="112">
        <v>35.792630640336753</v>
      </c>
      <c r="AI10" s="112">
        <v>35.561614432518383</v>
      </c>
      <c r="AJ10" s="112">
        <v>36.48445699080137</v>
      </c>
      <c r="AK10" s="111">
        <v>34.723142242421929</v>
      </c>
      <c r="AL10" s="112">
        <v>34.340651564973818</v>
      </c>
      <c r="AM10" s="112">
        <v>34.741914974030045</v>
      </c>
      <c r="AN10" s="112">
        <v>34.68144779102191</v>
      </c>
      <c r="AO10" s="112">
        <v>35.934764258512942</v>
      </c>
      <c r="AP10" s="111">
        <v>34.394259295202112</v>
      </c>
      <c r="AQ10" s="112">
        <v>34.308886405291084</v>
      </c>
      <c r="AR10" s="112">
        <v>34.38947996580864</v>
      </c>
      <c r="AS10" s="112">
        <v>34.287097087765176</v>
      </c>
      <c r="AT10" s="112">
        <v>35.410249331237225</v>
      </c>
      <c r="AU10" s="111">
        <v>35.093452755465762</v>
      </c>
      <c r="AV10" s="112">
        <v>35.09302648988821</v>
      </c>
      <c r="AW10" s="112">
        <v>35.087707423547116</v>
      </c>
      <c r="AX10" s="112">
        <v>34.799241814338025</v>
      </c>
      <c r="AY10" s="112">
        <v>35.45167415350118</v>
      </c>
      <c r="AZ10" s="111">
        <v>35.634354733307163</v>
      </c>
      <c r="BA10" s="112">
        <v>35.622074535183877</v>
      </c>
      <c r="BB10" s="112">
        <v>35.566328134661418</v>
      </c>
      <c r="BC10" s="112">
        <v>35.058834245610036</v>
      </c>
      <c r="BD10" s="112">
        <v>35.942479689729907</v>
      </c>
      <c r="BE10" s="111">
        <v>2.4558191827439004</v>
      </c>
      <c r="BF10" s="112">
        <v>1.6018465905777244</v>
      </c>
      <c r="BG10" s="112">
        <v>1.6117048419517663</v>
      </c>
      <c r="BH10" s="112">
        <v>1.5606207896738751</v>
      </c>
      <c r="BI10" s="113">
        <v>30.767012863972422</v>
      </c>
    </row>
    <row r="11" spans="1:61" x14ac:dyDescent="0.25">
      <c r="A11" s="114" t="s">
        <v>1498</v>
      </c>
      <c r="B11" s="111">
        <v>33.588783147913361</v>
      </c>
      <c r="C11" s="112">
        <v>33.517960202268171</v>
      </c>
      <c r="D11" s="112">
        <v>33.465243521134468</v>
      </c>
      <c r="E11" s="112">
        <v>33.559712158395719</v>
      </c>
      <c r="F11" s="112">
        <v>34.286731879335008</v>
      </c>
      <c r="G11" s="111">
        <v>32.393196194547897</v>
      </c>
      <c r="H11" s="112">
        <v>32.393126406717926</v>
      </c>
      <c r="I11" s="112">
        <v>32.393589916857032</v>
      </c>
      <c r="J11" s="112">
        <v>32.391169109180169</v>
      </c>
      <c r="K11" s="112">
        <v>32.380444257893622</v>
      </c>
      <c r="L11" s="111">
        <v>33.092635796431821</v>
      </c>
      <c r="M11" s="112">
        <v>33.092905278399066</v>
      </c>
      <c r="N11" s="112">
        <v>33.092589404584267</v>
      </c>
      <c r="O11" s="112">
        <v>33.092355989344064</v>
      </c>
      <c r="P11" s="112">
        <v>33.212244317290477</v>
      </c>
      <c r="Q11" s="111">
        <v>34.398734701158169</v>
      </c>
      <c r="R11" s="112">
        <v>34.398442589527711</v>
      </c>
      <c r="S11" s="112">
        <v>34.398860073556314</v>
      </c>
      <c r="T11" s="112">
        <v>34.399312378646698</v>
      </c>
      <c r="U11" s="112">
        <v>34.399211442868932</v>
      </c>
      <c r="V11" s="111">
        <v>35.155328231057027</v>
      </c>
      <c r="W11" s="112">
        <v>35.155399931114502</v>
      </c>
      <c r="X11" s="112">
        <v>35.155264617523109</v>
      </c>
      <c r="Y11" s="112">
        <v>35.155054458094988</v>
      </c>
      <c r="Z11" s="112">
        <v>35.15500681763077</v>
      </c>
      <c r="AA11" s="111">
        <v>37.905974322705426</v>
      </c>
      <c r="AB11" s="112">
        <v>37.894078161308542</v>
      </c>
      <c r="AC11" s="112">
        <v>37.994766375460642</v>
      </c>
      <c r="AD11" s="112">
        <v>37.679320606267737</v>
      </c>
      <c r="AE11" s="112">
        <v>37.974937385087316</v>
      </c>
      <c r="AF11" s="111">
        <v>34.988357921549778</v>
      </c>
      <c r="AG11" s="112">
        <v>34.805321404374546</v>
      </c>
      <c r="AH11" s="112">
        <v>34.913032760838441</v>
      </c>
      <c r="AI11" s="112">
        <v>34.759774644563251</v>
      </c>
      <c r="AJ11" s="112">
        <v>35.569059224608495</v>
      </c>
      <c r="AK11" s="111">
        <v>33.697878521687095</v>
      </c>
      <c r="AL11" s="112">
        <v>33.342723958074906</v>
      </c>
      <c r="AM11" s="112">
        <v>33.703107956973327</v>
      </c>
      <c r="AN11" s="112">
        <v>33.710844942598555</v>
      </c>
      <c r="AO11" s="112">
        <v>34.147267841983293</v>
      </c>
      <c r="AP11" s="111">
        <v>33.466830678472533</v>
      </c>
      <c r="AQ11" s="112">
        <v>33.365472644215139</v>
      </c>
      <c r="AR11" s="112">
        <v>33.467212673922702</v>
      </c>
      <c r="AS11" s="112">
        <v>33.431328084564747</v>
      </c>
      <c r="AT11" s="112">
        <v>33.967212763252604</v>
      </c>
      <c r="AU11" s="111">
        <v>33.98606427275697</v>
      </c>
      <c r="AV11" s="112">
        <v>33.933553793678151</v>
      </c>
      <c r="AW11" s="112">
        <v>33.942463639391583</v>
      </c>
      <c r="AX11" s="112">
        <v>33.782109569004902</v>
      </c>
      <c r="AY11" s="112">
        <v>34.239138812605397</v>
      </c>
      <c r="AZ11" s="111">
        <v>34.757397995852216</v>
      </c>
      <c r="BA11" s="112">
        <v>34.767220006733758</v>
      </c>
      <c r="BB11" s="112">
        <v>34.791156340548241</v>
      </c>
      <c r="BC11" s="112">
        <v>34.445599939862817</v>
      </c>
      <c r="BD11" s="112">
        <v>35.099501852281598</v>
      </c>
      <c r="BE11" s="111">
        <v>2.3876918529894748</v>
      </c>
      <c r="BF11" s="112">
        <v>1.5537855609858522</v>
      </c>
      <c r="BG11" s="112">
        <v>1.5706248785777484</v>
      </c>
      <c r="BH11" s="112">
        <v>1.5335188367417674</v>
      </c>
      <c r="BI11" s="113">
        <v>29.840244590889704</v>
      </c>
    </row>
    <row r="12" spans="1:61" x14ac:dyDescent="0.25">
      <c r="A12" s="114" t="s">
        <v>1499</v>
      </c>
      <c r="B12" s="111">
        <v>35.347223134936932</v>
      </c>
      <c r="C12" s="112">
        <v>35.312165450121654</v>
      </c>
      <c r="D12" s="112">
        <v>34.900715485699124</v>
      </c>
      <c r="E12" s="112">
        <v>35.012993220490294</v>
      </c>
      <c r="F12" s="112">
        <v>36.53538724865512</v>
      </c>
      <c r="G12" s="111">
        <v>34.797771160163734</v>
      </c>
      <c r="H12" s="112">
        <v>34.769019605015949</v>
      </c>
      <c r="I12" s="112">
        <v>34.363411323310608</v>
      </c>
      <c r="J12" s="112">
        <v>35.813327610651747</v>
      </c>
      <c r="K12" s="112">
        <v>35.313528033010492</v>
      </c>
      <c r="L12" s="111">
        <v>34.9669245691545</v>
      </c>
      <c r="M12" s="112">
        <v>34.93656158516049</v>
      </c>
      <c r="N12" s="112">
        <v>34.892191325692103</v>
      </c>
      <c r="O12" s="112">
        <v>34.441589868555347</v>
      </c>
      <c r="P12" s="112">
        <v>35.389980332271655</v>
      </c>
      <c r="Q12" s="111">
        <v>36.210679989100846</v>
      </c>
      <c r="R12" s="112">
        <v>36.023064300448539</v>
      </c>
      <c r="S12" s="112">
        <v>35.937574442413499</v>
      </c>
      <c r="T12" s="112">
        <v>35.159699766839168</v>
      </c>
      <c r="U12" s="112">
        <v>36.621863722670689</v>
      </c>
      <c r="V12" s="111">
        <v>36.717154268798453</v>
      </c>
      <c r="W12" s="112">
        <v>36.636773109813078</v>
      </c>
      <c r="X12" s="112">
        <v>36.413552395311712</v>
      </c>
      <c r="Y12" s="112">
        <v>35.957135065065799</v>
      </c>
      <c r="Z12" s="112">
        <v>37.218262360160359</v>
      </c>
      <c r="AA12" s="111">
        <v>38.384880764401082</v>
      </c>
      <c r="AB12" s="112">
        <v>38.235668160432226</v>
      </c>
      <c r="AC12" s="112">
        <v>38.282424666469687</v>
      </c>
      <c r="AD12" s="112">
        <v>37.456643594307629</v>
      </c>
      <c r="AE12" s="112">
        <v>38.843520763532261</v>
      </c>
      <c r="AF12" s="111">
        <v>36.848898613666627</v>
      </c>
      <c r="AG12" s="112">
        <v>36.658615373919012</v>
      </c>
      <c r="AH12" s="112">
        <v>36.510532246561546</v>
      </c>
      <c r="AI12" s="112">
        <v>36.211873860700315</v>
      </c>
      <c r="AJ12" s="112">
        <v>37.390287483932376</v>
      </c>
      <c r="AK12" s="111">
        <v>36.543906209994894</v>
      </c>
      <c r="AL12" s="112">
        <v>36.325317888830256</v>
      </c>
      <c r="AM12" s="112">
        <v>36.29885564034808</v>
      </c>
      <c r="AN12" s="112">
        <v>36.265245967520435</v>
      </c>
      <c r="AO12" s="112">
        <v>37.838890964476022</v>
      </c>
      <c r="AP12" s="111">
        <v>36.241594953076351</v>
      </c>
      <c r="AQ12" s="112">
        <v>35.988340558124207</v>
      </c>
      <c r="AR12" s="112">
        <v>36.024278407120562</v>
      </c>
      <c r="AS12" s="112">
        <v>35.901333165671268</v>
      </c>
      <c r="AT12" s="112">
        <v>37.634207628013911</v>
      </c>
      <c r="AU12" s="111">
        <v>36.535054441957563</v>
      </c>
      <c r="AV12" s="112">
        <v>36.517507384851569</v>
      </c>
      <c r="AW12" s="112">
        <v>36.435710805176221</v>
      </c>
      <c r="AX12" s="112">
        <v>36.119168098681556</v>
      </c>
      <c r="AY12" s="112">
        <v>37.496187840835361</v>
      </c>
      <c r="AZ12" s="111">
        <v>37.176011649516539</v>
      </c>
      <c r="BA12" s="112">
        <v>37.022271160824516</v>
      </c>
      <c r="BB12" s="112">
        <v>36.886654362673511</v>
      </c>
      <c r="BC12" s="112">
        <v>36.635895086640389</v>
      </c>
      <c r="BD12" s="112">
        <v>37.679478486193148</v>
      </c>
      <c r="BE12" s="111">
        <v>29.794618973368113</v>
      </c>
      <c r="BF12" s="112">
        <v>29.381349611584806</v>
      </c>
      <c r="BG12" s="112">
        <v>1.7458347000996153</v>
      </c>
      <c r="BH12" s="112">
        <v>1.6880625857130094</v>
      </c>
      <c r="BI12" s="113">
        <v>34.464860884423707</v>
      </c>
    </row>
    <row r="13" spans="1:61" x14ac:dyDescent="0.25">
      <c r="A13" s="114" t="s">
        <v>1500</v>
      </c>
      <c r="B13" s="111">
        <v>36.115977978773429</v>
      </c>
      <c r="C13" s="112">
        <v>36.044941296627719</v>
      </c>
      <c r="D13" s="112">
        <v>35.549281903807533</v>
      </c>
      <c r="E13" s="112">
        <v>35.332457980001394</v>
      </c>
      <c r="F13" s="112">
        <v>37.487318345866129</v>
      </c>
      <c r="G13" s="111">
        <v>34.83545425075075</v>
      </c>
      <c r="H13" s="112">
        <v>34.723910938984666</v>
      </c>
      <c r="I13" s="112">
        <v>34.263913504970866</v>
      </c>
      <c r="J13" s="112">
        <v>34.976674087243445</v>
      </c>
      <c r="K13" s="112">
        <v>35.738403478842976</v>
      </c>
      <c r="L13" s="111">
        <v>36.003282830258676</v>
      </c>
      <c r="M13" s="112">
        <v>35.870550609245321</v>
      </c>
      <c r="N13" s="112">
        <v>35.851982590847072</v>
      </c>
      <c r="O13" s="112">
        <v>34.857959274951256</v>
      </c>
      <c r="P13" s="112">
        <v>36.534652771365792</v>
      </c>
      <c r="Q13" s="111">
        <v>37.235212505372317</v>
      </c>
      <c r="R13" s="112">
        <v>37.082815026024804</v>
      </c>
      <c r="S13" s="112">
        <v>37.064916788701176</v>
      </c>
      <c r="T13" s="112">
        <v>35.702957247077364</v>
      </c>
      <c r="U13" s="112">
        <v>37.404797928765213</v>
      </c>
      <c r="V13" s="111">
        <v>37.584210103905214</v>
      </c>
      <c r="W13" s="112">
        <v>37.493276041681369</v>
      </c>
      <c r="X13" s="112">
        <v>37.363597327321408</v>
      </c>
      <c r="Y13" s="112">
        <v>36.592699230490545</v>
      </c>
      <c r="Z13" s="112">
        <v>38.393470526022142</v>
      </c>
      <c r="AA13" s="111">
        <v>39.553426684756722</v>
      </c>
      <c r="AB13" s="112">
        <v>39.365717067908413</v>
      </c>
      <c r="AC13" s="112">
        <v>39.320977936146001</v>
      </c>
      <c r="AD13" s="112">
        <v>38.486004251107559</v>
      </c>
      <c r="AE13" s="112">
        <v>40.021394226689488</v>
      </c>
      <c r="AF13" s="111">
        <v>37.586175427254794</v>
      </c>
      <c r="AG13" s="112">
        <v>37.314596879890885</v>
      </c>
      <c r="AH13" s="112">
        <v>37.308470552545486</v>
      </c>
      <c r="AI13" s="112">
        <v>36.773823813622329</v>
      </c>
      <c r="AJ13" s="112">
        <v>38.420337106534767</v>
      </c>
      <c r="AK13" s="111">
        <v>36.885943098504683</v>
      </c>
      <c r="AL13" s="112">
        <v>36.528018406503769</v>
      </c>
      <c r="AM13" s="112">
        <v>36.72985545677664</v>
      </c>
      <c r="AN13" s="112">
        <v>36.617317552918209</v>
      </c>
      <c r="AO13" s="112">
        <v>38.369296779777947</v>
      </c>
      <c r="AP13" s="111">
        <v>36.256641083959572</v>
      </c>
      <c r="AQ13" s="112">
        <v>36.000356413295954</v>
      </c>
      <c r="AR13" s="112">
        <v>36.190508733398637</v>
      </c>
      <c r="AS13" s="112">
        <v>36.134429952275447</v>
      </c>
      <c r="AT13" s="112">
        <v>37.841485414346444</v>
      </c>
      <c r="AU13" s="111">
        <v>36.737513470867441</v>
      </c>
      <c r="AV13" s="112">
        <v>36.704417261287844</v>
      </c>
      <c r="AW13" s="112">
        <v>36.804716925416038</v>
      </c>
      <c r="AX13" s="112">
        <v>36.364710252895485</v>
      </c>
      <c r="AY13" s="112">
        <v>37.71911879709873</v>
      </c>
      <c r="AZ13" s="111">
        <v>37.329635034737329</v>
      </c>
      <c r="BA13" s="112">
        <v>37.166911466088067</v>
      </c>
      <c r="BB13" s="112">
        <v>37.102247302435593</v>
      </c>
      <c r="BC13" s="112">
        <v>36.255106600728539</v>
      </c>
      <c r="BD13" s="112">
        <v>37.922716159806384</v>
      </c>
      <c r="BE13" s="111">
        <v>24.048362035033151</v>
      </c>
      <c r="BF13" s="112">
        <v>23.519875777121996</v>
      </c>
      <c r="BG13" s="112">
        <v>1.7322558106594619</v>
      </c>
      <c r="BH13" s="112">
        <v>1.6428926641594961</v>
      </c>
      <c r="BI13" s="113">
        <v>34.060654302222773</v>
      </c>
    </row>
    <row r="14" spans="1:61" x14ac:dyDescent="0.25">
      <c r="A14" s="114" t="s">
        <v>1501</v>
      </c>
      <c r="B14" s="111">
        <v>33.949767257748654</v>
      </c>
      <c r="C14" s="112">
        <v>33.905864059293684</v>
      </c>
      <c r="D14" s="112">
        <v>33.84080482351802</v>
      </c>
      <c r="E14" s="112">
        <v>34.047039385191688</v>
      </c>
      <c r="F14" s="112">
        <v>34.780455198108903</v>
      </c>
      <c r="G14" s="111">
        <v>33.587480230801155</v>
      </c>
      <c r="H14" s="112">
        <v>33.368646393106744</v>
      </c>
      <c r="I14" s="112">
        <v>33.406145618570847</v>
      </c>
      <c r="J14" s="112">
        <v>33.535947750525217</v>
      </c>
      <c r="K14" s="112">
        <v>34.13982600386538</v>
      </c>
      <c r="L14" s="111">
        <v>34.62039525142491</v>
      </c>
      <c r="M14" s="112">
        <v>34.401129082864841</v>
      </c>
      <c r="N14" s="112">
        <v>34.423666752585241</v>
      </c>
      <c r="O14" s="112">
        <v>34.590895180310483</v>
      </c>
      <c r="P14" s="112">
        <v>35.01567930307754</v>
      </c>
      <c r="Q14" s="111">
        <v>35.502137806854662</v>
      </c>
      <c r="R14" s="112">
        <v>35.361049042359262</v>
      </c>
      <c r="S14" s="112">
        <v>35.431334450402701</v>
      </c>
      <c r="T14" s="112">
        <v>35.619116881006732</v>
      </c>
      <c r="U14" s="112">
        <v>36.053767807770463</v>
      </c>
      <c r="V14" s="111">
        <v>36.288715481998409</v>
      </c>
      <c r="W14" s="112">
        <v>36.28097779289746</v>
      </c>
      <c r="X14" s="112">
        <v>36.547409073222006</v>
      </c>
      <c r="Y14" s="112">
        <v>36.544601742643671</v>
      </c>
      <c r="Z14" s="112">
        <v>37.205597800629711</v>
      </c>
      <c r="AA14" s="111">
        <v>39.282884632593856</v>
      </c>
      <c r="AB14" s="112">
        <v>39.062992360945337</v>
      </c>
      <c r="AC14" s="112">
        <v>39.43174839895093</v>
      </c>
      <c r="AD14" s="112">
        <v>39.048050622822409</v>
      </c>
      <c r="AE14" s="112">
        <v>39.464612630275006</v>
      </c>
      <c r="AF14" s="111">
        <v>36.064164345981062</v>
      </c>
      <c r="AG14" s="112">
        <v>35.90673498007402</v>
      </c>
      <c r="AH14" s="112">
        <v>36.137084094076251</v>
      </c>
      <c r="AI14" s="112">
        <v>36.077138376275663</v>
      </c>
      <c r="AJ14" s="112">
        <v>36.741305653481994</v>
      </c>
      <c r="AK14" s="111">
        <v>34.797679452740752</v>
      </c>
      <c r="AL14" s="112">
        <v>34.411443922711328</v>
      </c>
      <c r="AM14" s="112">
        <v>35.069454653998697</v>
      </c>
      <c r="AN14" s="112">
        <v>35.035026741834066</v>
      </c>
      <c r="AO14" s="112">
        <v>35.288938839639933</v>
      </c>
      <c r="AP14" s="111">
        <v>34.458577665271577</v>
      </c>
      <c r="AQ14" s="112">
        <v>34.297983751146418</v>
      </c>
      <c r="AR14" s="112">
        <v>34.527946571433787</v>
      </c>
      <c r="AS14" s="112">
        <v>34.701542314895363</v>
      </c>
      <c r="AT14" s="112">
        <v>34.981728263866756</v>
      </c>
      <c r="AU14" s="111">
        <v>35.09331915669754</v>
      </c>
      <c r="AV14" s="112">
        <v>35.095521389935094</v>
      </c>
      <c r="AW14" s="112">
        <v>35.353159988219041</v>
      </c>
      <c r="AX14" s="112">
        <v>35.188479535431199</v>
      </c>
      <c r="AY14" s="112">
        <v>35.666873276649078</v>
      </c>
      <c r="AZ14" s="111">
        <v>35.886252478959847</v>
      </c>
      <c r="BA14" s="112">
        <v>35.818861935580415</v>
      </c>
      <c r="BB14" s="112">
        <v>36.034040210263662</v>
      </c>
      <c r="BC14" s="112">
        <v>35.772845274401135</v>
      </c>
      <c r="BD14" s="112">
        <v>36.391657169593458</v>
      </c>
      <c r="BE14" s="111">
        <v>2.4848828476211136</v>
      </c>
      <c r="BF14" s="112">
        <v>1.6085632428586434</v>
      </c>
      <c r="BG14" s="112">
        <v>1.6317298810584389</v>
      </c>
      <c r="BH14" s="112">
        <v>1.5967567269166856</v>
      </c>
      <c r="BI14" s="113">
        <v>31.040274500271142</v>
      </c>
    </row>
    <row r="15" spans="1:61" x14ac:dyDescent="0.25">
      <c r="A15" s="114" t="s">
        <v>1502</v>
      </c>
      <c r="B15" s="111">
        <v>37.347387617040781</v>
      </c>
      <c r="C15" s="112">
        <v>37.576732975397363</v>
      </c>
      <c r="D15" s="112">
        <v>32.974601600821885</v>
      </c>
      <c r="E15" s="112">
        <v>30.14649752227719</v>
      </c>
      <c r="F15" s="112">
        <v>37.910463252818666</v>
      </c>
      <c r="G15" s="111">
        <v>35.169928844447938</v>
      </c>
      <c r="H15" s="112">
        <v>35.12974711158725</v>
      </c>
      <c r="I15" s="112">
        <v>32.162564857945149</v>
      </c>
      <c r="J15" s="112">
        <v>28.510022829008559</v>
      </c>
      <c r="K15" s="112">
        <v>35.263432451205865</v>
      </c>
      <c r="L15" s="111">
        <v>36.768185572156085</v>
      </c>
      <c r="M15" s="112">
        <v>36.632325912428719</v>
      </c>
      <c r="N15" s="112">
        <v>35.058863344534274</v>
      </c>
      <c r="O15" s="112">
        <v>32.247735789274969</v>
      </c>
      <c r="P15" s="112">
        <v>36.95402496385136</v>
      </c>
      <c r="Q15" s="111">
        <v>37.92703757960173</v>
      </c>
      <c r="R15" s="112">
        <v>37.912030908949177</v>
      </c>
      <c r="S15" s="112">
        <v>36.010531928565406</v>
      </c>
      <c r="T15" s="112">
        <v>33.428124858844271</v>
      </c>
      <c r="U15" s="112">
        <v>38.207623345066388</v>
      </c>
      <c r="V15" s="111">
        <v>38.646643158374452</v>
      </c>
      <c r="W15" s="112">
        <v>38.568598406034823</v>
      </c>
      <c r="X15" s="112">
        <v>36.39089437416451</v>
      </c>
      <c r="Y15" s="112">
        <v>34.178385543872103</v>
      </c>
      <c r="Z15" s="112">
        <v>39.344192647387274</v>
      </c>
      <c r="AA15" s="111">
        <v>40.28118967134796</v>
      </c>
      <c r="AB15" s="112">
        <v>40.086448791439899</v>
      </c>
      <c r="AC15" s="112">
        <v>38.059750952346441</v>
      </c>
      <c r="AD15" s="112">
        <v>35.70962682746169</v>
      </c>
      <c r="AE15" s="112">
        <v>40.427948938536048</v>
      </c>
      <c r="AF15" s="111">
        <v>38.154674606726672</v>
      </c>
      <c r="AG15" s="112">
        <v>37.871086609211211</v>
      </c>
      <c r="AH15" s="112">
        <v>36.41129316023747</v>
      </c>
      <c r="AI15" s="112">
        <v>34.726188733631012</v>
      </c>
      <c r="AJ15" s="112">
        <v>38.859836038147783</v>
      </c>
      <c r="AK15" s="111">
        <v>37.635485846767978</v>
      </c>
      <c r="AL15" s="112">
        <v>37.481121380382532</v>
      </c>
      <c r="AM15" s="112">
        <v>35.611981198582647</v>
      </c>
      <c r="AN15" s="112">
        <v>34.799408315211942</v>
      </c>
      <c r="AO15" s="112">
        <v>38.392917703175833</v>
      </c>
      <c r="AP15" s="111">
        <v>37.373580726995378</v>
      </c>
      <c r="AQ15" s="112">
        <v>37.129949900340172</v>
      </c>
      <c r="AR15" s="112">
        <v>35.453199919084504</v>
      </c>
      <c r="AS15" s="112">
        <v>34.150851028184967</v>
      </c>
      <c r="AT15" s="112">
        <v>38.379902774246453</v>
      </c>
      <c r="AU15" s="111">
        <v>37.525814352995397</v>
      </c>
      <c r="AV15" s="112">
        <v>37.459519812907139</v>
      </c>
      <c r="AW15" s="112">
        <v>35.614975659363701</v>
      </c>
      <c r="AX15" s="112">
        <v>33.330791440689751</v>
      </c>
      <c r="AY15" s="112">
        <v>38.335141865597684</v>
      </c>
      <c r="AZ15" s="111">
        <v>37.580326946275846</v>
      </c>
      <c r="BA15" s="112">
        <v>37.492987826867683</v>
      </c>
      <c r="BB15" s="112">
        <v>35.22484432161324</v>
      </c>
      <c r="BC15" s="112">
        <v>26.384100390471787</v>
      </c>
      <c r="BD15" s="112">
        <v>38.152442625307337</v>
      </c>
      <c r="BE15" s="111">
        <v>35.467676135994822</v>
      </c>
      <c r="BF15" s="112">
        <v>35.154276168453215</v>
      </c>
      <c r="BG15" s="112">
        <v>1.6553087704985925</v>
      </c>
      <c r="BH15" s="112">
        <v>0.25746855285502424</v>
      </c>
      <c r="BI15" s="113">
        <v>36.119216167627883</v>
      </c>
    </row>
    <row r="16" spans="1:61" x14ac:dyDescent="0.25">
      <c r="A16" s="114" t="s">
        <v>1503</v>
      </c>
      <c r="B16" s="111">
        <v>37.075950627094528</v>
      </c>
      <c r="C16" s="112">
        <v>37.301175660354374</v>
      </c>
      <c r="D16" s="112">
        <v>32.851156120133211</v>
      </c>
      <c r="E16" s="112">
        <v>30.197585394096556</v>
      </c>
      <c r="F16" s="112">
        <v>37.665053853711683</v>
      </c>
      <c r="G16" s="111">
        <v>34.924739833274103</v>
      </c>
      <c r="H16" s="112">
        <v>34.882328811169252</v>
      </c>
      <c r="I16" s="112">
        <v>32.074805249781683</v>
      </c>
      <c r="J16" s="112">
        <v>28.552567465727922</v>
      </c>
      <c r="K16" s="112">
        <v>35.016004909105959</v>
      </c>
      <c r="L16" s="111">
        <v>36.442611433003947</v>
      </c>
      <c r="M16" s="112">
        <v>36.302325912428714</v>
      </c>
      <c r="N16" s="112">
        <v>34.976240337116117</v>
      </c>
      <c r="O16" s="112">
        <v>32.275553511156858</v>
      </c>
      <c r="P16" s="112">
        <v>36.70322602737884</v>
      </c>
      <c r="Q16" s="111">
        <v>37.646491343882282</v>
      </c>
      <c r="R16" s="112">
        <v>37.633911665587299</v>
      </c>
      <c r="S16" s="112">
        <v>35.930531928565408</v>
      </c>
      <c r="T16" s="112">
        <v>33.445457673591079</v>
      </c>
      <c r="U16" s="112">
        <v>37.967623345066379</v>
      </c>
      <c r="V16" s="111">
        <v>38.309113854790816</v>
      </c>
      <c r="W16" s="112">
        <v>38.231404882965244</v>
      </c>
      <c r="X16" s="112">
        <v>36.303502515007942</v>
      </c>
      <c r="Y16" s="112">
        <v>34.164329573191004</v>
      </c>
      <c r="Z16" s="112">
        <v>39.087549824323261</v>
      </c>
      <c r="AA16" s="111">
        <v>39.997928034294127</v>
      </c>
      <c r="AB16" s="112">
        <v>39.805822150236757</v>
      </c>
      <c r="AC16" s="112">
        <v>37.966980135920927</v>
      </c>
      <c r="AD16" s="112">
        <v>35.757401551794011</v>
      </c>
      <c r="AE16" s="112">
        <v>40.162940301491851</v>
      </c>
      <c r="AF16" s="111">
        <v>37.892368618805278</v>
      </c>
      <c r="AG16" s="112">
        <v>37.608765920810889</v>
      </c>
      <c r="AH16" s="112">
        <v>36.323820625024517</v>
      </c>
      <c r="AI16" s="112">
        <v>34.77618873363101</v>
      </c>
      <c r="AJ16" s="112">
        <v>38.602090525233727</v>
      </c>
      <c r="AK16" s="111">
        <v>37.335438855576349</v>
      </c>
      <c r="AL16" s="112">
        <v>37.183392483133886</v>
      </c>
      <c r="AM16" s="112">
        <v>35.527046890932347</v>
      </c>
      <c r="AN16" s="112">
        <v>34.812866384533109</v>
      </c>
      <c r="AO16" s="112">
        <v>38.12034181220951</v>
      </c>
      <c r="AP16" s="111">
        <v>37.064142826681824</v>
      </c>
      <c r="AQ16" s="112">
        <v>36.796983682616613</v>
      </c>
      <c r="AR16" s="112">
        <v>35.370558879715766</v>
      </c>
      <c r="AS16" s="112">
        <v>34.058216015222037</v>
      </c>
      <c r="AT16" s="112">
        <v>38.124493145852959</v>
      </c>
      <c r="AU16" s="111">
        <v>37.188015021201331</v>
      </c>
      <c r="AV16" s="112">
        <v>37.123951769228242</v>
      </c>
      <c r="AW16" s="112">
        <v>35.524975659363704</v>
      </c>
      <c r="AX16" s="112">
        <v>33.265138085967244</v>
      </c>
      <c r="AY16" s="112">
        <v>38.069955339296769</v>
      </c>
      <c r="AZ16" s="111">
        <v>37.325202505680871</v>
      </c>
      <c r="BA16" s="112">
        <v>37.237428304216081</v>
      </c>
      <c r="BB16" s="112">
        <v>35.158261513078081</v>
      </c>
      <c r="BC16" s="112">
        <v>26.571615334479525</v>
      </c>
      <c r="BD16" s="112">
        <v>37.944921760715097</v>
      </c>
      <c r="BE16" s="111">
        <v>35.159911802523837</v>
      </c>
      <c r="BF16" s="112">
        <v>34.846889616600379</v>
      </c>
      <c r="BG16" s="112">
        <v>1.657571918738618</v>
      </c>
      <c r="BH16" s="112">
        <v>0.25972704893269988</v>
      </c>
      <c r="BI16" s="113">
        <v>35.791842636940714</v>
      </c>
    </row>
    <row r="17" spans="1:61" x14ac:dyDescent="0.25">
      <c r="A17" s="114" t="s">
        <v>1504</v>
      </c>
      <c r="B17" s="111">
        <v>33.996368417293169</v>
      </c>
      <c r="C17" s="112">
        <v>33.946746624438966</v>
      </c>
      <c r="D17" s="112">
        <v>33.869941356530234</v>
      </c>
      <c r="E17" s="112">
        <v>33.977254796430152</v>
      </c>
      <c r="F17" s="112">
        <v>34.714015058805217</v>
      </c>
      <c r="G17" s="111">
        <v>33.042929150989202</v>
      </c>
      <c r="H17" s="112">
        <v>32.92944309470014</v>
      </c>
      <c r="I17" s="112">
        <v>32.886425322623886</v>
      </c>
      <c r="J17" s="112">
        <v>32.915947750525227</v>
      </c>
      <c r="K17" s="112">
        <v>33.502651834976298</v>
      </c>
      <c r="L17" s="111">
        <v>34.058341047519477</v>
      </c>
      <c r="M17" s="112">
        <v>33.961129082864844</v>
      </c>
      <c r="N17" s="112">
        <v>33.996542526148019</v>
      </c>
      <c r="O17" s="112">
        <v>33.936457542695429</v>
      </c>
      <c r="P17" s="112">
        <v>34.367877400309993</v>
      </c>
      <c r="Q17" s="111">
        <v>34.984573149321186</v>
      </c>
      <c r="R17" s="112">
        <v>34.898442589527718</v>
      </c>
      <c r="S17" s="112">
        <v>34.901415864949755</v>
      </c>
      <c r="T17" s="112">
        <v>34.946533601156872</v>
      </c>
      <c r="U17" s="112">
        <v>35.373909807274494</v>
      </c>
      <c r="V17" s="111">
        <v>35.415328231057025</v>
      </c>
      <c r="W17" s="112">
        <v>35.415399931114514</v>
      </c>
      <c r="X17" s="112">
        <v>35.440078018103264</v>
      </c>
      <c r="Y17" s="112">
        <v>35.439871958451334</v>
      </c>
      <c r="Z17" s="112">
        <v>36.023848098493694</v>
      </c>
      <c r="AA17" s="111">
        <v>38.474332448075288</v>
      </c>
      <c r="AB17" s="112">
        <v>38.442831949862658</v>
      </c>
      <c r="AC17" s="112">
        <v>38.633702463317839</v>
      </c>
      <c r="AD17" s="112">
        <v>38.242718892018559</v>
      </c>
      <c r="AE17" s="112">
        <v>38.67117525250309</v>
      </c>
      <c r="AF17" s="111">
        <v>35.18505225686674</v>
      </c>
      <c r="AG17" s="112">
        <v>35.017593882858336</v>
      </c>
      <c r="AH17" s="112">
        <v>35.118101882053296</v>
      </c>
      <c r="AI17" s="112">
        <v>34.988045285640837</v>
      </c>
      <c r="AJ17" s="112">
        <v>35.788994814675057</v>
      </c>
      <c r="AK17" s="111">
        <v>33.949688884928158</v>
      </c>
      <c r="AL17" s="112">
        <v>33.548439296276747</v>
      </c>
      <c r="AM17" s="112">
        <v>33.979885429827121</v>
      </c>
      <c r="AN17" s="112">
        <v>33.938013385861112</v>
      </c>
      <c r="AO17" s="112">
        <v>34.364308237635413</v>
      </c>
      <c r="AP17" s="111">
        <v>33.622065980148001</v>
      </c>
      <c r="AQ17" s="112">
        <v>33.517919260228076</v>
      </c>
      <c r="AR17" s="112">
        <v>33.625395451697095</v>
      </c>
      <c r="AS17" s="112">
        <v>33.62694262843393</v>
      </c>
      <c r="AT17" s="112">
        <v>34.125130493792234</v>
      </c>
      <c r="AU17" s="111">
        <v>34.229937307975625</v>
      </c>
      <c r="AV17" s="112">
        <v>34.226985681302963</v>
      </c>
      <c r="AW17" s="112">
        <v>34.291977582250844</v>
      </c>
      <c r="AX17" s="112">
        <v>34.13472287200932</v>
      </c>
      <c r="AY17" s="112">
        <v>34.58387546877934</v>
      </c>
      <c r="AZ17" s="111">
        <v>34.982461722308294</v>
      </c>
      <c r="BA17" s="112">
        <v>34.958211514720738</v>
      </c>
      <c r="BB17" s="112">
        <v>35.006274191200305</v>
      </c>
      <c r="BC17" s="112">
        <v>34.701214267296372</v>
      </c>
      <c r="BD17" s="112">
        <v>35.300342618072975</v>
      </c>
      <c r="BE17" s="111">
        <v>2.3988701856345571</v>
      </c>
      <c r="BF17" s="112">
        <v>1.5605022132667707</v>
      </c>
      <c r="BG17" s="112">
        <v>1.577414323297825</v>
      </c>
      <c r="BH17" s="112">
        <v>1.5448113171301454</v>
      </c>
      <c r="BI17" s="113">
        <v>30.109689241615982</v>
      </c>
    </row>
    <row r="18" spans="1:61" x14ac:dyDescent="0.25">
      <c r="A18" s="114" t="s">
        <v>1505</v>
      </c>
      <c r="B18" s="111">
        <v>33.870995613016895</v>
      </c>
      <c r="C18" s="112">
        <v>33.821794427318068</v>
      </c>
      <c r="D18" s="112">
        <v>33.745301979343409</v>
      </c>
      <c r="E18" s="112">
        <v>33.854543086968803</v>
      </c>
      <c r="F18" s="112">
        <v>34.586719758358711</v>
      </c>
      <c r="G18" s="111">
        <v>32.922929150989205</v>
      </c>
      <c r="H18" s="112">
        <v>32.809443094700143</v>
      </c>
      <c r="I18" s="112">
        <v>32.768959419394598</v>
      </c>
      <c r="J18" s="112">
        <v>32.798509035284312</v>
      </c>
      <c r="K18" s="112">
        <v>33.382651834976301</v>
      </c>
      <c r="L18" s="111">
        <v>33.93570688341034</v>
      </c>
      <c r="M18" s="112">
        <v>33.841129082864846</v>
      </c>
      <c r="N18" s="112">
        <v>33.876542526148015</v>
      </c>
      <c r="O18" s="112">
        <v>33.814275264577311</v>
      </c>
      <c r="P18" s="112">
        <v>34.243039479782304</v>
      </c>
      <c r="Q18" s="111">
        <v>34.857150840892039</v>
      </c>
      <c r="R18" s="112">
        <v>34.77352782974743</v>
      </c>
      <c r="S18" s="112">
        <v>34.776373377295769</v>
      </c>
      <c r="T18" s="112">
        <v>34.821562734074789</v>
      </c>
      <c r="U18" s="112">
        <v>35.246382204998937</v>
      </c>
      <c r="V18" s="111">
        <v>35.285328231057022</v>
      </c>
      <c r="W18" s="112">
        <v>35.285399931114512</v>
      </c>
      <c r="X18" s="112">
        <v>35.31268651882263</v>
      </c>
      <c r="Y18" s="112">
        <v>35.315054458094991</v>
      </c>
      <c r="Z18" s="112">
        <v>35.893848098493692</v>
      </c>
      <c r="AA18" s="111">
        <v>38.33923595975925</v>
      </c>
      <c r="AB18" s="112">
        <v>38.305055494952121</v>
      </c>
      <c r="AC18" s="112">
        <v>38.490931646892328</v>
      </c>
      <c r="AD18" s="112">
        <v>38.104944167686249</v>
      </c>
      <c r="AE18" s="112">
        <v>38.53344521987642</v>
      </c>
      <c r="AF18" s="111">
        <v>35.055003329078737</v>
      </c>
      <c r="AG18" s="112">
        <v>34.892737033322391</v>
      </c>
      <c r="AH18" s="112">
        <v>34.993237455045801</v>
      </c>
      <c r="AI18" s="112">
        <v>34.863196240527664</v>
      </c>
      <c r="AJ18" s="112">
        <v>35.656411948460899</v>
      </c>
      <c r="AK18" s="111">
        <v>33.827472193577677</v>
      </c>
      <c r="AL18" s="112">
        <v>33.426227959782949</v>
      </c>
      <c r="AM18" s="112">
        <v>33.857665094739836</v>
      </c>
      <c r="AN18" s="112">
        <v>33.815784047472107</v>
      </c>
      <c r="AO18" s="112">
        <v>34.242080659987387</v>
      </c>
      <c r="AP18" s="111">
        <v>33.499452238475477</v>
      </c>
      <c r="AQ18" s="112">
        <v>33.397569743654799</v>
      </c>
      <c r="AR18" s="112">
        <v>33.507675048214693</v>
      </c>
      <c r="AS18" s="112">
        <v>33.50694262843394</v>
      </c>
      <c r="AT18" s="112">
        <v>33.999977439327907</v>
      </c>
      <c r="AU18" s="111">
        <v>34.107334839600888</v>
      </c>
      <c r="AV18" s="112">
        <v>34.102153897618628</v>
      </c>
      <c r="AW18" s="112">
        <v>34.169359479663967</v>
      </c>
      <c r="AX18" s="112">
        <v>34.012114245816527</v>
      </c>
      <c r="AY18" s="112">
        <v>34.458683773587715</v>
      </c>
      <c r="AZ18" s="111">
        <v>34.857784593096198</v>
      </c>
      <c r="BA18" s="112">
        <v>34.833543077325956</v>
      </c>
      <c r="BB18" s="112">
        <v>34.878853607527667</v>
      </c>
      <c r="BC18" s="112">
        <v>34.579198382175207</v>
      </c>
      <c r="BD18" s="112">
        <v>35.172963594187316</v>
      </c>
      <c r="BE18" s="111">
        <v>2.3899275195184915</v>
      </c>
      <c r="BF18" s="112">
        <v>1.5537855609858522</v>
      </c>
      <c r="BG18" s="112">
        <v>1.5728880268177738</v>
      </c>
      <c r="BH18" s="112">
        <v>1.5402943249747942</v>
      </c>
      <c r="BI18" s="113">
        <v>30.004811465826819</v>
      </c>
    </row>
    <row r="19" spans="1:61" x14ac:dyDescent="0.25">
      <c r="A19" s="114" t="s">
        <v>1506</v>
      </c>
      <c r="B19" s="111">
        <v>33.87413159163556</v>
      </c>
      <c r="C19" s="112">
        <v>33.827192264085525</v>
      </c>
      <c r="D19" s="112">
        <v>33.747777619651117</v>
      </c>
      <c r="E19" s="112">
        <v>33.842325218179525</v>
      </c>
      <c r="F19" s="112">
        <v>34.574059340253122</v>
      </c>
      <c r="G19" s="111">
        <v>32.885742358848596</v>
      </c>
      <c r="H19" s="112">
        <v>32.784319995616741</v>
      </c>
      <c r="I19" s="112">
        <v>32.713589916857032</v>
      </c>
      <c r="J19" s="112">
        <v>32.711169109180176</v>
      </c>
      <c r="K19" s="112">
        <v>33.292651834976297</v>
      </c>
      <c r="L19" s="111">
        <v>33.89276452058953</v>
      </c>
      <c r="M19" s="112">
        <v>33.811129082864845</v>
      </c>
      <c r="N19" s="112">
        <v>33.825798439750194</v>
      </c>
      <c r="O19" s="112">
        <v>33.733004377049788</v>
      </c>
      <c r="P19" s="112">
        <v>34.150432707952163</v>
      </c>
      <c r="Q19" s="111">
        <v>34.819643656721652</v>
      </c>
      <c r="R19" s="112">
        <v>34.743527829747428</v>
      </c>
      <c r="S19" s="112">
        <v>34.741432751960673</v>
      </c>
      <c r="T19" s="112">
        <v>34.736756623148722</v>
      </c>
      <c r="U19" s="112">
        <v>35.151398601657426</v>
      </c>
      <c r="V19" s="111">
        <v>35.500145392020713</v>
      </c>
      <c r="W19" s="112">
        <v>35.500211201797796</v>
      </c>
      <c r="X19" s="112">
        <v>35.497872758366547</v>
      </c>
      <c r="Y19" s="112">
        <v>35.497659479481349</v>
      </c>
      <c r="Z19" s="112">
        <v>36.083848098493689</v>
      </c>
      <c r="AA19" s="111">
        <v>38.279235959759248</v>
      </c>
      <c r="AB19" s="112">
        <v>38.267056833599753</v>
      </c>
      <c r="AC19" s="112">
        <v>38.408497518682559</v>
      </c>
      <c r="AD19" s="112">
        <v>38.047169443353923</v>
      </c>
      <c r="AE19" s="112">
        <v>38.450984242637055</v>
      </c>
      <c r="AF19" s="111">
        <v>35.309904271719127</v>
      </c>
      <c r="AG19" s="112">
        <v>35.150200872186765</v>
      </c>
      <c r="AH19" s="112">
        <v>35.235085522045075</v>
      </c>
      <c r="AI19" s="112">
        <v>35.058304965510523</v>
      </c>
      <c r="AJ19" s="112">
        <v>35.891858156872111</v>
      </c>
      <c r="AK19" s="111">
        <v>34.071905576278645</v>
      </c>
      <c r="AL19" s="112">
        <v>33.678794811537067</v>
      </c>
      <c r="AM19" s="112">
        <v>34.077143643877584</v>
      </c>
      <c r="AN19" s="112">
        <v>34.035277442994371</v>
      </c>
      <c r="AO19" s="112">
        <v>34.484148003336557</v>
      </c>
      <c r="AP19" s="111">
        <v>33.739800072169203</v>
      </c>
      <c r="AQ19" s="112">
        <v>33.682568569899665</v>
      </c>
      <c r="AR19" s="112">
        <v>33.740113372959627</v>
      </c>
      <c r="AS19" s="112">
        <v>33.724665433378178</v>
      </c>
      <c r="AT19" s="112">
        <v>34.245480658700004</v>
      </c>
      <c r="AU19" s="111">
        <v>34.355134171394958</v>
      </c>
      <c r="AV19" s="112">
        <v>34.352176418055777</v>
      </c>
      <c r="AW19" s="112">
        <v>34.349748559762162</v>
      </c>
      <c r="AX19" s="112">
        <v>34.192496924892893</v>
      </c>
      <c r="AY19" s="112">
        <v>34.643875468779335</v>
      </c>
      <c r="AZ19" s="111">
        <v>35.066944192039827</v>
      </c>
      <c r="BA19" s="112">
        <v>35.062737660394305</v>
      </c>
      <c r="BB19" s="112">
        <v>35.068020849476454</v>
      </c>
      <c r="BC19" s="112">
        <v>34.758963796739664</v>
      </c>
      <c r="BD19" s="112">
        <v>35.360342618072977</v>
      </c>
      <c r="BE19" s="111">
        <v>2.4055771852216057</v>
      </c>
      <c r="BF19" s="112">
        <v>1.5649799814540499</v>
      </c>
      <c r="BG19" s="112">
        <v>1.5819406197778763</v>
      </c>
      <c r="BH19" s="112">
        <v>1.5470698132078211</v>
      </c>
      <c r="BI19" s="113">
        <v>30.161939452869348</v>
      </c>
    </row>
    <row r="20" spans="1:61" x14ac:dyDescent="0.25">
      <c r="A20" s="114" t="s">
        <v>1507</v>
      </c>
      <c r="B20" s="111">
        <v>35.582926689167067</v>
      </c>
      <c r="C20" s="112">
        <v>35.512119974138663</v>
      </c>
      <c r="D20" s="112">
        <v>35.286281613284885</v>
      </c>
      <c r="E20" s="112">
        <v>35.351338253585254</v>
      </c>
      <c r="F20" s="112">
        <v>37.013211319396483</v>
      </c>
      <c r="G20" s="111">
        <v>34.415645174416554</v>
      </c>
      <c r="H20" s="112">
        <v>34.240552002964463</v>
      </c>
      <c r="I20" s="112">
        <v>33.906246729077473</v>
      </c>
      <c r="J20" s="112">
        <v>34.117666477442619</v>
      </c>
      <c r="K20" s="112">
        <v>35.413112666501114</v>
      </c>
      <c r="L20" s="111">
        <v>35.477886519847566</v>
      </c>
      <c r="M20" s="112">
        <v>35.363457226170624</v>
      </c>
      <c r="N20" s="112">
        <v>35.296731042539157</v>
      </c>
      <c r="O20" s="112">
        <v>34.767948532066903</v>
      </c>
      <c r="P20" s="112">
        <v>35.991339054962964</v>
      </c>
      <c r="Q20" s="111">
        <v>36.680214092491099</v>
      </c>
      <c r="R20" s="112">
        <v>36.520305356671706</v>
      </c>
      <c r="S20" s="112">
        <v>36.454797188063026</v>
      </c>
      <c r="T20" s="112">
        <v>35.847564448253728</v>
      </c>
      <c r="U20" s="112">
        <v>37.081284426505576</v>
      </c>
      <c r="V20" s="111">
        <v>37.270911916499401</v>
      </c>
      <c r="W20" s="112">
        <v>37.223085096171488</v>
      </c>
      <c r="X20" s="112">
        <v>36.998912177526798</v>
      </c>
      <c r="Y20" s="112">
        <v>36.700280518067466</v>
      </c>
      <c r="Z20" s="112">
        <v>38.05859134452021</v>
      </c>
      <c r="AA20" s="111">
        <v>39.582879566416004</v>
      </c>
      <c r="AB20" s="112">
        <v>39.419427841453356</v>
      </c>
      <c r="AC20" s="112">
        <v>39.468618124010924</v>
      </c>
      <c r="AD20" s="112">
        <v>38.633364807961151</v>
      </c>
      <c r="AE20" s="112">
        <v>40.112166000965637</v>
      </c>
      <c r="AF20" s="111">
        <v>37.185701192390361</v>
      </c>
      <c r="AG20" s="112">
        <v>36.92791343812592</v>
      </c>
      <c r="AH20" s="112">
        <v>36.925297940411113</v>
      </c>
      <c r="AI20" s="112">
        <v>36.680024100133771</v>
      </c>
      <c r="AJ20" s="112">
        <v>38.017517345604361</v>
      </c>
      <c r="AK20" s="111">
        <v>36.352974618815431</v>
      </c>
      <c r="AL20" s="112">
        <v>36.019078035937945</v>
      </c>
      <c r="AM20" s="112">
        <v>36.306573029807993</v>
      </c>
      <c r="AN20" s="112">
        <v>36.227270870828171</v>
      </c>
      <c r="AO20" s="112">
        <v>37.91440938859985</v>
      </c>
      <c r="AP20" s="111">
        <v>35.883527037481514</v>
      </c>
      <c r="AQ20" s="112">
        <v>35.668553685809819</v>
      </c>
      <c r="AR20" s="112">
        <v>35.854559208244865</v>
      </c>
      <c r="AS20" s="112">
        <v>35.784911470883763</v>
      </c>
      <c r="AT20" s="112">
        <v>37.512057452721066</v>
      </c>
      <c r="AU20" s="111">
        <v>36.377563466130894</v>
      </c>
      <c r="AV20" s="112">
        <v>36.356744602114048</v>
      </c>
      <c r="AW20" s="112">
        <v>36.433049086821363</v>
      </c>
      <c r="AX20" s="112">
        <v>36.141986837879365</v>
      </c>
      <c r="AY20" s="112">
        <v>37.467070763601342</v>
      </c>
      <c r="AZ20" s="111">
        <v>36.9155964742422</v>
      </c>
      <c r="BA20" s="112">
        <v>36.78281231528937</v>
      </c>
      <c r="BB20" s="112">
        <v>36.760240976680343</v>
      </c>
      <c r="BC20" s="112">
        <v>36.005935784231802</v>
      </c>
      <c r="BD20" s="112">
        <v>37.632985466424522</v>
      </c>
      <c r="BE20" s="111">
        <v>20.954741781379091</v>
      </c>
      <c r="BF20" s="112">
        <v>20.425615107368227</v>
      </c>
      <c r="BG20" s="112">
        <v>1.7186769212193083</v>
      </c>
      <c r="BH20" s="112">
        <v>1.6084067036015339</v>
      </c>
      <c r="BI20" s="113">
        <v>33.451682645346324</v>
      </c>
    </row>
    <row r="21" spans="1:61" x14ac:dyDescent="0.25">
      <c r="A21" s="114" t="s">
        <v>1508</v>
      </c>
      <c r="B21" s="111">
        <v>33.576368417293168</v>
      </c>
      <c r="C21" s="112">
        <v>33.529447541766999</v>
      </c>
      <c r="D21" s="112">
        <v>33.766218102508176</v>
      </c>
      <c r="E21" s="112">
        <v>34.1545430869688</v>
      </c>
      <c r="F21" s="112">
        <v>34.894015058805223</v>
      </c>
      <c r="G21" s="111">
        <v>33.212929150989204</v>
      </c>
      <c r="H21" s="112">
        <v>32.969867247641474</v>
      </c>
      <c r="I21" s="112">
        <v>33.056425322623895</v>
      </c>
      <c r="J21" s="112">
        <v>33.083713745899544</v>
      </c>
      <c r="K21" s="112">
        <v>33.6726518349763</v>
      </c>
      <c r="L21" s="111">
        <v>34.230553977943416</v>
      </c>
      <c r="M21" s="112">
        <v>34.136282394493904</v>
      </c>
      <c r="N21" s="112">
        <v>34.166542526148014</v>
      </c>
      <c r="O21" s="112">
        <v>34.109087810448997</v>
      </c>
      <c r="P21" s="112">
        <v>34.540432707952164</v>
      </c>
      <c r="Q21" s="111">
        <v>35.159653235615501</v>
      </c>
      <c r="R21" s="112">
        <v>35.078442589527711</v>
      </c>
      <c r="S21" s="112">
        <v>35.081415864949754</v>
      </c>
      <c r="T21" s="112">
        <v>35.126533601156865</v>
      </c>
      <c r="U21" s="112">
        <v>35.553909807274486</v>
      </c>
      <c r="V21" s="111">
        <v>35.597937234741906</v>
      </c>
      <c r="W21" s="112">
        <v>35.5953999311145</v>
      </c>
      <c r="X21" s="112">
        <v>35.620078018103264</v>
      </c>
      <c r="Y21" s="112">
        <v>35.622438560073341</v>
      </c>
      <c r="Z21" s="112">
        <v>36.209067979035247</v>
      </c>
      <c r="AA21" s="111">
        <v>38.674843208290639</v>
      </c>
      <c r="AB21" s="112">
        <v>38.287688037687616</v>
      </c>
      <c r="AC21" s="112">
        <v>38.832099216061394</v>
      </c>
      <c r="AD21" s="112">
        <v>38.093727409903245</v>
      </c>
      <c r="AE21" s="112">
        <v>38.868983345281812</v>
      </c>
      <c r="AF21" s="111">
        <v>35.209051999933692</v>
      </c>
      <c r="AG21" s="112">
        <v>34.593023334250489</v>
      </c>
      <c r="AH21" s="112">
        <v>34.6935086010308</v>
      </c>
      <c r="AI21" s="112">
        <v>34.864137767273824</v>
      </c>
      <c r="AJ21" s="112">
        <v>35.971249301760999</v>
      </c>
      <c r="AK21" s="111">
        <v>33.530707711110267</v>
      </c>
      <c r="AL21" s="112">
        <v>33.134520013050846</v>
      </c>
      <c r="AM21" s="112">
        <v>33.709630527775595</v>
      </c>
      <c r="AN21" s="112">
        <v>33.670631585494704</v>
      </c>
      <c r="AO21" s="112">
        <v>34.536158288590045</v>
      </c>
      <c r="AP21" s="111">
        <v>33.208794418914891</v>
      </c>
      <c r="AQ21" s="112">
        <v>33.10722022708152</v>
      </c>
      <c r="AR21" s="112">
        <v>33.214405255857244</v>
      </c>
      <c r="AS21" s="112">
        <v>33.216226992619589</v>
      </c>
      <c r="AT21" s="112">
        <v>34.298055816177076</v>
      </c>
      <c r="AU21" s="111">
        <v>33.812137976181553</v>
      </c>
      <c r="AV21" s="112">
        <v>33.806585853939737</v>
      </c>
      <c r="AW21" s="112">
        <v>33.87419143906591</v>
      </c>
      <c r="AX21" s="112">
        <v>33.716896993430943</v>
      </c>
      <c r="AY21" s="112">
        <v>34.759061995080252</v>
      </c>
      <c r="AZ21" s="111">
        <v>34.871215827919421</v>
      </c>
      <c r="BA21" s="112">
        <v>34.84920312745502</v>
      </c>
      <c r="BB21" s="112">
        <v>34.902043574294368</v>
      </c>
      <c r="BC21" s="112">
        <v>34.437146759101005</v>
      </c>
      <c r="BD21" s="112">
        <v>35.480012514527466</v>
      </c>
      <c r="BE21" s="111">
        <v>2.4100485182796385</v>
      </c>
      <c r="BF21" s="112">
        <v>1.5403522564240146</v>
      </c>
      <c r="BG21" s="112">
        <v>1.5593091373776202</v>
      </c>
      <c r="BH21" s="112">
        <v>1.5267433485087403</v>
      </c>
      <c r="BI21" s="113">
        <v>30.266817228658514</v>
      </c>
    </row>
    <row r="22" spans="1:61" x14ac:dyDescent="0.25">
      <c r="A22" s="114" t="s">
        <v>1509</v>
      </c>
      <c r="B22" s="111">
        <v>33.133196693988587</v>
      </c>
      <c r="C22" s="112">
        <v>33.988878779644502</v>
      </c>
      <c r="D22" s="112">
        <v>32.993217778301748</v>
      </c>
      <c r="E22" s="112">
        <v>32.05565336258703</v>
      </c>
      <c r="F22" s="112">
        <v>32.749704923295425</v>
      </c>
      <c r="G22" s="111">
        <v>33.181044098538095</v>
      </c>
      <c r="H22" s="112">
        <v>33.060536618282534</v>
      </c>
      <c r="I22" s="112">
        <v>32.909639896710189</v>
      </c>
      <c r="J22" s="112">
        <v>33.9127416831696</v>
      </c>
      <c r="K22" s="112">
        <v>32.600783729408931</v>
      </c>
      <c r="L22" s="111">
        <v>32.127919813834275</v>
      </c>
      <c r="M22" s="112">
        <v>32.040688333520428</v>
      </c>
      <c r="N22" s="112">
        <v>32.070924822822498</v>
      </c>
      <c r="O22" s="112">
        <v>32.018631177158504</v>
      </c>
      <c r="P22" s="112">
        <v>32.420399656487078</v>
      </c>
      <c r="Q22" s="111">
        <v>33.002146051445116</v>
      </c>
      <c r="R22" s="112">
        <v>32.926085890839751</v>
      </c>
      <c r="S22" s="112">
        <v>32.928911430369936</v>
      </c>
      <c r="T22" s="112">
        <v>32.971605629168664</v>
      </c>
      <c r="U22" s="112">
        <v>33.371359793764817</v>
      </c>
      <c r="V22" s="111">
        <v>33.410133669242896</v>
      </c>
      <c r="W22" s="112">
        <v>33.41019952796497</v>
      </c>
      <c r="X22" s="112">
        <v>33.434861736416366</v>
      </c>
      <c r="Y22" s="112">
        <v>33.43466191567861</v>
      </c>
      <c r="Z22" s="112">
        <v>33.986074435144737</v>
      </c>
      <c r="AA22" s="111">
        <v>36.297532814687578</v>
      </c>
      <c r="AB22" s="112">
        <v>36.268556421127059</v>
      </c>
      <c r="AC22" s="112">
        <v>36.448047910811155</v>
      </c>
      <c r="AD22" s="112">
        <v>36.081805971116353</v>
      </c>
      <c r="AE22" s="112">
        <v>36.482000458431479</v>
      </c>
      <c r="AF22" s="111">
        <v>33.191624162204874</v>
      </c>
      <c r="AG22" s="112">
        <v>33.03443222061474</v>
      </c>
      <c r="AH22" s="112">
        <v>33.13479174787706</v>
      </c>
      <c r="AI22" s="112">
        <v>33.007783641781486</v>
      </c>
      <c r="AJ22" s="112">
        <v>33.765146223561018</v>
      </c>
      <c r="AK22" s="111">
        <v>32.029540852772726</v>
      </c>
      <c r="AL22" s="112">
        <v>31.647010454208527</v>
      </c>
      <c r="AM22" s="112">
        <v>32.057125579831201</v>
      </c>
      <c r="AN22" s="112">
        <v>32.017721620778893</v>
      </c>
      <c r="AO22" s="112">
        <v>32.419320241105133</v>
      </c>
      <c r="AP22" s="111">
        <v>31.718663338864484</v>
      </c>
      <c r="AQ22" s="112">
        <v>31.621968802901002</v>
      </c>
      <c r="AR22" s="112">
        <v>31.724248885130411</v>
      </c>
      <c r="AS22" s="112">
        <v>31.726076691990734</v>
      </c>
      <c r="AT22" s="112">
        <v>32.191631584224723</v>
      </c>
      <c r="AU22" s="111">
        <v>32.295779189471588</v>
      </c>
      <c r="AV22" s="112">
        <v>32.290222322113934</v>
      </c>
      <c r="AW22" s="112">
        <v>32.355222889912781</v>
      </c>
      <c r="AX22" s="112">
        <v>32.204974058181193</v>
      </c>
      <c r="AY22" s="112">
        <v>32.625673368871013</v>
      </c>
      <c r="AZ22" s="111">
        <v>33.000078291895655</v>
      </c>
      <c r="BA22" s="112">
        <v>32.978602760839479</v>
      </c>
      <c r="BB22" s="112">
        <v>33.028032511658274</v>
      </c>
      <c r="BC22" s="112">
        <v>32.738061062765254</v>
      </c>
      <c r="BD22" s="112">
        <v>33.305026677928495</v>
      </c>
      <c r="BE22" s="111">
        <v>2.2624945273645585</v>
      </c>
      <c r="BF22" s="112">
        <v>1.4709468495211886</v>
      </c>
      <c r="BG22" s="112">
        <v>1.4891515419368275</v>
      </c>
      <c r="BH22" s="112">
        <v>1.4567299701007952</v>
      </c>
      <c r="BI22" s="113">
        <v>28.405645616125245</v>
      </c>
    </row>
    <row r="23" spans="1:61" x14ac:dyDescent="0.25">
      <c r="A23" s="114" t="s">
        <v>1510</v>
      </c>
      <c r="B23" s="111">
        <v>33.464160371911404</v>
      </c>
      <c r="C23" s="112">
        <v>33.441442581886442</v>
      </c>
      <c r="D23" s="112">
        <v>33.337591407266437</v>
      </c>
      <c r="E23" s="112">
        <v>33.432383377926335</v>
      </c>
      <c r="F23" s="112">
        <v>33.794483360409352</v>
      </c>
      <c r="G23" s="111">
        <v>32.573719864687796</v>
      </c>
      <c r="H23" s="112">
        <v>32.500957267495927</v>
      </c>
      <c r="I23" s="112">
        <v>32.463589916857025</v>
      </c>
      <c r="J23" s="112">
        <v>32.461169109180169</v>
      </c>
      <c r="K23" s="112">
        <v>32.654344432807513</v>
      </c>
      <c r="L23" s="111">
        <v>33.561128703922293</v>
      </c>
      <c r="M23" s="112">
        <v>33.505364424563247</v>
      </c>
      <c r="N23" s="112">
        <v>33.521499097854957</v>
      </c>
      <c r="O23" s="112">
        <v>33.43662219120376</v>
      </c>
      <c r="P23" s="112">
        <v>33.696753991141449</v>
      </c>
      <c r="Q23" s="111">
        <v>34.529424648375937</v>
      </c>
      <c r="R23" s="112">
        <v>34.52138490621477</v>
      </c>
      <c r="S23" s="112">
        <v>34.496988423024945</v>
      </c>
      <c r="T23" s="112">
        <v>34.47429861647074</v>
      </c>
      <c r="U23" s="112">
        <v>34.6589188661507</v>
      </c>
      <c r="V23" s="111">
        <v>35.230145392020709</v>
      </c>
      <c r="W23" s="112">
        <v>35.2302112017978</v>
      </c>
      <c r="X23" s="112">
        <v>35.230078018103256</v>
      </c>
      <c r="Y23" s="112">
        <v>35.229871958451334</v>
      </c>
      <c r="Z23" s="112">
        <v>35.597051985195009</v>
      </c>
      <c r="AA23" s="111">
        <v>37.985974322705424</v>
      </c>
      <c r="AB23" s="112">
        <v>37.976430192396599</v>
      </c>
      <c r="AC23" s="112">
        <v>38.115221964617234</v>
      </c>
      <c r="AD23" s="112">
        <v>37.759320606267735</v>
      </c>
      <c r="AE23" s="112">
        <v>38.13221664301355</v>
      </c>
      <c r="AF23" s="111">
        <v>35.03241537785734</v>
      </c>
      <c r="AG23" s="112">
        <v>34.882737033322385</v>
      </c>
      <c r="AH23" s="112">
        <v>34.960006411451928</v>
      </c>
      <c r="AI23" s="112">
        <v>34.729719817893596</v>
      </c>
      <c r="AJ23" s="112">
        <v>35.505744892050622</v>
      </c>
      <c r="AK23" s="111">
        <v>33.625739092795584</v>
      </c>
      <c r="AL23" s="112">
        <v>33.36810658992529</v>
      </c>
      <c r="AM23" s="112">
        <v>33.631137186482356</v>
      </c>
      <c r="AN23" s="112">
        <v>33.527607561060712</v>
      </c>
      <c r="AO23" s="112">
        <v>33.895052942884568</v>
      </c>
      <c r="AP23" s="111">
        <v>33.334523068175294</v>
      </c>
      <c r="AQ23" s="112">
        <v>33.292825950340685</v>
      </c>
      <c r="AR23" s="112">
        <v>33.33451164757345</v>
      </c>
      <c r="AS23" s="112">
        <v>33.326859016835449</v>
      </c>
      <c r="AT23" s="112">
        <v>33.586254606137224</v>
      </c>
      <c r="AU23" s="111">
        <v>34.061136190434439</v>
      </c>
      <c r="AV23" s="112">
        <v>33.987845460220363</v>
      </c>
      <c r="AW23" s="112">
        <v>33.815644483303103</v>
      </c>
      <c r="AX23" s="112">
        <v>33.695878073451595</v>
      </c>
      <c r="AY23" s="112">
        <v>34.065257719403604</v>
      </c>
      <c r="AZ23" s="111">
        <v>34.60088818703867</v>
      </c>
      <c r="BA23" s="112">
        <v>34.591997022183982</v>
      </c>
      <c r="BB23" s="112">
        <v>34.627547169220612</v>
      </c>
      <c r="BC23" s="112">
        <v>34.49100797405702</v>
      </c>
      <c r="BD23" s="112">
        <v>34.698989799532676</v>
      </c>
      <c r="BE23" s="111">
        <v>2.3586281881122626</v>
      </c>
      <c r="BF23" s="112">
        <v>1.5336356041430961</v>
      </c>
      <c r="BG23" s="112">
        <v>1.550256544417518</v>
      </c>
      <c r="BH23" s="112">
        <v>1.5357773328194428</v>
      </c>
      <c r="BI23" s="113">
        <v>29.356231970003364</v>
      </c>
    </row>
    <row r="24" spans="1:61" x14ac:dyDescent="0.25">
      <c r="A24" s="114" t="s">
        <v>1511</v>
      </c>
      <c r="B24" s="111">
        <v>31.811394265969035</v>
      </c>
      <c r="C24" s="112">
        <v>31.745760395291232</v>
      </c>
      <c r="D24" s="112">
        <v>31.711160743232718</v>
      </c>
      <c r="E24" s="112">
        <v>31.73609021520523</v>
      </c>
      <c r="F24" s="112">
        <v>32.837001167349243</v>
      </c>
      <c r="G24" s="111">
        <v>30.47880838186903</v>
      </c>
      <c r="H24" s="112">
        <v>30.374627746929914</v>
      </c>
      <c r="I24" s="112">
        <v>30.243105765446835</v>
      </c>
      <c r="J24" s="112">
        <v>30.219126190644083</v>
      </c>
      <c r="K24" s="112">
        <v>30.992371414895032</v>
      </c>
      <c r="L24" s="111">
        <v>14.80127794678088</v>
      </c>
      <c r="M24" s="112">
        <v>14.835336804865904</v>
      </c>
      <c r="N24" s="112">
        <v>14.77056467422277</v>
      </c>
      <c r="O24" s="112">
        <v>14.655668001400533</v>
      </c>
      <c r="P24" s="112">
        <v>14.9506334640033</v>
      </c>
      <c r="Q24" s="111">
        <v>7.7168929270683799</v>
      </c>
      <c r="R24" s="112">
        <v>7.7098871159243023</v>
      </c>
      <c r="S24" s="112">
        <v>7.7206237143402063</v>
      </c>
      <c r="T24" s="112">
        <v>7.7342511922073891</v>
      </c>
      <c r="U24" s="112">
        <v>7.802887218379059</v>
      </c>
      <c r="V24" s="111">
        <v>32.356798014656157</v>
      </c>
      <c r="W24" s="112">
        <v>32.292309132127457</v>
      </c>
      <c r="X24" s="112">
        <v>32.268714290748264</v>
      </c>
      <c r="Y24" s="112">
        <v>32.173874698548929</v>
      </c>
      <c r="Z24" s="112">
        <v>32.901076238405906</v>
      </c>
      <c r="AA24" s="111">
        <v>36.19136882063421</v>
      </c>
      <c r="AB24" s="112">
        <v>36.091722579631401</v>
      </c>
      <c r="AC24" s="112">
        <v>36.196435082348202</v>
      </c>
      <c r="AD24" s="112">
        <v>35.634607035121391</v>
      </c>
      <c r="AE24" s="112">
        <v>36.293057357581439</v>
      </c>
      <c r="AF24" s="111">
        <v>33.454380818980994</v>
      </c>
      <c r="AG24" s="112">
        <v>33.352260762542123</v>
      </c>
      <c r="AH24" s="112">
        <v>33.39277728729148</v>
      </c>
      <c r="AI24" s="112">
        <v>33.177419544502932</v>
      </c>
      <c r="AJ24" s="112">
        <v>33.933528995158568</v>
      </c>
      <c r="AK24" s="111">
        <v>32.011902082351988</v>
      </c>
      <c r="AL24" s="112">
        <v>31.703639907922376</v>
      </c>
      <c r="AM24" s="112">
        <v>31.973644355795379</v>
      </c>
      <c r="AN24" s="112">
        <v>31.976822891591564</v>
      </c>
      <c r="AO24" s="112">
        <v>32.831600863362041</v>
      </c>
      <c r="AP24" s="111">
        <v>31.539986604958351</v>
      </c>
      <c r="AQ24" s="112">
        <v>31.492403719272772</v>
      </c>
      <c r="AR24" s="112">
        <v>31.555213194093778</v>
      </c>
      <c r="AS24" s="112">
        <v>31.536049374637596</v>
      </c>
      <c r="AT24" s="112">
        <v>32.404407075098391</v>
      </c>
      <c r="AU24" s="111">
        <v>32.288476289718027</v>
      </c>
      <c r="AV24" s="112">
        <v>32.287562670434014</v>
      </c>
      <c r="AW24" s="112">
        <v>32.284603988564449</v>
      </c>
      <c r="AX24" s="112">
        <v>32.296882544980171</v>
      </c>
      <c r="AY24" s="112">
        <v>32.350924980430726</v>
      </c>
      <c r="AZ24" s="111">
        <v>32.090194475197642</v>
      </c>
      <c r="BA24" s="112">
        <v>32.087811380045643</v>
      </c>
      <c r="BB24" s="112">
        <v>32.10771609866363</v>
      </c>
      <c r="BC24" s="112">
        <v>32.123163069214044</v>
      </c>
      <c r="BD24" s="112">
        <v>32.300057752853114</v>
      </c>
      <c r="BE24" s="111">
        <v>5.0311642315453069</v>
      </c>
      <c r="BF24" s="112">
        <v>4.3281537447657268</v>
      </c>
      <c r="BG24" s="112">
        <v>1.4144676500159836</v>
      </c>
      <c r="BH24" s="112">
        <v>1.3776826073821471</v>
      </c>
      <c r="BI24" s="113">
        <v>27.38073098563833</v>
      </c>
    </row>
    <row r="25" spans="1:61" x14ac:dyDescent="0.25">
      <c r="A25" s="114" t="s">
        <v>1512</v>
      </c>
      <c r="B25" s="111">
        <v>34.165382015750282</v>
      </c>
      <c r="C25" s="112">
        <v>34.087023821794112</v>
      </c>
      <c r="D25" s="112">
        <v>34.286258851467139</v>
      </c>
      <c r="E25" s="112">
        <v>34.344517674537187</v>
      </c>
      <c r="F25" s="112">
        <v>34.704806531319008</v>
      </c>
      <c r="G25" s="111">
        <v>34.285826115145575</v>
      </c>
      <c r="H25" s="112">
        <v>34.168637439135338</v>
      </c>
      <c r="I25" s="112">
        <v>34.450466905084063</v>
      </c>
      <c r="J25" s="112">
        <v>34.583038582403269</v>
      </c>
      <c r="K25" s="112">
        <v>34.578149439807667</v>
      </c>
      <c r="L25" s="111">
        <v>34.97371148359246</v>
      </c>
      <c r="M25" s="112">
        <v>34.875522097197148</v>
      </c>
      <c r="N25" s="112">
        <v>35.359961383935435</v>
      </c>
      <c r="O25" s="112">
        <v>35.511019982626529</v>
      </c>
      <c r="P25" s="112">
        <v>35.575307893177524</v>
      </c>
      <c r="Q25" s="111">
        <v>35.408831824400053</v>
      </c>
      <c r="R25" s="112">
        <v>35.27527729306086</v>
      </c>
      <c r="S25" s="112">
        <v>35.61132903149759</v>
      </c>
      <c r="T25" s="112">
        <v>35.688094755099883</v>
      </c>
      <c r="U25" s="112">
        <v>35.963599816046511</v>
      </c>
      <c r="V25" s="111">
        <v>35.309889870417592</v>
      </c>
      <c r="W25" s="112">
        <v>35.227198322468816</v>
      </c>
      <c r="X25" s="112">
        <v>35.592226237504619</v>
      </c>
      <c r="Y25" s="112">
        <v>35.967882037492309</v>
      </c>
      <c r="Z25" s="112">
        <v>36.034940110003284</v>
      </c>
      <c r="AA25" s="111">
        <v>39.697683284499803</v>
      </c>
      <c r="AB25" s="112">
        <v>39.651107496728926</v>
      </c>
      <c r="AC25" s="112">
        <v>40.220538363453471</v>
      </c>
      <c r="AD25" s="112">
        <v>39.857836483548873</v>
      </c>
      <c r="AE25" s="112">
        <v>39.935888923027399</v>
      </c>
      <c r="AF25" s="111">
        <v>26.552937283471746</v>
      </c>
      <c r="AG25" s="112">
        <v>25.998197372197126</v>
      </c>
      <c r="AH25" s="112">
        <v>28.416212160627285</v>
      </c>
      <c r="AI25" s="112">
        <v>31.459891588595323</v>
      </c>
      <c r="AJ25" s="112">
        <v>30.299145411233724</v>
      </c>
      <c r="AK25" s="111">
        <v>6.7080537696922367</v>
      </c>
      <c r="AL25" s="112">
        <v>6.6182646735559496</v>
      </c>
      <c r="AM25" s="112">
        <v>10.015946449589586</v>
      </c>
      <c r="AN25" s="112">
        <v>10.40695565968845</v>
      </c>
      <c r="AO25" s="112">
        <v>6.7902813139822857</v>
      </c>
      <c r="AP25" s="111">
        <v>6.4809170272848791</v>
      </c>
      <c r="AQ25" s="112">
        <v>6.3424623632866908</v>
      </c>
      <c r="AR25" s="112">
        <v>6.5166019748249369</v>
      </c>
      <c r="AS25" s="112">
        <v>6.6370647168987977</v>
      </c>
      <c r="AT25" s="112">
        <v>6.6625404212041657</v>
      </c>
      <c r="AU25" s="111">
        <v>26.761467564583103</v>
      </c>
      <c r="AV25" s="112">
        <v>27.093496073857473</v>
      </c>
      <c r="AW25" s="112">
        <v>32.520046067564735</v>
      </c>
      <c r="AX25" s="112">
        <v>32.740360139327599</v>
      </c>
      <c r="AY25" s="112">
        <v>27.554311291795031</v>
      </c>
      <c r="AZ25" s="111">
        <v>33.837554352833777</v>
      </c>
      <c r="BA25" s="112">
        <v>33.542709243948977</v>
      </c>
      <c r="BB25" s="112">
        <v>34.27631824920126</v>
      </c>
      <c r="BC25" s="112">
        <v>34.174150041449309</v>
      </c>
      <c r="BD25" s="112">
        <v>34.263294139311498</v>
      </c>
      <c r="BE25" s="111">
        <v>0.50184663638359972</v>
      </c>
      <c r="BF25" s="112">
        <v>1.5705022132667708</v>
      </c>
      <c r="BG25" s="112">
        <v>1.5796774715378508</v>
      </c>
      <c r="BH25" s="112">
        <v>1.5764302622176047</v>
      </c>
      <c r="BI25" s="113">
        <v>6.2669857060047605</v>
      </c>
    </row>
    <row r="26" spans="1:61" x14ac:dyDescent="0.25">
      <c r="A26" s="114" t="s">
        <v>1513</v>
      </c>
      <c r="B26" s="111">
        <v>35.813050694357635</v>
      </c>
      <c r="C26" s="112">
        <v>35.735302012374717</v>
      </c>
      <c r="D26" s="112">
        <v>35.403044180494561</v>
      </c>
      <c r="E26" s="112">
        <v>35.3572740928822</v>
      </c>
      <c r="F26" s="112">
        <v>37.151122309016806</v>
      </c>
      <c r="G26" s="111">
        <v>34.63478014480684</v>
      </c>
      <c r="H26" s="112">
        <v>34.515776537134471</v>
      </c>
      <c r="I26" s="112">
        <v>34.086476042501218</v>
      </c>
      <c r="J26" s="112">
        <v>34.528935151827682</v>
      </c>
      <c r="K26" s="112">
        <v>35.583819997048778</v>
      </c>
      <c r="L26" s="111">
        <v>35.710175602846441</v>
      </c>
      <c r="M26" s="112">
        <v>35.593130280342081</v>
      </c>
      <c r="N26" s="112">
        <v>35.541392117404193</v>
      </c>
      <c r="O26" s="112">
        <v>34.982240006924322</v>
      </c>
      <c r="P26" s="112">
        <v>36.252020424317344</v>
      </c>
      <c r="Q26" s="111">
        <v>36.92512442730294</v>
      </c>
      <c r="R26" s="112">
        <v>36.75030535667171</v>
      </c>
      <c r="S26" s="112">
        <v>36.719874301047192</v>
      </c>
      <c r="T26" s="112">
        <v>35.872996730061494</v>
      </c>
      <c r="U26" s="112">
        <v>37.127937019065278</v>
      </c>
      <c r="V26" s="111">
        <v>37.274357781329861</v>
      </c>
      <c r="W26" s="112">
        <v>37.175275259661611</v>
      </c>
      <c r="X26" s="112">
        <v>37.03</v>
      </c>
      <c r="Y26" s="112">
        <v>36.756720769378838</v>
      </c>
      <c r="Z26" s="112">
        <v>38.03386016079007</v>
      </c>
      <c r="AA26" s="111">
        <v>39.627556875423991</v>
      </c>
      <c r="AB26" s="112">
        <v>39.428403836449284</v>
      </c>
      <c r="AC26" s="112">
        <v>39.502828837281164</v>
      </c>
      <c r="AD26" s="112">
        <v>38.668270305729934</v>
      </c>
      <c r="AE26" s="112">
        <v>40.098347286231942</v>
      </c>
      <c r="AF26" s="111">
        <v>37.336885073571253</v>
      </c>
      <c r="AG26" s="112">
        <v>37.057437270895647</v>
      </c>
      <c r="AH26" s="112">
        <v>37.055917393924886</v>
      </c>
      <c r="AI26" s="112">
        <v>36.780903340350328</v>
      </c>
      <c r="AJ26" s="112">
        <v>38.137440481224921</v>
      </c>
      <c r="AK26" s="111">
        <v>36.567647667910052</v>
      </c>
      <c r="AL26" s="112">
        <v>36.235139371905504</v>
      </c>
      <c r="AM26" s="112">
        <v>36.45366845147467</v>
      </c>
      <c r="AN26" s="112">
        <v>36.346887821620939</v>
      </c>
      <c r="AO26" s="112">
        <v>38.118277603818917</v>
      </c>
      <c r="AP26" s="111">
        <v>36.087470319048016</v>
      </c>
      <c r="AQ26" s="112">
        <v>35.835704756114097</v>
      </c>
      <c r="AR26" s="112">
        <v>35.987600383892349</v>
      </c>
      <c r="AS26" s="112">
        <v>35.930408964033731</v>
      </c>
      <c r="AT26" s="112">
        <v>37.676057065966688</v>
      </c>
      <c r="AU26" s="111">
        <v>36.574952924425993</v>
      </c>
      <c r="AV26" s="112">
        <v>36.539644705755855</v>
      </c>
      <c r="AW26" s="112">
        <v>36.601083077359583</v>
      </c>
      <c r="AX26" s="112">
        <v>36.165116138062793</v>
      </c>
      <c r="AY26" s="112">
        <v>37.57911136914246</v>
      </c>
      <c r="AZ26" s="111">
        <v>37.091961294913645</v>
      </c>
      <c r="BA26" s="112">
        <v>36.938599797987358</v>
      </c>
      <c r="BB26" s="112">
        <v>36.869460040982005</v>
      </c>
      <c r="BC26" s="112">
        <v>36.023689861760062</v>
      </c>
      <c r="BD26" s="112">
        <v>37.724283378884842</v>
      </c>
      <c r="BE26" s="111">
        <v>22.864349229411498</v>
      </c>
      <c r="BF26" s="112">
        <v>22.349053689944363</v>
      </c>
      <c r="BG26" s="112">
        <v>1.7254663659393854</v>
      </c>
      <c r="BH26" s="112">
        <v>1.6196991839899122</v>
      </c>
      <c r="BI26" s="113">
        <v>33.613302132835408</v>
      </c>
    </row>
    <row r="27" spans="1:61" x14ac:dyDescent="0.25">
      <c r="A27" s="114" t="s">
        <v>1514</v>
      </c>
      <c r="B27" s="111">
        <v>35.550310392447486</v>
      </c>
      <c r="C27" s="112">
        <v>35.481791897404179</v>
      </c>
      <c r="D27" s="112">
        <v>35.147190873378442</v>
      </c>
      <c r="E27" s="112">
        <v>35.164767742993234</v>
      </c>
      <c r="F27" s="112">
        <v>36.848856620329393</v>
      </c>
      <c r="G27" s="111">
        <v>34.406598449932041</v>
      </c>
      <c r="H27" s="112">
        <v>34.322745769212474</v>
      </c>
      <c r="I27" s="112">
        <v>33.861049658444351</v>
      </c>
      <c r="J27" s="112">
        <v>34.068290227411588</v>
      </c>
      <c r="K27" s="112">
        <v>35.312015891610976</v>
      </c>
      <c r="L27" s="111">
        <v>35.454020451249541</v>
      </c>
      <c r="M27" s="112">
        <v>35.374211608044973</v>
      </c>
      <c r="N27" s="112">
        <v>35.251545375649414</v>
      </c>
      <c r="O27" s="112">
        <v>34.653133252497341</v>
      </c>
      <c r="P27" s="112">
        <v>35.923010910479562</v>
      </c>
      <c r="Q27" s="111">
        <v>36.625294178785417</v>
      </c>
      <c r="R27" s="112">
        <v>36.470305356671702</v>
      </c>
      <c r="S27" s="112">
        <v>36.399839675717004</v>
      </c>
      <c r="T27" s="112">
        <v>35.637524965269598</v>
      </c>
      <c r="U27" s="112">
        <v>36.963567753731802</v>
      </c>
      <c r="V27" s="111">
        <v>37.190546238426776</v>
      </c>
      <c r="W27" s="112">
        <v>37.125287314623201</v>
      </c>
      <c r="X27" s="112">
        <v>36.904098776946647</v>
      </c>
      <c r="Y27" s="112">
        <v>36.490280518067472</v>
      </c>
      <c r="Z27" s="112">
        <v>37.864513175973087</v>
      </c>
      <c r="AA27" s="111">
        <v>39.366393833985249</v>
      </c>
      <c r="AB27" s="112">
        <v>39.229096035125139</v>
      </c>
      <c r="AC27" s="112">
        <v>39.217208157485409</v>
      </c>
      <c r="AD27" s="112">
        <v>38.385175916150096</v>
      </c>
      <c r="AE27" s="112">
        <v>39.847943164250147</v>
      </c>
      <c r="AF27" s="111">
        <v>37.121441118128416</v>
      </c>
      <c r="AG27" s="112">
        <v>36.855592749725588</v>
      </c>
      <c r="AH27" s="112">
        <v>36.76949757749572</v>
      </c>
      <c r="AI27" s="112">
        <v>36.519293986973302</v>
      </c>
      <c r="AJ27" s="112">
        <v>37.8204512691917</v>
      </c>
      <c r="AK27" s="111">
        <v>36.314347519807171</v>
      </c>
      <c r="AL27" s="112">
        <v>36.029185404704023</v>
      </c>
      <c r="AM27" s="112">
        <v>36.1571790469403</v>
      </c>
      <c r="AN27" s="112">
        <v>36.047481226998222</v>
      </c>
      <c r="AO27" s="112">
        <v>37.735222868736791</v>
      </c>
      <c r="AP27" s="111">
        <v>35.856774651660572</v>
      </c>
      <c r="AQ27" s="112">
        <v>35.620820870386815</v>
      </c>
      <c r="AR27" s="112">
        <v>35.742289406761621</v>
      </c>
      <c r="AS27" s="112">
        <v>35.629900908568068</v>
      </c>
      <c r="AT27" s="112">
        <v>37.342148304189479</v>
      </c>
      <c r="AU27" s="111">
        <v>36.332392377984554</v>
      </c>
      <c r="AV27" s="112">
        <v>36.304162577245997</v>
      </c>
      <c r="AW27" s="112">
        <v>36.363845712593914</v>
      </c>
      <c r="AX27" s="112">
        <v>35.963778280224616</v>
      </c>
      <c r="AY27" s="112">
        <v>37.287055907688817</v>
      </c>
      <c r="AZ27" s="111">
        <v>36.848185252545584</v>
      </c>
      <c r="BA27" s="112">
        <v>36.716167206614045</v>
      </c>
      <c r="BB27" s="112">
        <v>36.670899686451683</v>
      </c>
      <c r="BC27" s="112">
        <v>35.81291800596501</v>
      </c>
      <c r="BD27" s="112">
        <v>37.500483021300063</v>
      </c>
      <c r="BE27" s="111">
        <v>24.704046725603089</v>
      </c>
      <c r="BF27" s="112">
        <v>24.242251218900538</v>
      </c>
      <c r="BG27" s="112">
        <v>1.711887476499232</v>
      </c>
      <c r="BH27" s="112">
        <v>1.6057907112273881</v>
      </c>
      <c r="BI27" s="113">
        <v>33.569889622896042</v>
      </c>
    </row>
    <row r="28" spans="1:61" x14ac:dyDescent="0.25">
      <c r="A28" s="114" t="s">
        <v>1515</v>
      </c>
      <c r="B28" s="111">
        <v>34.134948927659423</v>
      </c>
      <c r="C28" s="112">
        <v>34.093902626425425</v>
      </c>
      <c r="D28" s="112">
        <v>33.968269091337795</v>
      </c>
      <c r="E28" s="112">
        <v>33.974484596744496</v>
      </c>
      <c r="F28" s="112">
        <v>34.995460752745707</v>
      </c>
      <c r="G28" s="111">
        <v>32.971224496716204</v>
      </c>
      <c r="H28" s="112">
        <v>32.912620471287454</v>
      </c>
      <c r="I28" s="112">
        <v>32.783639288385231</v>
      </c>
      <c r="J28" s="112">
        <v>32.787177113318151</v>
      </c>
      <c r="K28" s="112">
        <v>33.458232478918561</v>
      </c>
      <c r="L28" s="111">
        <v>33.985333283869011</v>
      </c>
      <c r="M28" s="112">
        <v>33.946596214129649</v>
      </c>
      <c r="N28" s="112">
        <v>33.913641449958739</v>
      </c>
      <c r="O28" s="112">
        <v>33.827743841542649</v>
      </c>
      <c r="P28" s="112">
        <v>34.202747565513519</v>
      </c>
      <c r="Q28" s="111">
        <v>35.10375766522187</v>
      </c>
      <c r="R28" s="112">
        <v>35.019908688326019</v>
      </c>
      <c r="S28" s="112">
        <v>34.972019933712552</v>
      </c>
      <c r="T28" s="112">
        <v>34.806211108042021</v>
      </c>
      <c r="U28" s="112">
        <v>35.38881548022222</v>
      </c>
      <c r="V28" s="111">
        <v>35.787217601374465</v>
      </c>
      <c r="W28" s="112">
        <v>35.774307841936022</v>
      </c>
      <c r="X28" s="112">
        <v>35.686256263153275</v>
      </c>
      <c r="Y28" s="112">
        <v>35.608961440771907</v>
      </c>
      <c r="Z28" s="112">
        <v>36.4491301676468</v>
      </c>
      <c r="AA28" s="111">
        <v>38.481045364663771</v>
      </c>
      <c r="AB28" s="112">
        <v>38.432411726311528</v>
      </c>
      <c r="AC28" s="112">
        <v>38.472043066846233</v>
      </c>
      <c r="AD28" s="112">
        <v>37.8512849796317</v>
      </c>
      <c r="AE28" s="112">
        <v>38.651536262417885</v>
      </c>
      <c r="AF28" s="111">
        <v>35.669354255419073</v>
      </c>
      <c r="AG28" s="112">
        <v>35.510866905719212</v>
      </c>
      <c r="AH28" s="112">
        <v>35.570718050598444</v>
      </c>
      <c r="AI28" s="112">
        <v>35.334854124254527</v>
      </c>
      <c r="AJ28" s="112">
        <v>36.233300065711141</v>
      </c>
      <c r="AK28" s="111">
        <v>34.494891850946544</v>
      </c>
      <c r="AL28" s="112">
        <v>34.131034956118789</v>
      </c>
      <c r="AM28" s="112">
        <v>34.470533544980398</v>
      </c>
      <c r="AN28" s="112">
        <v>34.436530100618114</v>
      </c>
      <c r="AO28" s="112">
        <v>35.578313373788788</v>
      </c>
      <c r="AP28" s="111">
        <v>34.150632409986684</v>
      </c>
      <c r="AQ28" s="112">
        <v>34.068176349052905</v>
      </c>
      <c r="AR28" s="112">
        <v>34.14616382955424</v>
      </c>
      <c r="AS28" s="112">
        <v>34.050798904467712</v>
      </c>
      <c r="AT28" s="112">
        <v>35.076271177488032</v>
      </c>
      <c r="AU28" s="111">
        <v>34.888667320827921</v>
      </c>
      <c r="AV28" s="112">
        <v>34.885994154841448</v>
      </c>
      <c r="AW28" s="112">
        <v>34.877722589220731</v>
      </c>
      <c r="AX28" s="112">
        <v>34.639209068379131</v>
      </c>
      <c r="AY28" s="112">
        <v>35.155018211972859</v>
      </c>
      <c r="AZ28" s="111">
        <v>35.410877569506553</v>
      </c>
      <c r="BA28" s="112">
        <v>35.390709019490473</v>
      </c>
      <c r="BB28" s="112">
        <v>35.338777717249229</v>
      </c>
      <c r="BC28" s="112">
        <v>34.900720260437708</v>
      </c>
      <c r="BD28" s="112">
        <v>35.648976815240665</v>
      </c>
      <c r="BE28" s="111">
        <v>4.0741145655659707</v>
      </c>
      <c r="BF28" s="112">
        <v>3.2740564310125628</v>
      </c>
      <c r="BG28" s="112">
        <v>1.5909932127379784</v>
      </c>
      <c r="BH28" s="112">
        <v>1.549328309285497</v>
      </c>
      <c r="BI28" s="113">
        <v>30.495528160141188</v>
      </c>
    </row>
    <row r="29" spans="1:61" x14ac:dyDescent="0.25">
      <c r="A29" s="114" t="s">
        <v>1516</v>
      </c>
      <c r="B29" s="111">
        <v>33.969021649196115</v>
      </c>
      <c r="C29" s="112">
        <v>33.919710465410454</v>
      </c>
      <c r="D29" s="112">
        <v>33.86008357789165</v>
      </c>
      <c r="E29" s="112">
        <v>34.066321605245065</v>
      </c>
      <c r="F29" s="112">
        <v>34.788983170715106</v>
      </c>
      <c r="G29" s="111">
        <v>33.592315932821343</v>
      </c>
      <c r="H29" s="112">
        <v>33.36909546144674</v>
      </c>
      <c r="I29" s="112">
        <v>33.418808592433258</v>
      </c>
      <c r="J29" s="112">
        <v>33.545947750525222</v>
      </c>
      <c r="K29" s="112">
        <v>34.140079377076205</v>
      </c>
      <c r="L29" s="111">
        <v>34.632953262959091</v>
      </c>
      <c r="M29" s="112">
        <v>34.411129082864846</v>
      </c>
      <c r="N29" s="112">
        <v>34.430984461349652</v>
      </c>
      <c r="O29" s="112">
        <v>34.595634644803354</v>
      </c>
      <c r="P29" s="112">
        <v>35.025679303077538</v>
      </c>
      <c r="Q29" s="111">
        <v>35.509710708978588</v>
      </c>
      <c r="R29" s="112">
        <v>35.360939366410015</v>
      </c>
      <c r="S29" s="112">
        <v>35.426479807211408</v>
      </c>
      <c r="T29" s="112">
        <v>35.624200867650764</v>
      </c>
      <c r="U29" s="112">
        <v>36.051453204750956</v>
      </c>
      <c r="V29" s="111">
        <v>36.277937234741906</v>
      </c>
      <c r="W29" s="112">
        <v>36.278008983346083</v>
      </c>
      <c r="X29" s="112">
        <v>36.550450857067027</v>
      </c>
      <c r="Y29" s="112">
        <v>36.547659479481354</v>
      </c>
      <c r="Z29" s="112">
        <v>37.205925246786066</v>
      </c>
      <c r="AA29" s="111">
        <v>39.277364865840106</v>
      </c>
      <c r="AB29" s="112">
        <v>39.056996775762926</v>
      </c>
      <c r="AC29" s="112">
        <v>39.434183084670629</v>
      </c>
      <c r="AD29" s="112">
        <v>39.05412913067434</v>
      </c>
      <c r="AE29" s="112">
        <v>39.459274137149045</v>
      </c>
      <c r="AF29" s="111">
        <v>36.074164345981067</v>
      </c>
      <c r="AG29" s="112">
        <v>35.916734980074025</v>
      </c>
      <c r="AH29" s="112">
        <v>36.137500406218706</v>
      </c>
      <c r="AI29" s="112">
        <v>36.08973319860474</v>
      </c>
      <c r="AJ29" s="112">
        <v>36.746114157080306</v>
      </c>
      <c r="AK29" s="111">
        <v>34.810277038677903</v>
      </c>
      <c r="AL29" s="112">
        <v>34.423803133706521</v>
      </c>
      <c r="AM29" s="112">
        <v>35.074751214425319</v>
      </c>
      <c r="AN29" s="112">
        <v>35.030247017645316</v>
      </c>
      <c r="AO29" s="112">
        <v>35.29352501585975</v>
      </c>
      <c r="AP29" s="111">
        <v>34.471153559117234</v>
      </c>
      <c r="AQ29" s="112">
        <v>34.307983751146423</v>
      </c>
      <c r="AR29" s="112">
        <v>34.540226167951388</v>
      </c>
      <c r="AS29" s="112">
        <v>34.711542314895368</v>
      </c>
      <c r="AT29" s="112">
        <v>34.991728263866754</v>
      </c>
      <c r="AU29" s="111">
        <v>35.103309528084864</v>
      </c>
      <c r="AV29" s="112">
        <v>35.102931031907929</v>
      </c>
      <c r="AW29" s="112">
        <v>35.363159988219039</v>
      </c>
      <c r="AX29" s="112">
        <v>35.198479535431197</v>
      </c>
      <c r="AY29" s="112">
        <v>35.671674153501179</v>
      </c>
      <c r="AZ29" s="111">
        <v>35.901277151609563</v>
      </c>
      <c r="BA29" s="112">
        <v>35.824193498185636</v>
      </c>
      <c r="BB29" s="112">
        <v>36.04674733922235</v>
      </c>
      <c r="BC29" s="112">
        <v>35.782845274401126</v>
      </c>
      <c r="BD29" s="112">
        <v>36.404339750630193</v>
      </c>
      <c r="BE29" s="111">
        <v>2.4848828476211136</v>
      </c>
      <c r="BF29" s="112">
        <v>1.6085632428586434</v>
      </c>
      <c r="BG29" s="112">
        <v>1.6317298810584389</v>
      </c>
      <c r="BH29" s="112">
        <v>1.5967567269166856</v>
      </c>
      <c r="BI29" s="113">
        <v>31.05027450027114</v>
      </c>
    </row>
    <row r="30" spans="1:61" x14ac:dyDescent="0.25">
      <c r="A30" s="114" t="s">
        <v>1517</v>
      </c>
      <c r="B30" s="111">
        <v>37.336013009160872</v>
      </c>
      <c r="C30" s="112">
        <v>37.60010403880451</v>
      </c>
      <c r="D30" s="112">
        <v>32.567079489522236</v>
      </c>
      <c r="E30" s="112">
        <v>29.856932143099336</v>
      </c>
      <c r="F30" s="112">
        <v>37.939029728494035</v>
      </c>
      <c r="G30" s="111">
        <v>35.097379207821412</v>
      </c>
      <c r="H30" s="112">
        <v>35.124832332920484</v>
      </c>
      <c r="I30" s="112">
        <v>31.742464421613096</v>
      </c>
      <c r="J30" s="112">
        <v>27.930375053625514</v>
      </c>
      <c r="K30" s="112">
        <v>35.330878222500544</v>
      </c>
      <c r="L30" s="111">
        <v>36.724907989612497</v>
      </c>
      <c r="M30" s="112">
        <v>36.602325912428718</v>
      </c>
      <c r="N30" s="112">
        <v>34.728862989824563</v>
      </c>
      <c r="O30" s="112">
        <v>31.614666175541</v>
      </c>
      <c r="P30" s="112">
        <v>37.031364092321787</v>
      </c>
      <c r="Q30" s="111">
        <v>37.943292119744598</v>
      </c>
      <c r="R30" s="112">
        <v>38.03932217085223</v>
      </c>
      <c r="S30" s="112">
        <v>35.680531928565408</v>
      </c>
      <c r="T30" s="112">
        <v>32.687833302191059</v>
      </c>
      <c r="U30" s="112">
        <v>38.324210036383548</v>
      </c>
      <c r="V30" s="111">
        <v>38.633530169348433</v>
      </c>
      <c r="W30" s="112">
        <v>38.553211941469918</v>
      </c>
      <c r="X30" s="112">
        <v>36.024461299466999</v>
      </c>
      <c r="Y30" s="112">
        <v>33.884329573191003</v>
      </c>
      <c r="Z30" s="112">
        <v>39.357516357534116</v>
      </c>
      <c r="AA30" s="111">
        <v>40.230854076757652</v>
      </c>
      <c r="AB30" s="112">
        <v>40.001338556980151</v>
      </c>
      <c r="AC30" s="112">
        <v>37.66592262717797</v>
      </c>
      <c r="AD30" s="112">
        <v>35.389626827461697</v>
      </c>
      <c r="AE30" s="112">
        <v>40.559346110891646</v>
      </c>
      <c r="AF30" s="111">
        <v>38.152537448682459</v>
      </c>
      <c r="AG30" s="112">
        <v>37.82977837343676</v>
      </c>
      <c r="AH30" s="112">
        <v>36.053307548784268</v>
      </c>
      <c r="AI30" s="112">
        <v>34.464200746976239</v>
      </c>
      <c r="AJ30" s="112">
        <v>38.946722733360531</v>
      </c>
      <c r="AK30" s="111">
        <v>37.583554412603029</v>
      </c>
      <c r="AL30" s="112">
        <v>37.398180534693751</v>
      </c>
      <c r="AM30" s="112">
        <v>35.218328836604456</v>
      </c>
      <c r="AN30" s="112">
        <v>34.483413334001099</v>
      </c>
      <c r="AO30" s="112">
        <v>38.487817347510621</v>
      </c>
      <c r="AP30" s="111">
        <v>37.30916604931015</v>
      </c>
      <c r="AQ30" s="112">
        <v>37.040750547144867</v>
      </c>
      <c r="AR30" s="112">
        <v>35.122729894323143</v>
      </c>
      <c r="AS30" s="112">
        <v>33.697858197314858</v>
      </c>
      <c r="AT30" s="112">
        <v>38.448553646055281</v>
      </c>
      <c r="AU30" s="111">
        <v>37.409646441867075</v>
      </c>
      <c r="AV30" s="112">
        <v>37.340433757358717</v>
      </c>
      <c r="AW30" s="112">
        <v>35.211268203434365</v>
      </c>
      <c r="AX30" s="112">
        <v>32.561669990100064</v>
      </c>
      <c r="AY30" s="112">
        <v>38.508760600409417</v>
      </c>
      <c r="AZ30" s="111">
        <v>37.652314168380734</v>
      </c>
      <c r="BA30" s="112">
        <v>37.634555893905961</v>
      </c>
      <c r="BB30" s="112">
        <v>34.814615171481037</v>
      </c>
      <c r="BC30" s="112">
        <v>26.213886546487476</v>
      </c>
      <c r="BD30" s="112">
        <v>38.272178805539085</v>
      </c>
      <c r="BE30" s="111">
        <v>35.525447181644537</v>
      </c>
      <c r="BF30" s="112">
        <v>35.245545239289427</v>
      </c>
      <c r="BG30" s="112">
        <v>1.6485193257785156</v>
      </c>
      <c r="BH30" s="112">
        <v>0.25521005677734854</v>
      </c>
      <c r="BI30" s="113">
        <v>36.089216167627882</v>
      </c>
    </row>
    <row r="31" spans="1:61" x14ac:dyDescent="0.25">
      <c r="A31" s="114" t="s">
        <v>1518</v>
      </c>
      <c r="B31" s="111">
        <v>37.807053727149892</v>
      </c>
      <c r="C31" s="112">
        <v>38.073572894315191</v>
      </c>
      <c r="D31" s="112">
        <v>32.163750773674437</v>
      </c>
      <c r="E31" s="112">
        <v>28.762076184075106</v>
      </c>
      <c r="F31" s="112">
        <v>38.413706285202878</v>
      </c>
      <c r="G31" s="111">
        <v>35.542157684284192</v>
      </c>
      <c r="H31" s="112">
        <v>35.567066399249079</v>
      </c>
      <c r="I31" s="112">
        <v>31.35022402977657</v>
      </c>
      <c r="J31" s="112">
        <v>26.903164829381232</v>
      </c>
      <c r="K31" s="112">
        <v>35.773432451205863</v>
      </c>
      <c r="L31" s="111">
        <v>37.184907989612498</v>
      </c>
      <c r="M31" s="112">
        <v>37.064955382458677</v>
      </c>
      <c r="N31" s="112">
        <v>34.301054315516659</v>
      </c>
      <c r="O31" s="112">
        <v>30.453386644358442</v>
      </c>
      <c r="P31" s="112">
        <v>37.498808784679611</v>
      </c>
      <c r="Q31" s="111">
        <v>38.420949897609766</v>
      </c>
      <c r="R31" s="112">
        <v>38.519462249046555</v>
      </c>
      <c r="S31" s="112">
        <v>35.235489440911422</v>
      </c>
      <c r="T31" s="112">
        <v>31.487735553371088</v>
      </c>
      <c r="U31" s="112">
        <v>38.806769830518505</v>
      </c>
      <c r="V31" s="111">
        <v>39.118724731162558</v>
      </c>
      <c r="W31" s="112">
        <v>39.038412344619452</v>
      </c>
      <c r="X31" s="112">
        <v>35.576666559203709</v>
      </c>
      <c r="Y31" s="112">
        <v>32.639157950182636</v>
      </c>
      <c r="Z31" s="112">
        <v>39.850082202637893</v>
      </c>
      <c r="AA31" s="111">
        <v>40.738806936766593</v>
      </c>
      <c r="AB31" s="112">
        <v>40.504851887553592</v>
      </c>
      <c r="AC31" s="112">
        <v>37.197867261662516</v>
      </c>
      <c r="AD31" s="112">
        <v>34.946757600898167</v>
      </c>
      <c r="AE31" s="112">
        <v>41.069953659404916</v>
      </c>
      <c r="AF31" s="111">
        <v>38.634843436603838</v>
      </c>
      <c r="AG31" s="112">
        <v>38.309540282425203</v>
      </c>
      <c r="AH31" s="112">
        <v>35.603578694769261</v>
      </c>
      <c r="AI31" s="112">
        <v>34.037098659123181</v>
      </c>
      <c r="AJ31" s="112">
        <v>39.436397439960743</v>
      </c>
      <c r="AK31" s="111">
        <v>38.058102203719969</v>
      </c>
      <c r="AL31" s="112">
        <v>37.86776926766413</v>
      </c>
      <c r="AM31" s="112">
        <v>34.778822474080179</v>
      </c>
      <c r="AN31" s="112">
        <v>34.054174933034339</v>
      </c>
      <c r="AO31" s="112">
        <v>38.972722623673654</v>
      </c>
      <c r="AP31" s="111">
        <v>37.781469805115812</v>
      </c>
      <c r="AQ31" s="112">
        <v>37.505983949445429</v>
      </c>
      <c r="AR31" s="112">
        <v>34.682368451472001</v>
      </c>
      <c r="AS31" s="112">
        <v>33.284865366444755</v>
      </c>
      <c r="AT31" s="112">
        <v>38.928691293012996</v>
      </c>
      <c r="AU31" s="111">
        <v>37.880022466762902</v>
      </c>
      <c r="AV31" s="112">
        <v>37.810833584721941</v>
      </c>
      <c r="AW31" s="112">
        <v>34.773482060249435</v>
      </c>
      <c r="AX31" s="112">
        <v>31.366070058638112</v>
      </c>
      <c r="AY31" s="112">
        <v>38.991360161983366</v>
      </c>
      <c r="AZ31" s="111">
        <v>38.122063954683405</v>
      </c>
      <c r="BA31" s="112">
        <v>38.106581811380053</v>
      </c>
      <c r="BB31" s="112">
        <v>34.385192504269618</v>
      </c>
      <c r="BC31" s="112">
        <v>25.251702075656958</v>
      </c>
      <c r="BD31" s="112">
        <v>38.756932597243612</v>
      </c>
      <c r="BE31" s="111">
        <v>35.97321151511553</v>
      </c>
      <c r="BF31" s="112">
        <v>35.690692907048629</v>
      </c>
      <c r="BG31" s="112">
        <v>1.6281509916182855</v>
      </c>
      <c r="BH31" s="112">
        <v>0.24617607246664602</v>
      </c>
      <c r="BI31" s="113">
        <v>36.544028586209635</v>
      </c>
    </row>
    <row r="32" spans="1:61" x14ac:dyDescent="0.25">
      <c r="A32" s="114" t="s">
        <v>1519</v>
      </c>
      <c r="B32" s="111">
        <v>39.808671330440419</v>
      </c>
      <c r="C32" s="112">
        <v>39.818961079929664</v>
      </c>
      <c r="D32" s="112">
        <v>33.997090638855077</v>
      </c>
      <c r="E32" s="112">
        <v>30.903417999950218</v>
      </c>
      <c r="F32" s="112">
        <v>40.335716888625157</v>
      </c>
      <c r="G32" s="111">
        <v>36.495407292969354</v>
      </c>
      <c r="H32" s="112">
        <v>36.381589452481229</v>
      </c>
      <c r="I32" s="112">
        <v>32.562495465000147</v>
      </c>
      <c r="J32" s="112">
        <v>29.445378104715616</v>
      </c>
      <c r="K32" s="112">
        <v>36.540096148655216</v>
      </c>
      <c r="L32" s="111">
        <v>40.196212282890968</v>
      </c>
      <c r="M32" s="112">
        <v>40.006179529472035</v>
      </c>
      <c r="N32" s="112">
        <v>37.071678486382694</v>
      </c>
      <c r="O32" s="112">
        <v>33.436386869947263</v>
      </c>
      <c r="P32" s="112">
        <v>40.333103296809682</v>
      </c>
      <c r="Q32" s="111">
        <v>41.588533628659142</v>
      </c>
      <c r="R32" s="112">
        <v>41.357846267779621</v>
      </c>
      <c r="S32" s="112">
        <v>38.067193842093765</v>
      </c>
      <c r="T32" s="112">
        <v>34.788217668229201</v>
      </c>
      <c r="U32" s="112">
        <v>41.611362458684482</v>
      </c>
      <c r="V32" s="111">
        <v>41.97125168884628</v>
      </c>
      <c r="W32" s="112">
        <v>41.804701166818646</v>
      </c>
      <c r="X32" s="112">
        <v>38.158523683959949</v>
      </c>
      <c r="Y32" s="112">
        <v>34.933205683666266</v>
      </c>
      <c r="Z32" s="112">
        <v>42.613016634323834</v>
      </c>
      <c r="AA32" s="111">
        <v>42.788033023974137</v>
      </c>
      <c r="AB32" s="112">
        <v>42.317192904261006</v>
      </c>
      <c r="AC32" s="112">
        <v>39.908843748282678</v>
      </c>
      <c r="AD32" s="112">
        <v>37.032835799594025</v>
      </c>
      <c r="AE32" s="112">
        <v>43.554764176018182</v>
      </c>
      <c r="AF32" s="111">
        <v>41.689310424851229</v>
      </c>
      <c r="AG32" s="112">
        <v>40.601294256525861</v>
      </c>
      <c r="AH32" s="112">
        <v>38.167189526841248</v>
      </c>
      <c r="AI32" s="112">
        <v>36.402644380060053</v>
      </c>
      <c r="AJ32" s="112">
        <v>42.359963724102421</v>
      </c>
      <c r="AK32" s="111">
        <v>40.209710866960606</v>
      </c>
      <c r="AL32" s="112">
        <v>39.893181203775121</v>
      </c>
      <c r="AM32" s="112">
        <v>37.174826201043125</v>
      </c>
      <c r="AN32" s="112">
        <v>35.983671022530821</v>
      </c>
      <c r="AO32" s="112">
        <v>41.018006277315294</v>
      </c>
      <c r="AP32" s="111">
        <v>40.62216279349493</v>
      </c>
      <c r="AQ32" s="112">
        <v>39.99373596779391</v>
      </c>
      <c r="AR32" s="112">
        <v>37.258847090996476</v>
      </c>
      <c r="AS32" s="112">
        <v>35.571748897943863</v>
      </c>
      <c r="AT32" s="112">
        <v>41.834416170988412</v>
      </c>
      <c r="AU32" s="111">
        <v>39.315122139163854</v>
      </c>
      <c r="AV32" s="112">
        <v>38.969456418175248</v>
      </c>
      <c r="AW32" s="112">
        <v>36.842917576452884</v>
      </c>
      <c r="AX32" s="112">
        <v>33.846086261927937</v>
      </c>
      <c r="AY32" s="112">
        <v>40.625827598901523</v>
      </c>
      <c r="AZ32" s="111">
        <v>40.110065122753689</v>
      </c>
      <c r="BA32" s="112">
        <v>39.539179514421456</v>
      </c>
      <c r="BB32" s="112">
        <v>36.127704405173944</v>
      </c>
      <c r="BC32" s="112">
        <v>27.286442087298038</v>
      </c>
      <c r="BD32" s="112">
        <v>41.239229830424399</v>
      </c>
      <c r="BE32" s="111">
        <v>38.762915903029736</v>
      </c>
      <c r="BF32" s="112">
        <v>38.24421170961007</v>
      </c>
      <c r="BG32" s="112">
        <v>1.7603609965796658</v>
      </c>
      <c r="BH32" s="112">
        <v>0.26198554501037552</v>
      </c>
      <c r="BI32" s="113">
        <v>39.644090328290858</v>
      </c>
    </row>
    <row r="33" spans="1:61" x14ac:dyDescent="0.25">
      <c r="A33" s="114" t="s">
        <v>1520</v>
      </c>
      <c r="B33" s="111">
        <v>34.107380221075374</v>
      </c>
      <c r="C33" s="112">
        <v>34.060689354684555</v>
      </c>
      <c r="D33" s="112">
        <v>33.982709313145513</v>
      </c>
      <c r="E33" s="112">
        <v>34.183181794381198</v>
      </c>
      <c r="F33" s="112">
        <v>34.921247614229991</v>
      </c>
      <c r="G33" s="111">
        <v>33.600350664217949</v>
      </c>
      <c r="H33" s="112">
        <v>33.389095461446736</v>
      </c>
      <c r="I33" s="112">
        <v>33.426338887172967</v>
      </c>
      <c r="J33" s="112">
        <v>33.545947750525222</v>
      </c>
      <c r="K33" s="112">
        <v>34.140079377076205</v>
      </c>
      <c r="L33" s="111">
        <v>34.640010900138279</v>
      </c>
      <c r="M33" s="112">
        <v>34.431129082864842</v>
      </c>
      <c r="N33" s="112">
        <v>34.450984461349648</v>
      </c>
      <c r="O33" s="112">
        <v>34.593452366685227</v>
      </c>
      <c r="P33" s="112">
        <v>35.025679303077538</v>
      </c>
      <c r="Q33" s="111">
        <v>35.522203524808205</v>
      </c>
      <c r="R33" s="112">
        <v>35.380939366410018</v>
      </c>
      <c r="S33" s="112">
        <v>35.441470938051765</v>
      </c>
      <c r="T33" s="112">
        <v>35.624200867650764</v>
      </c>
      <c r="U33" s="112">
        <v>36.051453204750956</v>
      </c>
      <c r="V33" s="111">
        <v>36.327937234741903</v>
      </c>
      <c r="W33" s="112">
        <v>36.328008983346081</v>
      </c>
      <c r="X33" s="112">
        <v>36.57045085706703</v>
      </c>
      <c r="Y33" s="112">
        <v>36.56765947948135</v>
      </c>
      <c r="Z33" s="112">
        <v>37.169067979035241</v>
      </c>
      <c r="AA33" s="111">
        <v>39.248297821976529</v>
      </c>
      <c r="AB33" s="112">
        <v>39.050334571255036</v>
      </c>
      <c r="AC33" s="112">
        <v>39.389308456708953</v>
      </c>
      <c r="AD33" s="112">
        <v>39.011211680000613</v>
      </c>
      <c r="AE33" s="112">
        <v>39.437989260998698</v>
      </c>
      <c r="AF33" s="111">
        <v>36.114164345981067</v>
      </c>
      <c r="AG33" s="112">
        <v>35.964176200662131</v>
      </c>
      <c r="AH33" s="112">
        <v>36.167084094076252</v>
      </c>
      <c r="AI33" s="112">
        <v>36.109733198604744</v>
      </c>
      <c r="AJ33" s="112">
        <v>36.785760013978717</v>
      </c>
      <c r="AK33" s="111">
        <v>34.854967458387613</v>
      </c>
      <c r="AL33" s="112">
        <v>34.468729196455826</v>
      </c>
      <c r="AM33" s="112">
        <v>35.092037241862315</v>
      </c>
      <c r="AN33" s="112">
        <v>35.052573977259129</v>
      </c>
      <c r="AO33" s="112">
        <v>35.33374230825428</v>
      </c>
      <c r="AP33" s="111">
        <v>34.51115355911724</v>
      </c>
      <c r="AQ33" s="112">
        <v>34.333217153446974</v>
      </c>
      <c r="AR33" s="112">
        <v>34.577490995869056</v>
      </c>
      <c r="AS33" s="112">
        <v>34.731542314895364</v>
      </c>
      <c r="AT33" s="112">
        <v>35.036881318331083</v>
      </c>
      <c r="AU33" s="111">
        <v>35.143309528084863</v>
      </c>
      <c r="AV33" s="112">
        <v>35.145535577213138</v>
      </c>
      <c r="AW33" s="112">
        <v>35.383159988219035</v>
      </c>
      <c r="AX33" s="112">
        <v>35.218479535431186</v>
      </c>
      <c r="AY33" s="112">
        <v>35.691674153501175</v>
      </c>
      <c r="AZ33" s="111">
        <v>35.936600022397457</v>
      </c>
      <c r="BA33" s="112">
        <v>35.87150445550111</v>
      </c>
      <c r="BB33" s="112">
        <v>36.073079739581132</v>
      </c>
      <c r="BC33" s="112">
        <v>35.805200779263757</v>
      </c>
      <c r="BD33" s="112">
        <v>36.424339750630189</v>
      </c>
      <c r="BE33" s="111">
        <v>2.4871185141501297</v>
      </c>
      <c r="BF33" s="112">
        <v>1.6082170663571793</v>
      </c>
      <c r="BG33" s="112">
        <v>1.6294667328184131</v>
      </c>
      <c r="BH33" s="112">
        <v>1.5944982308390097</v>
      </c>
      <c r="BI33" s="113">
        <v>31.067713388165718</v>
      </c>
    </row>
    <row r="34" spans="1:61" x14ac:dyDescent="0.25">
      <c r="A34" s="114" t="s">
        <v>1521</v>
      </c>
      <c r="B34" s="111">
        <v>34.361523315892548</v>
      </c>
      <c r="C34" s="112">
        <v>34.312420003185821</v>
      </c>
      <c r="D34" s="112">
        <v>34.232130330985292</v>
      </c>
      <c r="E34" s="112">
        <v>34.426368777688225</v>
      </c>
      <c r="F34" s="112">
        <v>35.182533517515111</v>
      </c>
      <c r="G34" s="111">
        <v>33.713370217752804</v>
      </c>
      <c r="H34" s="112">
        <v>33.529095461446737</v>
      </c>
      <c r="I34" s="112">
        <v>33.541822058678271</v>
      </c>
      <c r="J34" s="112">
        <v>33.631152461140459</v>
      </c>
      <c r="K34" s="112">
        <v>34.230079377076201</v>
      </c>
      <c r="L34" s="111">
        <v>34.751415857812553</v>
      </c>
      <c r="M34" s="112">
        <v>34.578911864523867</v>
      </c>
      <c r="N34" s="112">
        <v>34.593607468767807</v>
      </c>
      <c r="O34" s="112">
        <v>34.683452366685238</v>
      </c>
      <c r="P34" s="112">
        <v>35.117877400309986</v>
      </c>
      <c r="Q34" s="111">
        <v>35.654611464896576</v>
      </c>
      <c r="R34" s="112">
        <v>35.530939366410017</v>
      </c>
      <c r="S34" s="112">
        <v>35.576444330572862</v>
      </c>
      <c r="T34" s="112">
        <v>35.716713728054856</v>
      </c>
      <c r="U34" s="112">
        <v>36.146421012891537</v>
      </c>
      <c r="V34" s="111">
        <v>36.537937234741904</v>
      </c>
      <c r="W34" s="112">
        <v>36.538008983346081</v>
      </c>
      <c r="X34" s="112">
        <v>36.715637096610941</v>
      </c>
      <c r="Y34" s="112">
        <v>36.717659479481348</v>
      </c>
      <c r="Z34" s="112">
        <v>37.32163382413902</v>
      </c>
      <c r="AA34" s="111">
        <v>39.348808582191879</v>
      </c>
      <c r="AB34" s="112">
        <v>39.20220568638176</v>
      </c>
      <c r="AC34" s="112">
        <v>39.489308456708955</v>
      </c>
      <c r="AD34" s="112">
        <v>39.108986404332924</v>
      </c>
      <c r="AE34" s="112">
        <v>39.535719293625363</v>
      </c>
      <c r="AF34" s="111">
        <v>36.32161831905006</v>
      </c>
      <c r="AG34" s="112">
        <v>36.171282910405594</v>
      </c>
      <c r="AH34" s="112">
        <v>36.338164059529653</v>
      </c>
      <c r="AI34" s="112">
        <v>36.252027291204378</v>
      </c>
      <c r="AJ34" s="112">
        <v>36.980172642786968</v>
      </c>
      <c r="AK34" s="111">
        <v>35.054824829794846</v>
      </c>
      <c r="AL34" s="112">
        <v>34.667842415549153</v>
      </c>
      <c r="AM34" s="112">
        <v>35.234257576949595</v>
      </c>
      <c r="AN34" s="112">
        <v>35.194803315648144</v>
      </c>
      <c r="AO34" s="112">
        <v>35.524045872119586</v>
      </c>
      <c r="AP34" s="111">
        <v>34.706659590986504</v>
      </c>
      <c r="AQ34" s="112">
        <v>34.486723342271368</v>
      </c>
      <c r="AR34" s="112">
        <v>34.7545386599663</v>
      </c>
      <c r="AS34" s="112">
        <v>34.869265119839611</v>
      </c>
      <c r="AT34" s="112">
        <v>35.2347003817409</v>
      </c>
      <c r="AU34" s="111">
        <v>35.340732834983115</v>
      </c>
      <c r="AV34" s="112">
        <v>35.348140122518345</v>
      </c>
      <c r="AW34" s="112">
        <v>35.523159988219042</v>
      </c>
      <c r="AX34" s="112">
        <v>35.36365450198992</v>
      </c>
      <c r="AY34" s="112">
        <v>35.836865848692817</v>
      </c>
      <c r="AZ34" s="111">
        <v>36.124955183808048</v>
      </c>
      <c r="BA34" s="112">
        <v>36.073885196962323</v>
      </c>
      <c r="BB34" s="112">
        <v>36.228930844044541</v>
      </c>
      <c r="BC34" s="112">
        <v>35.950360218408868</v>
      </c>
      <c r="BD34" s="112">
        <v>36.569036193479107</v>
      </c>
      <c r="BE34" s="111">
        <v>2.4960611802661949</v>
      </c>
      <c r="BF34" s="112">
        <v>1.6197576633268409</v>
      </c>
      <c r="BG34" s="112">
        <v>1.6362561775384898</v>
      </c>
      <c r="BH34" s="112">
        <v>1.6012737190720367</v>
      </c>
      <c r="BI34" s="113">
        <v>31.197403582536626</v>
      </c>
    </row>
    <row r="35" spans="1:61" x14ac:dyDescent="0.25">
      <c r="A35" s="114" t="s">
        <v>1522</v>
      </c>
      <c r="B35" s="111">
        <v>36.618562876122787</v>
      </c>
      <c r="C35" s="112">
        <v>36.942763103236111</v>
      </c>
      <c r="D35" s="112">
        <v>32.935625840515691</v>
      </c>
      <c r="E35" s="112">
        <v>30.459381582188897</v>
      </c>
      <c r="F35" s="112">
        <v>36.574599929959049</v>
      </c>
      <c r="G35" s="111">
        <v>34.312478481074464</v>
      </c>
      <c r="H35" s="112">
        <v>34.270463213019447</v>
      </c>
      <c r="I35" s="112">
        <v>32.516723495924381</v>
      </c>
      <c r="J35" s="112">
        <v>28.931966332038179</v>
      </c>
      <c r="K35" s="112">
        <v>34.396004909105969</v>
      </c>
      <c r="L35" s="111">
        <v>37.04852007689454</v>
      </c>
      <c r="M35" s="112">
        <v>36.992738164117704</v>
      </c>
      <c r="N35" s="112">
        <v>35.284049011424017</v>
      </c>
      <c r="O35" s="112">
        <v>33.116473545402492</v>
      </c>
      <c r="P35" s="112">
        <v>35.96372984035434</v>
      </c>
      <c r="Q35" s="111">
        <v>37.254185204120326</v>
      </c>
      <c r="R35" s="112">
        <v>37.232849685783506</v>
      </c>
      <c r="S35" s="112">
        <v>36.24053192856541</v>
      </c>
      <c r="T35" s="112">
        <v>33.838107765799286</v>
      </c>
      <c r="U35" s="112">
        <v>36.775193521284187</v>
      </c>
      <c r="V35" s="111">
        <v>38.885555521199805</v>
      </c>
      <c r="W35" s="112">
        <v>38.76642022692689</v>
      </c>
      <c r="X35" s="112">
        <v>36.650338470812187</v>
      </c>
      <c r="Y35" s="112">
        <v>35.089610665633941</v>
      </c>
      <c r="Z35" s="112">
        <v>38.067101112112439</v>
      </c>
      <c r="AA35" s="111">
        <v>39.386888082213524</v>
      </c>
      <c r="AB35" s="112">
        <v>39.124089689391447</v>
      </c>
      <c r="AC35" s="112">
        <v>38.369887462636882</v>
      </c>
      <c r="AD35" s="112">
        <v>36.225061384417771</v>
      </c>
      <c r="AE35" s="112">
        <v>39.059950001706923</v>
      </c>
      <c r="AF35" s="111">
        <v>37.134067526425426</v>
      </c>
      <c r="AG35" s="112">
        <v>36.897334416170374</v>
      </c>
      <c r="AH35" s="112">
        <v>36.702266332193254</v>
      </c>
      <c r="AI35" s="112">
        <v>35.210636848407226</v>
      </c>
      <c r="AJ35" s="112">
        <v>37.583522730758105</v>
      </c>
      <c r="AK35" s="111">
        <v>37.326039230996649</v>
      </c>
      <c r="AL35" s="112">
        <v>37.184352742707389</v>
      </c>
      <c r="AM35" s="112">
        <v>35.884518988845336</v>
      </c>
      <c r="AN35" s="112">
        <v>35.228483950860607</v>
      </c>
      <c r="AO35" s="112">
        <v>37.497603828163577</v>
      </c>
      <c r="AP35" s="111">
        <v>37.326791286115359</v>
      </c>
      <c r="AQ35" s="112">
        <v>37.515524143632639</v>
      </c>
      <c r="AR35" s="112">
        <v>35.698226779380548</v>
      </c>
      <c r="AS35" s="112">
        <v>34.527650680036537</v>
      </c>
      <c r="AT35" s="112">
        <v>37.204675636622774</v>
      </c>
      <c r="AU35" s="111">
        <v>37.924441505117585</v>
      </c>
      <c r="AV35" s="112">
        <v>37.899558895124663</v>
      </c>
      <c r="AW35" s="112">
        <v>35.957288012101706</v>
      </c>
      <c r="AX35" s="112">
        <v>34.490679801471416</v>
      </c>
      <c r="AY35" s="112">
        <v>37.395540111893467</v>
      </c>
      <c r="AZ35" s="111">
        <v>37.62782473842455</v>
      </c>
      <c r="BA35" s="112">
        <v>37.505071445138604</v>
      </c>
      <c r="BB35" s="112">
        <v>35.754143072272655</v>
      </c>
      <c r="BC35" s="112">
        <v>27.121527820589602</v>
      </c>
      <c r="BD35" s="112">
        <v>37.295777023440309</v>
      </c>
      <c r="BE35" s="111">
        <v>35.692124473625697</v>
      </c>
      <c r="BF35" s="112">
        <v>35.363606268881298</v>
      </c>
      <c r="BG35" s="112">
        <v>1.7005717352991039</v>
      </c>
      <c r="BH35" s="112">
        <v>0.25972704893269988</v>
      </c>
      <c r="BI35" s="113">
        <v>36.565033003608889</v>
      </c>
    </row>
    <row r="36" spans="1:61" x14ac:dyDescent="0.25">
      <c r="A36" s="114" t="s">
        <v>1523</v>
      </c>
      <c r="B36" s="111">
        <v>33.967396069572665</v>
      </c>
      <c r="C36" s="112">
        <v>33.901669305897819</v>
      </c>
      <c r="D36" s="112">
        <v>33.862541466844633</v>
      </c>
      <c r="E36" s="112">
        <v>33.892461816973835</v>
      </c>
      <c r="F36" s="112">
        <v>35.0606580736792</v>
      </c>
      <c r="G36" s="111">
        <v>32.899233728219976</v>
      </c>
      <c r="H36" s="112">
        <v>32.794314415605569</v>
      </c>
      <c r="I36" s="112">
        <v>32.65248146411902</v>
      </c>
      <c r="J36" s="112">
        <v>32.622440304801735</v>
      </c>
      <c r="K36" s="112">
        <v>33.456498986867068</v>
      </c>
      <c r="L36" s="111">
        <v>33.730360594920917</v>
      </c>
      <c r="M36" s="112">
        <v>33.71686786299248</v>
      </c>
      <c r="N36" s="112">
        <v>33.681136229814065</v>
      </c>
      <c r="O36" s="112">
        <v>33.441432520351952</v>
      </c>
      <c r="P36" s="112">
        <v>33.980675560471987</v>
      </c>
      <c r="Q36" s="111">
        <v>34.838334747226753</v>
      </c>
      <c r="R36" s="112">
        <v>34.779388672015543</v>
      </c>
      <c r="S36" s="112">
        <v>34.793496839108457</v>
      </c>
      <c r="T36" s="112">
        <v>34.509239846942506</v>
      </c>
      <c r="U36" s="112">
        <v>35.415670375346522</v>
      </c>
      <c r="V36" s="111">
        <v>35.712173069606685</v>
      </c>
      <c r="W36" s="112">
        <v>35.614289039583753</v>
      </c>
      <c r="X36" s="112">
        <v>35.591379014584717</v>
      </c>
      <c r="Y36" s="112">
        <v>35.402561860623088</v>
      </c>
      <c r="Z36" s="112">
        <v>36.573383526275045</v>
      </c>
      <c r="AA36" s="111">
        <v>38.657157022646246</v>
      </c>
      <c r="AB36" s="112">
        <v>38.4520158582907</v>
      </c>
      <c r="AC36" s="112">
        <v>38.618827341561655</v>
      </c>
      <c r="AD36" s="112">
        <v>37.823852923028184</v>
      </c>
      <c r="AE36" s="112">
        <v>38.748720205611399</v>
      </c>
      <c r="AF36" s="111">
        <v>35.624337264685238</v>
      </c>
      <c r="AG36" s="112">
        <v>35.553297016872733</v>
      </c>
      <c r="AH36" s="112">
        <v>35.550345866214364</v>
      </c>
      <c r="AI36" s="112">
        <v>35.294206226342382</v>
      </c>
      <c r="AJ36" s="112">
        <v>36.197545879297827</v>
      </c>
      <c r="AK36" s="111">
        <v>34.548309194119454</v>
      </c>
      <c r="AL36" s="112">
        <v>34.149782796639855</v>
      </c>
      <c r="AM36" s="112">
        <v>34.504870643842104</v>
      </c>
      <c r="AN36" s="112">
        <v>34.496992535227641</v>
      </c>
      <c r="AO36" s="112">
        <v>35.584264468434945</v>
      </c>
      <c r="AP36" s="111">
        <v>34.012898099270927</v>
      </c>
      <c r="AQ36" s="112">
        <v>33.875219565112793</v>
      </c>
      <c r="AR36" s="112">
        <v>34.01635913706356</v>
      </c>
      <c r="AS36" s="112">
        <v>33.953607439780612</v>
      </c>
      <c r="AT36" s="112">
        <v>35.21718438335953</v>
      </c>
      <c r="AU36" s="111">
        <v>34.853450323569454</v>
      </c>
      <c r="AV36" s="112">
        <v>34.860986060625976</v>
      </c>
      <c r="AW36" s="112">
        <v>34.85567901662904</v>
      </c>
      <c r="AX36" s="112">
        <v>34.71444338078021</v>
      </c>
      <c r="AY36" s="112">
        <v>35.185381577552882</v>
      </c>
      <c r="AZ36" s="111">
        <v>35.327082035674344</v>
      </c>
      <c r="BA36" s="112">
        <v>35.261287389173624</v>
      </c>
      <c r="BB36" s="112">
        <v>35.248931618914341</v>
      </c>
      <c r="BC36" s="112">
        <v>34.716747363328579</v>
      </c>
      <c r="BD36" s="112">
        <v>35.662665923185976</v>
      </c>
      <c r="BE36" s="111">
        <v>5.6154561726493908</v>
      </c>
      <c r="BF36" s="112">
        <v>4.8288288786115032</v>
      </c>
      <c r="BG36" s="112">
        <v>1.577414323297825</v>
      </c>
      <c r="BH36" s="112">
        <v>1.5380358288971185</v>
      </c>
      <c r="BI36" s="113">
        <v>30.546614211719959</v>
      </c>
    </row>
    <row r="37" spans="1:61" x14ac:dyDescent="0.25">
      <c r="A37" s="114" t="s">
        <v>1524</v>
      </c>
      <c r="B37" s="111">
        <v>34.107396069572665</v>
      </c>
      <c r="C37" s="112">
        <v>33.454080313834254</v>
      </c>
      <c r="D37" s="112">
        <v>33.997058504524155</v>
      </c>
      <c r="E37" s="112">
        <v>34.178811345421089</v>
      </c>
      <c r="F37" s="112">
        <v>35.642626759535794</v>
      </c>
      <c r="G37" s="111">
        <v>33.249731193150836</v>
      </c>
      <c r="H37" s="112">
        <v>32.925773480384166</v>
      </c>
      <c r="I37" s="112">
        <v>33.090418019588689</v>
      </c>
      <c r="J37" s="112">
        <v>33.116237105746571</v>
      </c>
      <c r="K37" s="112">
        <v>33.969592524410558</v>
      </c>
      <c r="L37" s="111">
        <v>34.064687909345388</v>
      </c>
      <c r="M37" s="112">
        <v>33.972288764727374</v>
      </c>
      <c r="N37" s="112">
        <v>34.034995968132876</v>
      </c>
      <c r="O37" s="112">
        <v>33.303614798470072</v>
      </c>
      <c r="P37" s="112">
        <v>34.542873657704426</v>
      </c>
      <c r="Q37" s="111">
        <v>35.418334747226751</v>
      </c>
      <c r="R37" s="112">
        <v>35.209028837159096</v>
      </c>
      <c r="S37" s="112">
        <v>35.308316701442074</v>
      </c>
      <c r="T37" s="112">
        <v>34.58184671909401</v>
      </c>
      <c r="U37" s="112">
        <v>35.998181580963589</v>
      </c>
      <c r="V37" s="111">
        <v>36.261427624618364</v>
      </c>
      <c r="W37" s="112">
        <v>36.140274497404093</v>
      </c>
      <c r="X37" s="112">
        <v>36.091379014584717</v>
      </c>
      <c r="Y37" s="112">
        <v>35.422584355395117</v>
      </c>
      <c r="Z37" s="112">
        <v>37.407650902543075</v>
      </c>
      <c r="AA37" s="111">
        <v>39.29327503139298</v>
      </c>
      <c r="AB37" s="112">
        <v>38.843209354820189</v>
      </c>
      <c r="AC37" s="112">
        <v>39.255116109408945</v>
      </c>
      <c r="AD37" s="112">
        <v>37.652036724351795</v>
      </c>
      <c r="AE37" s="112">
        <v>39.389718396270119</v>
      </c>
      <c r="AF37" s="111">
        <v>36.213745324094795</v>
      </c>
      <c r="AG37" s="112">
        <v>36.024277250659019</v>
      </c>
      <c r="AH37" s="112">
        <v>36.073204005036317</v>
      </c>
      <c r="AI37" s="112">
        <v>35.811856523127624</v>
      </c>
      <c r="AJ37" s="112">
        <v>36.794624837697192</v>
      </c>
      <c r="AK37" s="111">
        <v>35.119268793293926</v>
      </c>
      <c r="AL37" s="112">
        <v>34.289279406878158</v>
      </c>
      <c r="AM37" s="112">
        <v>35.073103236564968</v>
      </c>
      <c r="AN37" s="112">
        <v>35.001632249496744</v>
      </c>
      <c r="AO37" s="112">
        <v>36.171295514697313</v>
      </c>
      <c r="AP37" s="111">
        <v>34.573941600352093</v>
      </c>
      <c r="AQ37" s="112">
        <v>33.992444910058282</v>
      </c>
      <c r="AR37" s="112">
        <v>34.577443465617002</v>
      </c>
      <c r="AS37" s="112">
        <v>34.429488097241894</v>
      </c>
      <c r="AT37" s="112">
        <v>35.800247352702087</v>
      </c>
      <c r="AU37" s="111">
        <v>35.287751245286437</v>
      </c>
      <c r="AV37" s="112">
        <v>35.262296352824158</v>
      </c>
      <c r="AW37" s="112">
        <v>35.346083262400853</v>
      </c>
      <c r="AX37" s="112">
        <v>35.202642398566994</v>
      </c>
      <c r="AY37" s="112">
        <v>35.765394174399866</v>
      </c>
      <c r="AZ37" s="111">
        <v>35.848015683895227</v>
      </c>
      <c r="BA37" s="112">
        <v>35.6685102689761</v>
      </c>
      <c r="BB37" s="112">
        <v>35.664780210921137</v>
      </c>
      <c r="BC37" s="112">
        <v>34.800433159948973</v>
      </c>
      <c r="BD37" s="112">
        <v>36.290409512544116</v>
      </c>
      <c r="BE37" s="111">
        <v>5.680440352071729</v>
      </c>
      <c r="BF37" s="112">
        <v>4.8168899082033763</v>
      </c>
      <c r="BG37" s="112">
        <v>1.5796774715378508</v>
      </c>
      <c r="BH37" s="112">
        <v>1.5380358288971185</v>
      </c>
      <c r="BI37" s="113">
        <v>31.043498845563768</v>
      </c>
    </row>
    <row r="38" spans="1:61" x14ac:dyDescent="0.25">
      <c r="A38" s="114" t="s">
        <v>1525</v>
      </c>
      <c r="B38" s="111">
        <v>35.79002723262915</v>
      </c>
      <c r="C38" s="112">
        <v>35.745731316898265</v>
      </c>
      <c r="D38" s="112">
        <v>35.319738167517883</v>
      </c>
      <c r="E38" s="112">
        <v>35.138880033236596</v>
      </c>
      <c r="F38" s="112">
        <v>36.906098456180629</v>
      </c>
      <c r="G38" s="111">
        <v>35.377066033871451</v>
      </c>
      <c r="H38" s="112">
        <v>35.290281177771661</v>
      </c>
      <c r="I38" s="112">
        <v>34.745774869594264</v>
      </c>
      <c r="J38" s="112">
        <v>35.557673643269453</v>
      </c>
      <c r="K38" s="112">
        <v>36.170124671136691</v>
      </c>
      <c r="L38" s="111">
        <v>35.583694135105056</v>
      </c>
      <c r="M38" s="112">
        <v>35.549803869924027</v>
      </c>
      <c r="N38" s="112">
        <v>35.436965789430126</v>
      </c>
      <c r="O38" s="112">
        <v>34.673755877646265</v>
      </c>
      <c r="P38" s="112">
        <v>36.065884173753709</v>
      </c>
      <c r="Q38" s="111">
        <v>36.81308101890216</v>
      </c>
      <c r="R38" s="112">
        <v>36.470406757453645</v>
      </c>
      <c r="S38" s="112">
        <v>36.40995927635516</v>
      </c>
      <c r="T38" s="112">
        <v>35.25269815421111</v>
      </c>
      <c r="U38" s="112">
        <v>37.213906688948349</v>
      </c>
      <c r="V38" s="111">
        <v>37.295356341525377</v>
      </c>
      <c r="W38" s="112">
        <v>37.189042533969868</v>
      </c>
      <c r="X38" s="112">
        <v>36.964280799194476</v>
      </c>
      <c r="Y38" s="112">
        <v>36.157299593864678</v>
      </c>
      <c r="Z38" s="112">
        <v>37.717407310203505</v>
      </c>
      <c r="AA38" s="111">
        <v>38.986173245962213</v>
      </c>
      <c r="AB38" s="112">
        <v>38.83977067727109</v>
      </c>
      <c r="AC38" s="112">
        <v>38.835346185795757</v>
      </c>
      <c r="AD38" s="112">
        <v>37.781099638456816</v>
      </c>
      <c r="AE38" s="112">
        <v>39.434132828083321</v>
      </c>
      <c r="AF38" s="111">
        <v>37.450196733358752</v>
      </c>
      <c r="AG38" s="112">
        <v>37.200317839296339</v>
      </c>
      <c r="AH38" s="112">
        <v>37.048063213234009</v>
      </c>
      <c r="AI38" s="112">
        <v>36.490370348212068</v>
      </c>
      <c r="AJ38" s="112">
        <v>37.950954763407353</v>
      </c>
      <c r="AK38" s="111">
        <v>36.885207803762974</v>
      </c>
      <c r="AL38" s="112">
        <v>36.751166126139132</v>
      </c>
      <c r="AM38" s="112">
        <v>36.555926210453087</v>
      </c>
      <c r="AN38" s="112">
        <v>36.413101152067767</v>
      </c>
      <c r="AO38" s="112">
        <v>38.20928380530335</v>
      </c>
      <c r="AP38" s="111">
        <v>36.719033028345549</v>
      </c>
      <c r="AQ38" s="112">
        <v>36.459398454142637</v>
      </c>
      <c r="AR38" s="112">
        <v>36.337476592301471</v>
      </c>
      <c r="AS38" s="112">
        <v>36.150661714591607</v>
      </c>
      <c r="AT38" s="112">
        <v>38.156169018825629</v>
      </c>
      <c r="AU38" s="111">
        <v>37.184801383353111</v>
      </c>
      <c r="AV38" s="112">
        <v>37.160599046614919</v>
      </c>
      <c r="AW38" s="112">
        <v>36.942793914918028</v>
      </c>
      <c r="AX38" s="112">
        <v>36.376455283058846</v>
      </c>
      <c r="AY38" s="112">
        <v>38.098750262628002</v>
      </c>
      <c r="AZ38" s="111">
        <v>37.568078765361037</v>
      </c>
      <c r="BA38" s="112">
        <v>37.394378870973775</v>
      </c>
      <c r="BB38" s="112">
        <v>37.18347586241444</v>
      </c>
      <c r="BC38" s="112">
        <v>36.508198278026995</v>
      </c>
      <c r="BD38" s="112">
        <v>38.058566992651947</v>
      </c>
      <c r="BE38" s="111">
        <v>26.802327068172811</v>
      </c>
      <c r="BF38" s="112">
        <v>26.366393541576752</v>
      </c>
      <c r="BG38" s="112">
        <v>1.752624144819692</v>
      </c>
      <c r="BH38" s="112">
        <v>1.6677361210139281</v>
      </c>
      <c r="BI38" s="113">
        <v>34.548458121968665</v>
      </c>
    </row>
    <row r="39" spans="1:61" x14ac:dyDescent="0.25">
      <c r="A39" s="114" t="s">
        <v>1526</v>
      </c>
      <c r="B39" s="111">
        <v>35.095327446323452</v>
      </c>
      <c r="C39" s="112">
        <v>35.313678713429468</v>
      </c>
      <c r="D39" s="112">
        <v>33.762907803269847</v>
      </c>
      <c r="E39" s="112">
        <v>34.411176886146649</v>
      </c>
      <c r="F39" s="112">
        <v>35.886737988462698</v>
      </c>
      <c r="G39" s="111">
        <v>34.273536740191354</v>
      </c>
      <c r="H39" s="112">
        <v>34.283196365927608</v>
      </c>
      <c r="I39" s="112">
        <v>33.188925632273836</v>
      </c>
      <c r="J39" s="112">
        <v>44.279341200904334</v>
      </c>
      <c r="K39" s="112">
        <v>33.816901099870073</v>
      </c>
      <c r="L39" s="111">
        <v>35.161425152608679</v>
      </c>
      <c r="M39" s="112">
        <v>35.087372875989139</v>
      </c>
      <c r="N39" s="112">
        <v>34.559186319555621</v>
      </c>
      <c r="O39" s="112">
        <v>33.391419650822968</v>
      </c>
      <c r="P39" s="112">
        <v>35.01152714442334</v>
      </c>
      <c r="Q39" s="111">
        <v>36.071528662241455</v>
      </c>
      <c r="R39" s="112">
        <v>36.3629242222542</v>
      </c>
      <c r="S39" s="112">
        <v>35.542822668376928</v>
      </c>
      <c r="T39" s="112">
        <v>34.148111795338416</v>
      </c>
      <c r="U39" s="112">
        <v>36.240025834915613</v>
      </c>
      <c r="V39" s="111">
        <v>37.080928277302846</v>
      </c>
      <c r="W39" s="112">
        <v>37.003703287023839</v>
      </c>
      <c r="X39" s="112">
        <v>36.545554460099886</v>
      </c>
      <c r="Y39" s="112">
        <v>35.791430602187546</v>
      </c>
      <c r="Z39" s="112">
        <v>37.678624463692749</v>
      </c>
      <c r="AA39" s="111">
        <v>38.954989593406751</v>
      </c>
      <c r="AB39" s="112">
        <v>38.774877436686197</v>
      </c>
      <c r="AC39" s="112">
        <v>38.27475030324559</v>
      </c>
      <c r="AD39" s="112">
        <v>36.991315598786585</v>
      </c>
      <c r="AE39" s="112">
        <v>39.025842689724797</v>
      </c>
      <c r="AF39" s="111">
        <v>36.709356479409436</v>
      </c>
      <c r="AG39" s="112">
        <v>36.64252088011574</v>
      </c>
      <c r="AH39" s="112">
        <v>35.973574716627432</v>
      </c>
      <c r="AI39" s="112">
        <v>35.476407491547825</v>
      </c>
      <c r="AJ39" s="112">
        <v>37.03853338674493</v>
      </c>
      <c r="AK39" s="111">
        <v>36.01792006687969</v>
      </c>
      <c r="AL39" s="112">
        <v>35.773405293410974</v>
      </c>
      <c r="AM39" s="112">
        <v>35.653417945881905</v>
      </c>
      <c r="AN39" s="112">
        <v>34.897183072309979</v>
      </c>
      <c r="AO39" s="112">
        <v>37.127836943313653</v>
      </c>
      <c r="AP39" s="111">
        <v>35.624906808781681</v>
      </c>
      <c r="AQ39" s="112">
        <v>35.425771404992176</v>
      </c>
      <c r="AR39" s="112">
        <v>35.559767307095619</v>
      </c>
      <c r="AS39" s="112">
        <v>34.955932852132705</v>
      </c>
      <c r="AT39" s="112">
        <v>36.997956137398077</v>
      </c>
      <c r="AU39" s="111">
        <v>35.935189836370135</v>
      </c>
      <c r="AV39" s="112">
        <v>35.90662487642134</v>
      </c>
      <c r="AW39" s="112">
        <v>36.012686398233477</v>
      </c>
      <c r="AX39" s="112">
        <v>34.881549791902579</v>
      </c>
      <c r="AY39" s="112">
        <v>36.885403945090758</v>
      </c>
      <c r="AZ39" s="111">
        <v>36.634170422022088</v>
      </c>
      <c r="BA39" s="112">
        <v>36.42960480341177</v>
      </c>
      <c r="BB39" s="112">
        <v>36.414970766275793</v>
      </c>
      <c r="BC39" s="112">
        <v>39.165552052685555</v>
      </c>
      <c r="BD39" s="112">
        <v>36.930307479685034</v>
      </c>
      <c r="BE39" s="111">
        <v>30.760884957952204</v>
      </c>
      <c r="BF39" s="112">
        <v>30.384999577175648</v>
      </c>
      <c r="BG39" s="112">
        <v>1.7254663659393854</v>
      </c>
      <c r="BH39" s="112">
        <v>1.8497082876163584</v>
      </c>
      <c r="BI39" s="113">
        <v>34.108562114724165</v>
      </c>
    </row>
    <row r="40" spans="1:61" x14ac:dyDescent="0.25">
      <c r="A40" s="114" t="s">
        <v>1527</v>
      </c>
      <c r="B40" s="111">
        <v>34.204397786865243</v>
      </c>
      <c r="C40" s="112">
        <v>34.150357280061471</v>
      </c>
      <c r="D40" s="112">
        <v>34.072117051153043</v>
      </c>
      <c r="E40" s="112">
        <v>34.272240075160028</v>
      </c>
      <c r="F40" s="112">
        <v>35.018220774925346</v>
      </c>
      <c r="G40" s="111">
        <v>33.640614235450819</v>
      </c>
      <c r="H40" s="112">
        <v>33.43909546144674</v>
      </c>
      <c r="I40" s="112">
        <v>33.466532155775091</v>
      </c>
      <c r="J40" s="112">
        <v>33.578607824421091</v>
      </c>
      <c r="K40" s="112">
        <v>34.175206063681614</v>
      </c>
      <c r="L40" s="111">
        <v>34.679626548851637</v>
      </c>
      <c r="M40" s="112">
        <v>34.488911864523864</v>
      </c>
      <c r="N40" s="112">
        <v>34.500984461349645</v>
      </c>
      <c r="O40" s="112">
        <v>34.623452366685235</v>
      </c>
      <c r="P40" s="112">
        <v>35.057877400309984</v>
      </c>
      <c r="Q40" s="111">
        <v>35.569701130084745</v>
      </c>
      <c r="R40" s="112">
        <v>35.440939366410014</v>
      </c>
      <c r="S40" s="112">
        <v>35.489034747296486</v>
      </c>
      <c r="T40" s="112">
        <v>35.656713728054854</v>
      </c>
      <c r="U40" s="112">
        <v>36.086421012891542</v>
      </c>
      <c r="V40" s="111">
        <v>36.40533995383484</v>
      </c>
      <c r="W40" s="112">
        <v>36.405411604947339</v>
      </c>
      <c r="X40" s="112">
        <v>36.623058997910462</v>
      </c>
      <c r="Y40" s="112">
        <v>36.62283110248972</v>
      </c>
      <c r="Z40" s="112">
        <v>37.22384809849369</v>
      </c>
      <c r="AA40" s="111">
        <v>39.286057705353407</v>
      </c>
      <c r="AB40" s="112">
        <v>39.10776033372516</v>
      </c>
      <c r="AC40" s="112">
        <v>39.424266304975461</v>
      </c>
      <c r="AD40" s="112">
        <v>39.046191290523268</v>
      </c>
      <c r="AE40" s="112">
        <v>39.470727930669561</v>
      </c>
      <c r="AF40" s="111">
        <v>36.189016360833449</v>
      </c>
      <c r="AG40" s="112">
        <v>36.041591829609978</v>
      </c>
      <c r="AH40" s="112">
        <v>36.231532208941289</v>
      </c>
      <c r="AI40" s="112">
        <v>36.161987421388837</v>
      </c>
      <c r="AJ40" s="112">
        <v>36.85571828229024</v>
      </c>
      <c r="AK40" s="111">
        <v>34.929896144091231</v>
      </c>
      <c r="AL40" s="112">
        <v>34.538345805310847</v>
      </c>
      <c r="AM40" s="112">
        <v>35.146971549512607</v>
      </c>
      <c r="AN40" s="112">
        <v>35.102573977259141</v>
      </c>
      <c r="AO40" s="112">
        <v>35.403959600648818</v>
      </c>
      <c r="AP40" s="111">
        <v>34.586311757292783</v>
      </c>
      <c r="AQ40" s="112">
        <v>34.39106725689782</v>
      </c>
      <c r="AR40" s="112">
        <v>34.639929320613987</v>
      </c>
      <c r="AS40" s="112">
        <v>34.781542314895368</v>
      </c>
      <c r="AT40" s="112">
        <v>35.112078428774531</v>
      </c>
      <c r="AU40" s="111">
        <v>35.218130366608364</v>
      </c>
      <c r="AV40" s="112">
        <v>35.218121768660751</v>
      </c>
      <c r="AW40" s="112">
        <v>35.433159988219046</v>
      </c>
      <c r="AX40" s="112">
        <v>35.273654501989924</v>
      </c>
      <c r="AY40" s="112">
        <v>35.744273715075131</v>
      </c>
      <c r="AZ40" s="111">
        <v>36.006946885405782</v>
      </c>
      <c r="BA40" s="112">
        <v>35.946527716883018</v>
      </c>
      <c r="BB40" s="112">
        <v>36.132598443685758</v>
      </c>
      <c r="BC40" s="112">
        <v>35.860255184102961</v>
      </c>
      <c r="BD40" s="112">
        <v>36.476687972054648</v>
      </c>
      <c r="BE40" s="111">
        <v>2.4893541806791459</v>
      </c>
      <c r="BF40" s="112">
        <v>1.6152798951395617</v>
      </c>
      <c r="BG40" s="112">
        <v>1.6317298810584389</v>
      </c>
      <c r="BH40" s="112">
        <v>1.5967567269166856</v>
      </c>
      <c r="BI40" s="113">
        <v>31.115152276060297</v>
      </c>
    </row>
    <row r="41" spans="1:61" x14ac:dyDescent="0.25">
      <c r="A41" s="114" t="s">
        <v>1528</v>
      </c>
      <c r="B41" s="111">
        <v>33.792768873848935</v>
      </c>
      <c r="C41" s="112">
        <v>33.721669305897819</v>
      </c>
      <c r="D41" s="112">
        <v>33.720556262447211</v>
      </c>
      <c r="E41" s="112">
        <v>33.918811345421084</v>
      </c>
      <c r="F41" s="112">
        <v>35.280658073679199</v>
      </c>
      <c r="G41" s="111">
        <v>32.910815833805799</v>
      </c>
      <c r="H41" s="112">
        <v>32.798323516647031</v>
      </c>
      <c r="I41" s="112">
        <v>32.85738482981796</v>
      </c>
      <c r="J41" s="112">
        <v>32.827334383323283</v>
      </c>
      <c r="K41" s="112">
        <v>33.666498986867062</v>
      </c>
      <c r="L41" s="111">
        <v>33.757663269366972</v>
      </c>
      <c r="M41" s="112">
        <v>33.8298013367991</v>
      </c>
      <c r="N41" s="112">
        <v>33.891136229814059</v>
      </c>
      <c r="O41" s="112">
        <v>33.651432520351946</v>
      </c>
      <c r="P41" s="112">
        <v>34.193282332302147</v>
      </c>
      <c r="Q41" s="111">
        <v>35.058334747226752</v>
      </c>
      <c r="R41" s="112">
        <v>34.895850138519101</v>
      </c>
      <c r="S41" s="112">
        <v>35.013496839108448</v>
      </c>
      <c r="T41" s="112">
        <v>34.721752707346596</v>
      </c>
      <c r="U41" s="112">
        <v>35.635670375346521</v>
      </c>
      <c r="V41" s="111">
        <v>35.937379354198619</v>
      </c>
      <c r="W41" s="112">
        <v>35.836898091815328</v>
      </c>
      <c r="X41" s="112">
        <v>35.813987155428165</v>
      </c>
      <c r="Y41" s="112">
        <v>35.622561860623087</v>
      </c>
      <c r="Z41" s="112">
        <v>36.801169251920363</v>
      </c>
      <c r="AA41" s="111">
        <v>38.897349999278326</v>
      </c>
      <c r="AB41" s="112">
        <v>38.49300603449057</v>
      </c>
      <c r="AC41" s="112">
        <v>38.861761508398892</v>
      </c>
      <c r="AD41" s="112">
        <v>37.62875842079697</v>
      </c>
      <c r="AE41" s="112">
        <v>38.991519661345933</v>
      </c>
      <c r="AF41" s="111">
        <v>35.846636249109018</v>
      </c>
      <c r="AG41" s="112">
        <v>35.674827234238954</v>
      </c>
      <c r="AH41" s="112">
        <v>35.772682828434831</v>
      </c>
      <c r="AI41" s="112">
        <v>35.516500318942015</v>
      </c>
      <c r="AJ41" s="112">
        <v>36.42238323259793</v>
      </c>
      <c r="AK41" s="111">
        <v>34.765216305179642</v>
      </c>
      <c r="AL41" s="112">
        <v>33.970286186401559</v>
      </c>
      <c r="AM41" s="112">
        <v>34.719052632553236</v>
      </c>
      <c r="AN41" s="112">
        <v>34.713903976580596</v>
      </c>
      <c r="AO41" s="112">
        <v>35.804133447511177</v>
      </c>
      <c r="AP41" s="111">
        <v>34.228435568482837</v>
      </c>
      <c r="AQ41" s="112">
        <v>33.697486749689794</v>
      </c>
      <c r="AR41" s="112">
        <v>34.226720579914705</v>
      </c>
      <c r="AS41" s="112">
        <v>34.163965257687792</v>
      </c>
      <c r="AT41" s="112">
        <v>35.437534548267308</v>
      </c>
      <c r="AU41" s="111">
        <v>34.986995052787705</v>
      </c>
      <c r="AV41" s="112">
        <v>34.991919045898086</v>
      </c>
      <c r="AW41" s="112">
        <v>35.073518158716062</v>
      </c>
      <c r="AX41" s="112">
        <v>34.932259719490631</v>
      </c>
      <c r="AY41" s="112">
        <v>35.405381577552888</v>
      </c>
      <c r="AZ41" s="111">
        <v>35.551807149327288</v>
      </c>
      <c r="BA41" s="112">
        <v>35.391461090120089</v>
      </c>
      <c r="BB41" s="112">
        <v>35.384045610871347</v>
      </c>
      <c r="BC41" s="112">
        <v>34.936169382779099</v>
      </c>
      <c r="BD41" s="112">
        <v>35.887362366034893</v>
      </c>
      <c r="BE41" s="111">
        <v>5.6306513989920681</v>
      </c>
      <c r="BF41" s="112">
        <v>4.8293533995077746</v>
      </c>
      <c r="BG41" s="112">
        <v>1.588730064497953</v>
      </c>
      <c r="BH41" s="112">
        <v>1.5470698132078211</v>
      </c>
      <c r="BI41" s="113">
        <v>30.736304406090859</v>
      </c>
    </row>
    <row r="42" spans="1:61" x14ac:dyDescent="0.25">
      <c r="A42" s="114" t="s">
        <v>1529</v>
      </c>
      <c r="B42" s="111">
        <v>35.685935597064237</v>
      </c>
      <c r="C42" s="112">
        <v>35.653801429869851</v>
      </c>
      <c r="D42" s="112">
        <v>35.200033944834381</v>
      </c>
      <c r="E42" s="112">
        <v>35.127261517569814</v>
      </c>
      <c r="F42" s="112">
        <v>36.819956214675528</v>
      </c>
      <c r="G42" s="111">
        <v>35.239358406419463</v>
      </c>
      <c r="H42" s="112">
        <v>35.170069036417139</v>
      </c>
      <c r="I42" s="112">
        <v>34.76798682067114</v>
      </c>
      <c r="J42" s="112">
        <v>35.744049235809278</v>
      </c>
      <c r="K42" s="112">
        <v>35.932407297436392</v>
      </c>
      <c r="L42" s="111">
        <v>35.474243350983102</v>
      </c>
      <c r="M42" s="112">
        <v>35.429441417168249</v>
      </c>
      <c r="N42" s="112">
        <v>35.344993248691722</v>
      </c>
      <c r="O42" s="112">
        <v>34.644838343676739</v>
      </c>
      <c r="P42" s="112">
        <v>35.943236874211699</v>
      </c>
      <c r="Q42" s="111">
        <v>36.708122789621086</v>
      </c>
      <c r="R42" s="112">
        <v>36.395364811949818</v>
      </c>
      <c r="S42" s="112">
        <v>36.344985032525713</v>
      </c>
      <c r="T42" s="112">
        <v>35.252615776133105</v>
      </c>
      <c r="U42" s="112">
        <v>37.070854995058795</v>
      </c>
      <c r="V42" s="111">
        <v>37.185208664100742</v>
      </c>
      <c r="W42" s="112">
        <v>37.089227833127723</v>
      </c>
      <c r="X42" s="112">
        <v>36.875269985672439</v>
      </c>
      <c r="Y42" s="112">
        <v>36.165490533946368</v>
      </c>
      <c r="Z42" s="112">
        <v>37.646979611416775</v>
      </c>
      <c r="AA42" s="111">
        <v>38.769158740239305</v>
      </c>
      <c r="AB42" s="112">
        <v>38.631926051049916</v>
      </c>
      <c r="AC42" s="112">
        <v>38.643633666591541</v>
      </c>
      <c r="AD42" s="112">
        <v>37.71284443902362</v>
      </c>
      <c r="AE42" s="112">
        <v>39.205382882948783</v>
      </c>
      <c r="AF42" s="111">
        <v>37.28493104248512</v>
      </c>
      <c r="AG42" s="112">
        <v>37.040299910355294</v>
      </c>
      <c r="AH42" s="112">
        <v>36.885671301428687</v>
      </c>
      <c r="AI42" s="112">
        <v>36.425895348232693</v>
      </c>
      <c r="AJ42" s="112">
        <v>37.806772430317842</v>
      </c>
      <c r="AK42" s="111">
        <v>36.783178780124508</v>
      </c>
      <c r="AL42" s="112">
        <v>36.626432247617245</v>
      </c>
      <c r="AM42" s="112">
        <v>36.487742194743078</v>
      </c>
      <c r="AN42" s="112">
        <v>36.333960804492584</v>
      </c>
      <c r="AO42" s="112">
        <v>38.035528726023124</v>
      </c>
      <c r="AP42" s="111">
        <v>36.655126159422863</v>
      </c>
      <c r="AQ42" s="112">
        <v>36.40089976714448</v>
      </c>
      <c r="AR42" s="112">
        <v>36.228110912033294</v>
      </c>
      <c r="AS42" s="112">
        <v>36.121084573815786</v>
      </c>
      <c r="AT42" s="112">
        <v>37.906612774712002</v>
      </c>
      <c r="AU42" s="111">
        <v>36.992997241494365</v>
      </c>
      <c r="AV42" s="112">
        <v>36.971030041187916</v>
      </c>
      <c r="AW42" s="112">
        <v>36.792153325191514</v>
      </c>
      <c r="AX42" s="112">
        <v>36.28440700098006</v>
      </c>
      <c r="AY42" s="112">
        <v>37.823558567436358</v>
      </c>
      <c r="AZ42" s="111">
        <v>37.570620239652868</v>
      </c>
      <c r="BA42" s="112">
        <v>37.392309154165574</v>
      </c>
      <c r="BB42" s="112">
        <v>37.183011582346751</v>
      </c>
      <c r="BC42" s="112">
        <v>36.59492858288727</v>
      </c>
      <c r="BD42" s="112">
        <v>37.954127698914753</v>
      </c>
      <c r="BE42" s="111">
        <v>27.674484715982306</v>
      </c>
      <c r="BF42" s="112">
        <v>27.272364987810995</v>
      </c>
      <c r="BG42" s="112">
        <v>1.752624144819692</v>
      </c>
      <c r="BH42" s="112">
        <v>1.6790286014023066</v>
      </c>
      <c r="BI42" s="113">
        <v>34.569058562372952</v>
      </c>
    </row>
    <row r="43" spans="1:61" x14ac:dyDescent="0.25">
      <c r="A43" s="114" t="s">
        <v>1530</v>
      </c>
      <c r="B43" s="111">
        <v>35.600753064042813</v>
      </c>
      <c r="C43" s="112">
        <v>35.475370163882197</v>
      </c>
      <c r="D43" s="112">
        <v>35.273279958568942</v>
      </c>
      <c r="E43" s="112">
        <v>35.270180517965535</v>
      </c>
      <c r="F43" s="112">
        <v>37.044899588509395</v>
      </c>
      <c r="G43" s="111">
        <v>34.305872923725481</v>
      </c>
      <c r="H43" s="112">
        <v>34.195533366880689</v>
      </c>
      <c r="I43" s="112">
        <v>33.743597473883575</v>
      </c>
      <c r="J43" s="112">
        <v>33.719445985856652</v>
      </c>
      <c r="K43" s="112">
        <v>34.945151376097265</v>
      </c>
      <c r="L43" s="111">
        <v>35.39724310141311</v>
      </c>
      <c r="M43" s="112">
        <v>35.245915710268072</v>
      </c>
      <c r="N43" s="112">
        <v>35.090445231637268</v>
      </c>
      <c r="O43" s="112">
        <v>34.426073990783756</v>
      </c>
      <c r="P43" s="112">
        <v>35.786693087519602</v>
      </c>
      <c r="Q43" s="111">
        <v>36.606880735748931</v>
      </c>
      <c r="R43" s="112">
        <v>36.415696838046578</v>
      </c>
      <c r="S43" s="112">
        <v>36.278311413507488</v>
      </c>
      <c r="T43" s="112">
        <v>35.627695050816058</v>
      </c>
      <c r="U43" s="112">
        <v>36.939042942219352</v>
      </c>
      <c r="V43" s="111">
        <v>37.047566918643646</v>
      </c>
      <c r="W43" s="112">
        <v>36.902475191340748</v>
      </c>
      <c r="X43" s="112">
        <v>36.817229247716845</v>
      </c>
      <c r="Y43" s="112">
        <v>36.417136893846575</v>
      </c>
      <c r="Z43" s="112">
        <v>38.023059147835255</v>
      </c>
      <c r="AA43" s="111">
        <v>39.636490914077044</v>
      </c>
      <c r="AB43" s="112">
        <v>39.463819451789043</v>
      </c>
      <c r="AC43" s="112">
        <v>39.541007667354535</v>
      </c>
      <c r="AD43" s="112">
        <v>38.564069048523528</v>
      </c>
      <c r="AE43" s="112">
        <v>40.115967451364817</v>
      </c>
      <c r="AF43" s="111">
        <v>37.059320398273854</v>
      </c>
      <c r="AG43" s="112">
        <v>36.775621299936986</v>
      </c>
      <c r="AH43" s="112">
        <v>36.789352371316717</v>
      </c>
      <c r="AI43" s="112">
        <v>36.461115018001863</v>
      </c>
      <c r="AJ43" s="112">
        <v>37.865788361784922</v>
      </c>
      <c r="AK43" s="111">
        <v>36.128882763908166</v>
      </c>
      <c r="AL43" s="112">
        <v>35.674559346014306</v>
      </c>
      <c r="AM43" s="112">
        <v>36.157073408520489</v>
      </c>
      <c r="AN43" s="112">
        <v>35.969150105658713</v>
      </c>
      <c r="AO43" s="112">
        <v>37.657180525526329</v>
      </c>
      <c r="AP43" s="111">
        <v>35.669348098860866</v>
      </c>
      <c r="AQ43" s="112">
        <v>35.45885673334471</v>
      </c>
      <c r="AR43" s="112">
        <v>35.643994411963334</v>
      </c>
      <c r="AS43" s="112">
        <v>35.517694293196008</v>
      </c>
      <c r="AT43" s="112">
        <v>37.191619175855074</v>
      </c>
      <c r="AU43" s="111">
        <v>36.278372552374144</v>
      </c>
      <c r="AV43" s="112">
        <v>36.152226835161748</v>
      </c>
      <c r="AW43" s="112">
        <v>36.211874182734419</v>
      </c>
      <c r="AX43" s="112">
        <v>35.792336770996812</v>
      </c>
      <c r="AY43" s="112">
        <v>37.201253623336612</v>
      </c>
      <c r="AZ43" s="111">
        <v>36.812254644993097</v>
      </c>
      <c r="BA43" s="112">
        <v>36.624678463207516</v>
      </c>
      <c r="BB43" s="112">
        <v>36.621358714624066</v>
      </c>
      <c r="BC43" s="112">
        <v>35.63185420762953</v>
      </c>
      <c r="BD43" s="112">
        <v>37.507718184491573</v>
      </c>
      <c r="BE43" s="111">
        <v>9.5719703283028821</v>
      </c>
      <c r="BF43" s="112">
        <v>8.7846966308189387</v>
      </c>
      <c r="BG43" s="112">
        <v>1.6937822905790272</v>
      </c>
      <c r="BH43" s="112">
        <v>1.5899812386836585</v>
      </c>
      <c r="BI43" s="113">
        <v>32.681111954046941</v>
      </c>
    </row>
    <row r="44" spans="1:61" x14ac:dyDescent="0.25">
      <c r="A44" s="114" t="s">
        <v>1531</v>
      </c>
      <c r="B44" s="111">
        <v>33.116712337125065</v>
      </c>
      <c r="C44" s="112">
        <v>33.129647123862711</v>
      </c>
      <c r="D44" s="112">
        <v>33.003100002947328</v>
      </c>
      <c r="E44" s="112">
        <v>33.09580117615652</v>
      </c>
      <c r="F44" s="112">
        <v>33.172330029086453</v>
      </c>
      <c r="G44" s="111">
        <v>32.277800837698607</v>
      </c>
      <c r="H44" s="112">
        <v>32.269828605703722</v>
      </c>
      <c r="I44" s="112">
        <v>32.263589916857036</v>
      </c>
      <c r="J44" s="112">
        <v>32.26116910918018</v>
      </c>
      <c r="K44" s="112">
        <v>32.141332044872975</v>
      </c>
      <c r="L44" s="111">
        <v>33.284567252369229</v>
      </c>
      <c r="M44" s="112">
        <v>33.252123607860746</v>
      </c>
      <c r="N44" s="112">
        <v>33.272816749865797</v>
      </c>
      <c r="O44" s="112">
        <v>33.198376841427503</v>
      </c>
      <c r="P44" s="112">
        <v>33.304736596765849</v>
      </c>
      <c r="Q44" s="111">
        <v>34.296829638951543</v>
      </c>
      <c r="R44" s="112">
        <v>34.336793597539035</v>
      </c>
      <c r="S44" s="112">
        <v>34.294997171855421</v>
      </c>
      <c r="T44" s="112">
        <v>34.259312378646698</v>
      </c>
      <c r="U44" s="112">
        <v>34.116674661425648</v>
      </c>
      <c r="V44" s="111">
        <v>35.010145392020711</v>
      </c>
      <c r="W44" s="112">
        <v>35.010211201797802</v>
      </c>
      <c r="X44" s="112">
        <v>35.01007801810325</v>
      </c>
      <c r="Y44" s="112">
        <v>35.009871958451335</v>
      </c>
      <c r="Z44" s="112">
        <v>35.072017323473766</v>
      </c>
      <c r="AA44" s="111">
        <v>37.748126957550916</v>
      </c>
      <c r="AB44" s="112">
        <v>37.741319957936859</v>
      </c>
      <c r="AC44" s="112">
        <v>37.815419251455303</v>
      </c>
      <c r="AD44" s="112">
        <v>37.524226104036515</v>
      </c>
      <c r="AE44" s="112">
        <v>37.812237750369434</v>
      </c>
      <c r="AF44" s="111">
        <v>34.807176540631339</v>
      </c>
      <c r="AG44" s="112">
        <v>34.663023334250489</v>
      </c>
      <c r="AH44" s="112">
        <v>34.732670982056739</v>
      </c>
      <c r="AI44" s="112">
        <v>34.404844795303589</v>
      </c>
      <c r="AJ44" s="112">
        <v>35.190397612835881</v>
      </c>
      <c r="AK44" s="111">
        <v>33.265424483797091</v>
      </c>
      <c r="AL44" s="112">
        <v>33.106735213677524</v>
      </c>
      <c r="AM44" s="112">
        <v>33.270666333461378</v>
      </c>
      <c r="AN44" s="112">
        <v>33.118498123507614</v>
      </c>
      <c r="AO44" s="112">
        <v>33.424586675593751</v>
      </c>
      <c r="AP44" s="111">
        <v>32.949129376966539</v>
      </c>
      <c r="AQ44" s="112">
        <v>32.917806579735888</v>
      </c>
      <c r="AR44" s="112">
        <v>32.949153033722908</v>
      </c>
      <c r="AS44" s="112">
        <v>32.946774991337684</v>
      </c>
      <c r="AT44" s="112">
        <v>32.978863721006853</v>
      </c>
      <c r="AU44" s="111">
        <v>33.821941346054601</v>
      </c>
      <c r="AV44" s="112">
        <v>33.577097969875176</v>
      </c>
      <c r="AW44" s="112">
        <v>33.358766607453461</v>
      </c>
      <c r="AX44" s="112">
        <v>33.298026613127519</v>
      </c>
      <c r="AY44" s="112">
        <v>33.600662120026101</v>
      </c>
      <c r="AZ44" s="111">
        <v>34.21926870861607</v>
      </c>
      <c r="BA44" s="112">
        <v>34.208381250233813</v>
      </c>
      <c r="BB44" s="112">
        <v>34.231513774680387</v>
      </c>
      <c r="BC44" s="112">
        <v>34.268207815147015</v>
      </c>
      <c r="BD44" s="112">
        <v>34.167737689115462</v>
      </c>
      <c r="BE44" s="111">
        <v>2.3206218571189843</v>
      </c>
      <c r="BF44" s="112">
        <v>1.5090078791130612</v>
      </c>
      <c r="BG44" s="112">
        <v>1.5253619137772367</v>
      </c>
      <c r="BH44" s="112">
        <v>1.5267433485087403</v>
      </c>
      <c r="BI44" s="113">
        <v>28.705091362074477</v>
      </c>
    </row>
    <row r="45" spans="1:61" x14ac:dyDescent="0.25">
      <c r="A45" s="114" t="s">
        <v>1532</v>
      </c>
      <c r="B45" s="111">
        <v>37.136633853580719</v>
      </c>
      <c r="C45" s="112">
        <v>37.398439261764878</v>
      </c>
      <c r="D45" s="112">
        <v>31.73792038837404</v>
      </c>
      <c r="E45" s="112">
        <v>28.141630932178295</v>
      </c>
      <c r="F45" s="112">
        <v>37.734072706401946</v>
      </c>
      <c r="G45" s="111">
        <v>34.907379207821414</v>
      </c>
      <c r="H45" s="112">
        <v>34.934832332920479</v>
      </c>
      <c r="I45" s="112">
        <v>31.005320664077626</v>
      </c>
      <c r="J45" s="112">
        <v>26.326053394273718</v>
      </c>
      <c r="K45" s="112">
        <v>35.138230715383422</v>
      </c>
      <c r="L45" s="111">
        <v>36.524907989612494</v>
      </c>
      <c r="M45" s="112">
        <v>36.404955382458681</v>
      </c>
      <c r="N45" s="112">
        <v>33.92580865539005</v>
      </c>
      <c r="O45" s="112">
        <v>29.799869040989019</v>
      </c>
      <c r="P45" s="112">
        <v>36.833970864151929</v>
      </c>
      <c r="Q45" s="111">
        <v>37.738263130247674</v>
      </c>
      <c r="R45" s="112">
        <v>37.831788545489438</v>
      </c>
      <c r="S45" s="112">
        <v>34.852985006331608</v>
      </c>
      <c r="T45" s="112">
        <v>30.807692658277212</v>
      </c>
      <c r="U45" s="112">
        <v>38.116666638907077</v>
      </c>
      <c r="V45" s="111">
        <v>38.423530169348425</v>
      </c>
      <c r="W45" s="112">
        <v>38.343217968950718</v>
      </c>
      <c r="X45" s="112">
        <v>35.189244657904183</v>
      </c>
      <c r="Y45" s="112">
        <v>31.934340449826291</v>
      </c>
      <c r="Z45" s="112">
        <v>39.142296476992556</v>
      </c>
      <c r="AA45" s="111">
        <v>40.01300671160314</v>
      </c>
      <c r="AB45" s="112">
        <v>39.786228322520401</v>
      </c>
      <c r="AC45" s="112">
        <v>36.537041079721533</v>
      </c>
      <c r="AD45" s="112">
        <v>34.193433427901205</v>
      </c>
      <c r="AE45" s="112">
        <v>40.338877408594136</v>
      </c>
      <c r="AF45" s="111">
        <v>37.945083475613465</v>
      </c>
      <c r="AG45" s="112">
        <v>37.624921523900817</v>
      </c>
      <c r="AH45" s="112">
        <v>34.971314315627531</v>
      </c>
      <c r="AI45" s="112">
        <v>33.664805746567765</v>
      </c>
      <c r="AJ45" s="112">
        <v>38.736735615347222</v>
      </c>
      <c r="AK45" s="111">
        <v>37.376294627132957</v>
      </c>
      <c r="AL45" s="112">
        <v>37.195969198199947</v>
      </c>
      <c r="AM45" s="112">
        <v>34.162316578968884</v>
      </c>
      <c r="AN45" s="112">
        <v>33.681945594645327</v>
      </c>
      <c r="AO45" s="112">
        <v>38.282882857972503</v>
      </c>
      <c r="AP45" s="111">
        <v>37.106552307637635</v>
      </c>
      <c r="AQ45" s="112">
        <v>36.840750547144864</v>
      </c>
      <c r="AR45" s="112">
        <v>34.069365969252111</v>
      </c>
      <c r="AS45" s="112">
        <v>32.922230353481822</v>
      </c>
      <c r="AT45" s="112">
        <v>38.240778638624583</v>
      </c>
      <c r="AU45" s="111">
        <v>37.207043973492333</v>
      </c>
      <c r="AV45" s="112">
        <v>37.140433757358714</v>
      </c>
      <c r="AW45" s="112">
        <v>34.157924939553183</v>
      </c>
      <c r="AX45" s="112">
        <v>30.690479667044123</v>
      </c>
      <c r="AY45" s="112">
        <v>38.301347565136389</v>
      </c>
      <c r="AZ45" s="111">
        <v>37.444951611554252</v>
      </c>
      <c r="BA45" s="112">
        <v>37.429532632524037</v>
      </c>
      <c r="BB45" s="112">
        <v>34.013060586991273</v>
      </c>
      <c r="BC45" s="112">
        <v>24.706902997704542</v>
      </c>
      <c r="BD45" s="112">
        <v>38.067482362690178</v>
      </c>
      <c r="BE45" s="111">
        <v>35.330250560384059</v>
      </c>
      <c r="BF45" s="112">
        <v>35.052931791142264</v>
      </c>
      <c r="BG45" s="112">
        <v>1.6100458056980809</v>
      </c>
      <c r="BH45" s="112">
        <v>0.24165908031129474</v>
      </c>
      <c r="BI45" s="113">
        <v>35.891842636940716</v>
      </c>
    </row>
    <row r="46" spans="1:61" x14ac:dyDescent="0.25">
      <c r="A46" s="114" t="s">
        <v>1533</v>
      </c>
      <c r="B46" s="111">
        <v>34.708363869592908</v>
      </c>
      <c r="C46" s="112">
        <v>34.656392592662002</v>
      </c>
      <c r="D46" s="112">
        <v>34.579572670661008</v>
      </c>
      <c r="E46" s="112">
        <v>34.689531885069371</v>
      </c>
      <c r="F46" s="112">
        <v>37.205986915960587</v>
      </c>
      <c r="G46" s="111">
        <v>35.417764853009388</v>
      </c>
      <c r="H46" s="112">
        <v>34.060857605901255</v>
      </c>
      <c r="I46" s="112">
        <v>35.249031414966993</v>
      </c>
      <c r="J46" s="112">
        <v>35.278591176381369</v>
      </c>
      <c r="K46" s="112">
        <v>35.904841182864196</v>
      </c>
      <c r="L46" s="111">
        <v>36.503609375737746</v>
      </c>
      <c r="M46" s="112">
        <v>36.39932411621286</v>
      </c>
      <c r="N46" s="112">
        <v>36.43740588960015</v>
      </c>
      <c r="O46" s="112">
        <v>35.996814231521498</v>
      </c>
      <c r="P46" s="112">
        <v>36.833072531247396</v>
      </c>
      <c r="Q46" s="111">
        <v>37.494606928265036</v>
      </c>
      <c r="R46" s="112">
        <v>37.403436143292318</v>
      </c>
      <c r="S46" s="112">
        <v>37.406305133471236</v>
      </c>
      <c r="T46" s="112">
        <v>37.453934950565028</v>
      </c>
      <c r="U46" s="112">
        <v>37.914003218260618</v>
      </c>
      <c r="V46" s="111">
        <v>37.025427054611747</v>
      </c>
      <c r="W46" s="112">
        <v>36.158008983346086</v>
      </c>
      <c r="X46" s="112">
        <v>37.519031273968302</v>
      </c>
      <c r="Y46" s="112">
        <v>36.182831102489722</v>
      </c>
      <c r="Z46" s="112">
        <v>38.611671888157836</v>
      </c>
      <c r="AA46" s="111">
        <v>39.281048698815006</v>
      </c>
      <c r="AB46" s="112">
        <v>39.246879938718344</v>
      </c>
      <c r="AC46" s="112">
        <v>39.441158800334186</v>
      </c>
      <c r="AD46" s="112">
        <v>39.043966014855592</v>
      </c>
      <c r="AE46" s="112">
        <v>39.480059596092602</v>
      </c>
      <c r="AF46" s="111">
        <v>35.91931233112868</v>
      </c>
      <c r="AG46" s="112">
        <v>35.752235259658995</v>
      </c>
      <c r="AH46" s="112">
        <v>35.857632173162031</v>
      </c>
      <c r="AI46" s="112">
        <v>35.719775428508711</v>
      </c>
      <c r="AJ46" s="112">
        <v>36.53832826016037</v>
      </c>
      <c r="AK46" s="111">
        <v>34.660153181099979</v>
      </c>
      <c r="AL46" s="112">
        <v>34.251088407451007</v>
      </c>
      <c r="AM46" s="112">
        <v>34.690700610413593</v>
      </c>
      <c r="AN46" s="112">
        <v>34.648876899514349</v>
      </c>
      <c r="AO46" s="112">
        <v>35.082361687292043</v>
      </c>
      <c r="AP46" s="111">
        <v>34.325963923599055</v>
      </c>
      <c r="AQ46" s="112">
        <v>34.221816739643614</v>
      </c>
      <c r="AR46" s="112">
        <v>34.329026686905685</v>
      </c>
      <c r="AS46" s="112">
        <v>34.330826679081014</v>
      </c>
      <c r="AT46" s="112">
        <v>35.316301750779786</v>
      </c>
      <c r="AU46" s="111">
        <v>34.94811266466553</v>
      </c>
      <c r="AV46" s="112">
        <v>34.942931031907939</v>
      </c>
      <c r="AW46" s="112">
        <v>35.010152805533963</v>
      </c>
      <c r="AX46" s="112">
        <v>34.848096856354836</v>
      </c>
      <c r="AY46" s="112">
        <v>35.309074591927242</v>
      </c>
      <c r="AZ46" s="111">
        <v>35.711613751476037</v>
      </c>
      <c r="BA46" s="112">
        <v>35.689620829748236</v>
      </c>
      <c r="BB46" s="112">
        <v>35.740314276232482</v>
      </c>
      <c r="BC46" s="112">
        <v>35.431063974715507</v>
      </c>
      <c r="BD46" s="112">
        <v>36.984992817300117</v>
      </c>
      <c r="BE46" s="111">
        <v>2.4480548492729164</v>
      </c>
      <c r="BF46" s="112">
        <v>1.5918465905777248</v>
      </c>
      <c r="BG46" s="112">
        <v>1.6113615468982085</v>
      </c>
      <c r="BH46" s="112">
        <v>1.5786887582952802</v>
      </c>
      <c r="BI46" s="113">
        <v>31.93961223764736</v>
      </c>
    </row>
    <row r="47" spans="1:61" x14ac:dyDescent="0.25">
      <c r="A47" s="114" t="s">
        <v>1534</v>
      </c>
      <c r="B47" s="111">
        <v>36.772783903879237</v>
      </c>
      <c r="C47" s="112">
        <v>37.046850288441412</v>
      </c>
      <c r="D47" s="112">
        <v>33.734872965815171</v>
      </c>
      <c r="E47" s="112">
        <v>30.861812535998443</v>
      </c>
      <c r="F47" s="112">
        <v>37.45036273432104</v>
      </c>
      <c r="G47" s="111">
        <v>35.003160386187744</v>
      </c>
      <c r="H47" s="112">
        <v>34.935076108756867</v>
      </c>
      <c r="I47" s="112">
        <v>33.008184510604138</v>
      </c>
      <c r="J47" s="112">
        <v>27.978195665285369</v>
      </c>
      <c r="K47" s="112">
        <v>35.08111336651659</v>
      </c>
      <c r="L47" s="111">
        <v>35.476581160837746</v>
      </c>
      <c r="M47" s="112">
        <v>35.403929884253458</v>
      </c>
      <c r="N47" s="112">
        <v>35.442501554810931</v>
      </c>
      <c r="O47" s="112">
        <v>33.673493665888856</v>
      </c>
      <c r="P47" s="112">
        <v>36.543339578479518</v>
      </c>
      <c r="Q47" s="111">
        <v>37.277825310190423</v>
      </c>
      <c r="R47" s="112">
        <v>37.197057578374235</v>
      </c>
      <c r="S47" s="112">
        <v>36.462746811891144</v>
      </c>
      <c r="T47" s="112">
        <v>34.363039149897233</v>
      </c>
      <c r="U47" s="112">
        <v>37.487313770232099</v>
      </c>
      <c r="V47" s="111">
        <v>37.643487956593454</v>
      </c>
      <c r="W47" s="112">
        <v>37.57616751032576</v>
      </c>
      <c r="X47" s="112">
        <v>36.930306696766287</v>
      </c>
      <c r="Y47" s="112">
        <v>35.632155513985374</v>
      </c>
      <c r="Z47" s="112">
        <v>38.819367546339471</v>
      </c>
      <c r="AA47" s="111">
        <v>40.148330080972244</v>
      </c>
      <c r="AB47" s="112">
        <v>39.994162786200143</v>
      </c>
      <c r="AC47" s="112">
        <v>38.828974022426237</v>
      </c>
      <c r="AD47" s="112">
        <v>36.924047073033243</v>
      </c>
      <c r="AE47" s="112">
        <v>40.001242359068897</v>
      </c>
      <c r="AF47" s="111">
        <v>37.861538973704413</v>
      </c>
      <c r="AG47" s="112">
        <v>37.640833562622603</v>
      </c>
      <c r="AH47" s="112">
        <v>36.928542871482009</v>
      </c>
      <c r="AI47" s="112">
        <v>35.67122807118885</v>
      </c>
      <c r="AJ47" s="112">
        <v>38.37963869094478</v>
      </c>
      <c r="AK47" s="111">
        <v>36.78399733499684</v>
      </c>
      <c r="AL47" s="112">
        <v>36.629681276697475</v>
      </c>
      <c r="AM47" s="112">
        <v>36.055399684380539</v>
      </c>
      <c r="AN47" s="112">
        <v>35.542828794101204</v>
      </c>
      <c r="AO47" s="112">
        <v>38.184139513979694</v>
      </c>
      <c r="AP47" s="111">
        <v>36.25828833237199</v>
      </c>
      <c r="AQ47" s="112">
        <v>35.834769922123897</v>
      </c>
      <c r="AR47" s="112">
        <v>35.810194805589859</v>
      </c>
      <c r="AS47" s="112">
        <v>34.951365859773283</v>
      </c>
      <c r="AT47" s="112">
        <v>37.983106461304864</v>
      </c>
      <c r="AU47" s="111">
        <v>36.338500665236751</v>
      </c>
      <c r="AV47" s="112">
        <v>36.326185548689246</v>
      </c>
      <c r="AW47" s="112">
        <v>36.172119971503648</v>
      </c>
      <c r="AX47" s="112">
        <v>34.787618257113728</v>
      </c>
      <c r="AY47" s="112">
        <v>37.898139673467412</v>
      </c>
      <c r="AZ47" s="111">
        <v>37.046030162863588</v>
      </c>
      <c r="BA47" s="112">
        <v>36.930121192622799</v>
      </c>
      <c r="BB47" s="112">
        <v>36.174923186139388</v>
      </c>
      <c r="BC47" s="112">
        <v>37.635998579720834</v>
      </c>
      <c r="BD47" s="112">
        <v>37.806628715954986</v>
      </c>
      <c r="BE47" s="111">
        <v>33.736275099888537</v>
      </c>
      <c r="BF47" s="112">
        <v>33.427039573443132</v>
      </c>
      <c r="BG47" s="112">
        <v>1.7096243282592058</v>
      </c>
      <c r="BH47" s="112">
        <v>0.32522343518529379</v>
      </c>
      <c r="BI47" s="113">
        <v>34.702736508055224</v>
      </c>
    </row>
    <row r="48" spans="1:61" x14ac:dyDescent="0.25">
      <c r="A48" s="114" t="s">
        <v>1535</v>
      </c>
      <c r="B48" s="111">
        <v>36.528844041857887</v>
      </c>
      <c r="C48" s="112">
        <v>36.802641573668907</v>
      </c>
      <c r="D48" s="112">
        <v>33.379934965032028</v>
      </c>
      <c r="E48" s="112">
        <v>30.508136703517057</v>
      </c>
      <c r="F48" s="112">
        <v>37.034676323239005</v>
      </c>
      <c r="G48" s="111">
        <v>34.623192898551117</v>
      </c>
      <c r="H48" s="112">
        <v>34.552433274168877</v>
      </c>
      <c r="I48" s="112">
        <v>32.635843682435564</v>
      </c>
      <c r="J48" s="112">
        <v>27.535766465742505</v>
      </c>
      <c r="K48" s="112">
        <v>34.611460018139219</v>
      </c>
      <c r="L48" s="111">
        <v>35.669176054770503</v>
      </c>
      <c r="M48" s="112">
        <v>35.591712665912482</v>
      </c>
      <c r="N48" s="112">
        <v>35.004692525793317</v>
      </c>
      <c r="O48" s="112">
        <v>33.293957066844008</v>
      </c>
      <c r="P48" s="112">
        <v>36.040699755184292</v>
      </c>
      <c r="Q48" s="111">
        <v>36.997387560359662</v>
      </c>
      <c r="R48" s="112">
        <v>36.932505456813224</v>
      </c>
      <c r="S48" s="112">
        <v>36.017704324237158</v>
      </c>
      <c r="T48" s="112">
        <v>33.975497156575223</v>
      </c>
      <c r="U48" s="112">
        <v>36.984699373003615</v>
      </c>
      <c r="V48" s="111">
        <v>37.701387643493121</v>
      </c>
      <c r="W48" s="112">
        <v>37.634830369469043</v>
      </c>
      <c r="X48" s="112">
        <v>36.485120097346439</v>
      </c>
      <c r="Y48" s="112">
        <v>35.22955049259901</v>
      </c>
      <c r="Z48" s="112">
        <v>38.301631947009326</v>
      </c>
      <c r="AA48" s="111">
        <v>39.705386227501698</v>
      </c>
      <c r="AB48" s="112">
        <v>39.568960568819477</v>
      </c>
      <c r="AC48" s="112">
        <v>38.379394456599051</v>
      </c>
      <c r="AD48" s="112">
        <v>36.518952570802028</v>
      </c>
      <c r="AE48" s="112">
        <v>39.522978702443829</v>
      </c>
      <c r="AF48" s="111">
        <v>37.441834943999645</v>
      </c>
      <c r="AG48" s="112">
        <v>37.231119863550703</v>
      </c>
      <c r="AH48" s="112">
        <v>36.480799190284046</v>
      </c>
      <c r="AI48" s="112">
        <v>35.258975028448965</v>
      </c>
      <c r="AJ48" s="112">
        <v>37.967397085845519</v>
      </c>
      <c r="AK48" s="111">
        <v>36.665211524016861</v>
      </c>
      <c r="AL48" s="112">
        <v>36.508332543967668</v>
      </c>
      <c r="AM48" s="112">
        <v>35.613047964593846</v>
      </c>
      <c r="AN48" s="112">
        <v>35.123083788656707</v>
      </c>
      <c r="AO48" s="112">
        <v>37.692528089783735</v>
      </c>
      <c r="AP48" s="111">
        <v>36.284280426563733</v>
      </c>
      <c r="AQ48" s="112">
        <v>36.020540948015039</v>
      </c>
      <c r="AR48" s="112">
        <v>35.360447666530796</v>
      </c>
      <c r="AS48" s="112">
        <v>34.546453651754597</v>
      </c>
      <c r="AT48" s="112">
        <v>37.528969201101532</v>
      </c>
      <c r="AU48" s="111">
        <v>36.531103133611495</v>
      </c>
      <c r="AV48" s="112">
        <v>36.526562855615325</v>
      </c>
      <c r="AW48" s="112">
        <v>35.731730891405448</v>
      </c>
      <c r="AX48" s="112">
        <v>34.374140621378572</v>
      </c>
      <c r="AY48" s="112">
        <v>37.462940550319516</v>
      </c>
      <c r="AZ48" s="111">
        <v>36.91085812056923</v>
      </c>
      <c r="BA48" s="112">
        <v>36.797007893457042</v>
      </c>
      <c r="BB48" s="112">
        <v>35.755628231559271</v>
      </c>
      <c r="BC48" s="112">
        <v>38.14967753951543</v>
      </c>
      <c r="BD48" s="112">
        <v>37.348999824308059</v>
      </c>
      <c r="BE48" s="111">
        <v>33.878891275134414</v>
      </c>
      <c r="BF48" s="112">
        <v>33.567039573443132</v>
      </c>
      <c r="BG48" s="112">
        <v>1.689255994098976</v>
      </c>
      <c r="BH48" s="112">
        <v>0.32748193126296943</v>
      </c>
      <c r="BI48" s="113">
        <v>34.774299560397097</v>
      </c>
    </row>
    <row r="49" spans="1:61" x14ac:dyDescent="0.25">
      <c r="A49" s="114" t="s">
        <v>1536</v>
      </c>
      <c r="B49" s="111">
        <v>35.53355201283356</v>
      </c>
      <c r="C49" s="112">
        <v>35.365267686752929</v>
      </c>
      <c r="D49" s="112">
        <v>35.234463185728174</v>
      </c>
      <c r="E49" s="112">
        <v>35.35870811626971</v>
      </c>
      <c r="F49" s="112">
        <v>36.961375905911652</v>
      </c>
      <c r="G49" s="111">
        <v>33.999675568118626</v>
      </c>
      <c r="H49" s="112">
        <v>33.861911507078823</v>
      </c>
      <c r="I49" s="112">
        <v>33.62690734176104</v>
      </c>
      <c r="J49" s="112">
        <v>33.651646694402892</v>
      </c>
      <c r="K49" s="112">
        <v>34.622157217357511</v>
      </c>
      <c r="L49" s="111">
        <v>35.024827398738665</v>
      </c>
      <c r="M49" s="112">
        <v>34.804046537534859</v>
      </c>
      <c r="N49" s="112">
        <v>34.708358190602084</v>
      </c>
      <c r="O49" s="112">
        <v>34.246147072162572</v>
      </c>
      <c r="P49" s="112">
        <v>35.461395028206248</v>
      </c>
      <c r="Q49" s="111">
        <v>36.321523662115048</v>
      </c>
      <c r="R49" s="112">
        <v>36.18502433079081</v>
      </c>
      <c r="S49" s="112">
        <v>36.146789601595877</v>
      </c>
      <c r="T49" s="112">
        <v>35.580408738250561</v>
      </c>
      <c r="U49" s="112">
        <v>36.701846095337494</v>
      </c>
      <c r="V49" s="111">
        <v>36.868844432554368</v>
      </c>
      <c r="W49" s="112">
        <v>36.726797530285623</v>
      </c>
      <c r="X49" s="112">
        <v>36.687319374145765</v>
      </c>
      <c r="Y49" s="112">
        <v>36.301622024821476</v>
      </c>
      <c r="Z49" s="112">
        <v>37.901622952429534</v>
      </c>
      <c r="AA49" s="111">
        <v>39.734513026283501</v>
      </c>
      <c r="AB49" s="112">
        <v>39.578617234408377</v>
      </c>
      <c r="AC49" s="112">
        <v>39.732082196079425</v>
      </c>
      <c r="AD49" s="112">
        <v>38.623925443416603</v>
      </c>
      <c r="AE49" s="112">
        <v>39.956857510717064</v>
      </c>
      <c r="AF49" s="111">
        <v>36.928247219321364</v>
      </c>
      <c r="AG49" s="112">
        <v>36.679527101990828</v>
      </c>
      <c r="AH49" s="112">
        <v>36.764918824295002</v>
      </c>
      <c r="AI49" s="112">
        <v>36.358729641142773</v>
      </c>
      <c r="AJ49" s="112">
        <v>37.767717871479412</v>
      </c>
      <c r="AK49" s="111">
        <v>35.974809849761158</v>
      </c>
      <c r="AL49" s="112">
        <v>35.492020836246468</v>
      </c>
      <c r="AM49" s="112">
        <v>36.017658662026477</v>
      </c>
      <c r="AN49" s="112">
        <v>35.8429889744965</v>
      </c>
      <c r="AO49" s="112">
        <v>37.603036101036295</v>
      </c>
      <c r="AP49" s="111">
        <v>35.607278633268365</v>
      </c>
      <c r="AQ49" s="112">
        <v>35.349438478463412</v>
      </c>
      <c r="AR49" s="112">
        <v>35.581070974453823</v>
      </c>
      <c r="AS49" s="112">
        <v>35.44779264749301</v>
      </c>
      <c r="AT49" s="112">
        <v>37.114712960210852</v>
      </c>
      <c r="AU49" s="111">
        <v>36.144109777495622</v>
      </c>
      <c r="AV49" s="112">
        <v>36.059244982930473</v>
      </c>
      <c r="AW49" s="112">
        <v>36.12184385138719</v>
      </c>
      <c r="AX49" s="112">
        <v>35.657204090264948</v>
      </c>
      <c r="AY49" s="112">
        <v>37.177602917634282</v>
      </c>
      <c r="AZ49" s="111">
        <v>36.719754974576034</v>
      </c>
      <c r="BA49" s="112">
        <v>36.508445595002065</v>
      </c>
      <c r="BB49" s="112">
        <v>36.519497117327816</v>
      </c>
      <c r="BC49" s="112">
        <v>35.514500298586192</v>
      </c>
      <c r="BD49" s="112">
        <v>37.44864647681289</v>
      </c>
      <c r="BE49" s="111">
        <v>8.4375897477684791</v>
      </c>
      <c r="BF49" s="112">
        <v>7.6342758039494711</v>
      </c>
      <c r="BG49" s="112">
        <v>1.6802034011388736</v>
      </c>
      <c r="BH49" s="112">
        <v>1.5854642465283073</v>
      </c>
      <c r="BI49" s="113">
        <v>32.379768427126265</v>
      </c>
    </row>
    <row r="50" spans="1:61" x14ac:dyDescent="0.25">
      <c r="A50" s="114" t="s">
        <v>1537</v>
      </c>
      <c r="B50" s="111">
        <v>33.747580671083412</v>
      </c>
      <c r="C50" s="112">
        <v>33.73668937342466</v>
      </c>
      <c r="D50" s="112">
        <v>33.667192439674444</v>
      </c>
      <c r="E50" s="112">
        <v>33.624249970600374</v>
      </c>
      <c r="F50" s="112">
        <v>34.603122474391277</v>
      </c>
      <c r="G50" s="111">
        <v>32.588995656879952</v>
      </c>
      <c r="H50" s="112">
        <v>32.561712775053458</v>
      </c>
      <c r="I50" s="112">
        <v>32.484692443130243</v>
      </c>
      <c r="J50" s="112">
        <v>32.478042129861798</v>
      </c>
      <c r="K50" s="112">
        <v>33.06823247891856</v>
      </c>
      <c r="L50" s="111">
        <v>33.661176648342384</v>
      </c>
      <c r="M50" s="112">
        <v>33.660959996776015</v>
      </c>
      <c r="N50" s="112">
        <v>33.661257706068618</v>
      </c>
      <c r="O50" s="112">
        <v>33.661615991427624</v>
      </c>
      <c r="P50" s="112">
        <v>33.807552434576117</v>
      </c>
      <c r="Q50" s="111">
        <v>34.792909385349624</v>
      </c>
      <c r="R50" s="112">
        <v>34.774993928545726</v>
      </c>
      <c r="S50" s="112">
        <v>34.755532996793683</v>
      </c>
      <c r="T50" s="112">
        <v>34.683590229992447</v>
      </c>
      <c r="U50" s="112">
        <v>35.021451372618685</v>
      </c>
      <c r="V50" s="111">
        <v>35.527217601374467</v>
      </c>
      <c r="W50" s="112">
        <v>35.527282678968191</v>
      </c>
      <c r="X50" s="112">
        <v>35.527033715126713</v>
      </c>
      <c r="Y50" s="112">
        <v>35.521528042393911</v>
      </c>
      <c r="Z50" s="112">
        <v>36.098628374379615</v>
      </c>
      <c r="AA50" s="111">
        <v>38.354674725401615</v>
      </c>
      <c r="AB50" s="112">
        <v>38.337521960771276</v>
      </c>
      <c r="AC50" s="112">
        <v>38.376580480939936</v>
      </c>
      <c r="AD50" s="112">
        <v>37.763965201732795</v>
      </c>
      <c r="AE50" s="112">
        <v>38.371067560120366</v>
      </c>
      <c r="AF50" s="111">
        <v>35.432933636680083</v>
      </c>
      <c r="AG50" s="112">
        <v>35.341160869346538</v>
      </c>
      <c r="AH50" s="112">
        <v>35.354691798064074</v>
      </c>
      <c r="AI50" s="112">
        <v>35.203935014222417</v>
      </c>
      <c r="AJ50" s="112">
        <v>35.953236966282837</v>
      </c>
      <c r="AK50" s="111">
        <v>34.226096251313763</v>
      </c>
      <c r="AL50" s="112">
        <v>33.937067604282724</v>
      </c>
      <c r="AM50" s="112">
        <v>34.204261032411935</v>
      </c>
      <c r="AN50" s="112">
        <v>34.206895822764771</v>
      </c>
      <c r="AO50" s="112">
        <v>35.158575415636321</v>
      </c>
      <c r="AP50" s="111">
        <v>33.876327393953645</v>
      </c>
      <c r="AQ50" s="112">
        <v>33.874115783288353</v>
      </c>
      <c r="AR50" s="112">
        <v>33.874155345594367</v>
      </c>
      <c r="AS50" s="112">
        <v>33.874018504845971</v>
      </c>
      <c r="AT50" s="112">
        <v>34.655830161111851</v>
      </c>
      <c r="AU50" s="111">
        <v>34.627941046309246</v>
      </c>
      <c r="AV50" s="112">
        <v>34.627844086294488</v>
      </c>
      <c r="AW50" s="112">
        <v>34.628104707141361</v>
      </c>
      <c r="AX50" s="112">
        <v>34.504904708928485</v>
      </c>
      <c r="AY50" s="112">
        <v>34.763163147296652</v>
      </c>
      <c r="AZ50" s="111">
        <v>35.026255597594108</v>
      </c>
      <c r="BA50" s="112">
        <v>35.021966061875737</v>
      </c>
      <c r="BB50" s="112">
        <v>35.036969358987008</v>
      </c>
      <c r="BC50" s="112">
        <v>34.8134153850418</v>
      </c>
      <c r="BD50" s="112">
        <v>35.22488323062715</v>
      </c>
      <c r="BE50" s="111">
        <v>4.0195222337467902</v>
      </c>
      <c r="BF50" s="112">
        <v>3.2309468495211884</v>
      </c>
      <c r="BG50" s="112">
        <v>1.5728880268177738</v>
      </c>
      <c r="BH50" s="112">
        <v>1.5448113171301454</v>
      </c>
      <c r="BI50" s="113">
        <v>30.138708883504787</v>
      </c>
    </row>
    <row r="51" spans="1:61" x14ac:dyDescent="0.25">
      <c r="A51" s="114" t="s">
        <v>1538</v>
      </c>
      <c r="B51" s="111">
        <v>34.436941701339904</v>
      </c>
      <c r="C51" s="112">
        <v>34.387463808176307</v>
      </c>
      <c r="D51" s="112">
        <v>34.317832372643714</v>
      </c>
      <c r="E51" s="112">
        <v>34.518298178253559</v>
      </c>
      <c r="F51" s="112">
        <v>35.276799089467595</v>
      </c>
      <c r="G51" s="111">
        <v>33.798502003369236</v>
      </c>
      <c r="H51" s="112">
        <v>33.604974962042945</v>
      </c>
      <c r="I51" s="112">
        <v>33.622115763612449</v>
      </c>
      <c r="J51" s="112">
        <v>33.711152461140458</v>
      </c>
      <c r="K51" s="112">
        <v>34.3100793770762</v>
      </c>
      <c r="L51" s="111">
        <v>34.838857846278373</v>
      </c>
      <c r="M51" s="112">
        <v>34.666310892149326</v>
      </c>
      <c r="N51" s="112">
        <v>34.680984461349645</v>
      </c>
      <c r="O51" s="112">
        <v>34.763452366685236</v>
      </c>
      <c r="P51" s="112">
        <v>35.200432707952167</v>
      </c>
      <c r="Q51" s="111">
        <v>35.744611464896579</v>
      </c>
      <c r="R51" s="112">
        <v>35.62093936641002</v>
      </c>
      <c r="S51" s="112">
        <v>35.663939895993039</v>
      </c>
      <c r="T51" s="112">
        <v>35.801645112152791</v>
      </c>
      <c r="U51" s="112">
        <v>36.231453204750949</v>
      </c>
      <c r="V51" s="111">
        <v>36.597937234741899</v>
      </c>
      <c r="W51" s="112">
        <v>36.598008983346091</v>
      </c>
      <c r="X51" s="112">
        <v>36.802746603108581</v>
      </c>
      <c r="Y51" s="112">
        <v>36.812831102489717</v>
      </c>
      <c r="Z51" s="112">
        <v>37.421633824139029</v>
      </c>
      <c r="AA51" s="111">
        <v>39.438808582191875</v>
      </c>
      <c r="AB51" s="112">
        <v>39.249539465930965</v>
      </c>
      <c r="AC51" s="112">
        <v>39.582079273134475</v>
      </c>
      <c r="AD51" s="112">
        <v>39.201740739187898</v>
      </c>
      <c r="AE51" s="112">
        <v>39.603501148517175</v>
      </c>
      <c r="AF51" s="111">
        <v>36.423868375685842</v>
      </c>
      <c r="AG51" s="112">
        <v>36.238724130993695</v>
      </c>
      <c r="AH51" s="112">
        <v>36.440420378331694</v>
      </c>
      <c r="AI51" s="112">
        <v>36.349472338690838</v>
      </c>
      <c r="AJ51" s="112">
        <v>37.050555635590349</v>
      </c>
      <c r="AK51" s="111">
        <v>35.133205614047</v>
      </c>
      <c r="AL51" s="112">
        <v>34.737459024404181</v>
      </c>
      <c r="AM51" s="112">
        <v>35.326477912036893</v>
      </c>
      <c r="AN51" s="112">
        <v>35.287130275261958</v>
      </c>
      <c r="AO51" s="112">
        <v>35.581687273547793</v>
      </c>
      <c r="AP51" s="111">
        <v>34.806659590986506</v>
      </c>
      <c r="AQ51" s="112">
        <v>34.534500279222492</v>
      </c>
      <c r="AR51" s="112">
        <v>34.852259063448713</v>
      </c>
      <c r="AS51" s="112">
        <v>34.96190013280254</v>
      </c>
      <c r="AT51" s="112">
        <v>35.305001011649182</v>
      </c>
      <c r="AU51" s="111">
        <v>35.424051949263855</v>
      </c>
      <c r="AV51" s="112">
        <v>35.405912884139219</v>
      </c>
      <c r="AW51" s="112">
        <v>35.615778090805918</v>
      </c>
      <c r="AX51" s="112">
        <v>35.456263128182712</v>
      </c>
      <c r="AY51" s="112">
        <v>35.89427371507513</v>
      </c>
      <c r="AZ51" s="111">
        <v>36.224955183808049</v>
      </c>
      <c r="BA51" s="112">
        <v>36.16707952564439</v>
      </c>
      <c r="BB51" s="112">
        <v>36.331286510847399</v>
      </c>
      <c r="BC51" s="112">
        <v>36.042715723271499</v>
      </c>
      <c r="BD51" s="112">
        <v>36.655701917484912</v>
      </c>
      <c r="BE51" s="111">
        <v>2.5005325133242278</v>
      </c>
      <c r="BF51" s="112">
        <v>1.6242354315141199</v>
      </c>
      <c r="BG51" s="112">
        <v>1.6407824740185408</v>
      </c>
      <c r="BH51" s="112">
        <v>1.6057907112273881</v>
      </c>
      <c r="BI51" s="113">
        <v>31.277092681684575</v>
      </c>
    </row>
    <row r="52" spans="1:61" x14ac:dyDescent="0.25">
      <c r="A52" s="114" t="s">
        <v>1539</v>
      </c>
      <c r="B52" s="111">
        <v>34.456799422013482</v>
      </c>
      <c r="C52" s="112">
        <v>34.452309561512827</v>
      </c>
      <c r="D52" s="112">
        <v>34.60668775552309</v>
      </c>
      <c r="E52" s="112">
        <v>34.711012153846283</v>
      </c>
      <c r="F52" s="112">
        <v>34.756813963442518</v>
      </c>
      <c r="G52" s="111">
        <v>35.742982727891729</v>
      </c>
      <c r="H52" s="112">
        <v>35.743009644623939</v>
      </c>
      <c r="I52" s="112">
        <v>35.88845582667129</v>
      </c>
      <c r="J52" s="112">
        <v>36.028048098101316</v>
      </c>
      <c r="K52" s="112">
        <v>36.025998682747229</v>
      </c>
      <c r="L52" s="111">
        <v>36.457194091261677</v>
      </c>
      <c r="M52" s="112">
        <v>36.333179114960686</v>
      </c>
      <c r="N52" s="112">
        <v>36.841316422350502</v>
      </c>
      <c r="O52" s="112">
        <v>37.278175801055724</v>
      </c>
      <c r="P52" s="112">
        <v>37.338578455321354</v>
      </c>
      <c r="Q52" s="111">
        <v>36.044362764788993</v>
      </c>
      <c r="R52" s="112">
        <v>35.965327738600656</v>
      </c>
      <c r="S52" s="112">
        <v>36.186581219319137</v>
      </c>
      <c r="T52" s="112">
        <v>36.472638645392429</v>
      </c>
      <c r="U52" s="112">
        <v>36.376780258867328</v>
      </c>
      <c r="V52" s="111">
        <v>36.047665446440213</v>
      </c>
      <c r="W52" s="112">
        <v>35.999102314722016</v>
      </c>
      <c r="X52" s="112">
        <v>36.200051327304912</v>
      </c>
      <c r="Y52" s="112">
        <v>36.2697996716647</v>
      </c>
      <c r="Z52" s="112">
        <v>36.269696044036074</v>
      </c>
      <c r="AA52" s="111">
        <v>41.11707631020596</v>
      </c>
      <c r="AB52" s="112">
        <v>40.872085706688104</v>
      </c>
      <c r="AC52" s="112">
        <v>41.576878525752576</v>
      </c>
      <c r="AD52" s="112">
        <v>41.552182311445506</v>
      </c>
      <c r="AE52" s="112">
        <v>41.199202436514554</v>
      </c>
      <c r="AF52" s="111">
        <v>25.890948248711187</v>
      </c>
      <c r="AG52" s="112">
        <v>25.73196074863684</v>
      </c>
      <c r="AH52" s="112">
        <v>27.367389714622348</v>
      </c>
      <c r="AI52" s="112">
        <v>30.194799656549364</v>
      </c>
      <c r="AJ52" s="112">
        <v>29.217669503615973</v>
      </c>
      <c r="AK52" s="111">
        <v>6.7780255495154478</v>
      </c>
      <c r="AL52" s="112">
        <v>6.6755499473004454</v>
      </c>
      <c r="AM52" s="112">
        <v>10.179564303222993</v>
      </c>
      <c r="AN52" s="112">
        <v>10.700456586221714</v>
      </c>
      <c r="AO52" s="112">
        <v>6.8778501212368939</v>
      </c>
      <c r="AP52" s="111">
        <v>6.3560516064482089</v>
      </c>
      <c r="AQ52" s="112">
        <v>6.1946563813639761</v>
      </c>
      <c r="AR52" s="112">
        <v>6.416151479293541</v>
      </c>
      <c r="AS52" s="112">
        <v>6.6590807178511602</v>
      </c>
      <c r="AT52" s="112">
        <v>6.5200323727739242</v>
      </c>
      <c r="AU52" s="111">
        <v>25.415240411329808</v>
      </c>
      <c r="AV52" s="112">
        <v>25.686923839704662</v>
      </c>
      <c r="AW52" s="112">
        <v>31.841870844281608</v>
      </c>
      <c r="AX52" s="112">
        <v>32.066986154982089</v>
      </c>
      <c r="AY52" s="112">
        <v>26.746915352906942</v>
      </c>
      <c r="AZ52" s="111">
        <v>32.773975408151259</v>
      </c>
      <c r="BA52" s="112">
        <v>32.491105667576974</v>
      </c>
      <c r="BB52" s="112">
        <v>33.493339297482692</v>
      </c>
      <c r="BC52" s="112">
        <v>33.467978529511321</v>
      </c>
      <c r="BD52" s="112">
        <v>33.443199312640516</v>
      </c>
      <c r="BE52" s="111">
        <v>0.52420330167376328</v>
      </c>
      <c r="BF52" s="112">
        <v>1.6399076201695968</v>
      </c>
      <c r="BG52" s="112">
        <v>1.657571918738618</v>
      </c>
      <c r="BH52" s="112">
        <v>1.6464436406255498</v>
      </c>
      <c r="BI52" s="113">
        <v>6.5434929865661564</v>
      </c>
    </row>
    <row r="53" spans="1:61" x14ac:dyDescent="0.25">
      <c r="A53" s="114" t="s">
        <v>1540</v>
      </c>
      <c r="B53" s="111">
        <v>35.489334437519716</v>
      </c>
      <c r="C53" s="112">
        <v>35.437033348013081</v>
      </c>
      <c r="D53" s="112">
        <v>35.003697637503528</v>
      </c>
      <c r="E53" s="112">
        <v>35.090315271236193</v>
      </c>
      <c r="F53" s="112">
        <v>36.716540307596532</v>
      </c>
      <c r="G53" s="111">
        <v>34.416184266566113</v>
      </c>
      <c r="H53" s="112">
        <v>34.323349506233889</v>
      </c>
      <c r="I53" s="112">
        <v>33.802666595590892</v>
      </c>
      <c r="J53" s="112">
        <v>34.881338595363992</v>
      </c>
      <c r="K53" s="112">
        <v>35.150955575110409</v>
      </c>
      <c r="L53" s="111">
        <v>35.332976547165359</v>
      </c>
      <c r="M53" s="112">
        <v>35.264089442338296</v>
      </c>
      <c r="N53" s="112">
        <v>35.119135619713347</v>
      </c>
      <c r="O53" s="112">
        <v>34.501753851263338</v>
      </c>
      <c r="P53" s="112">
        <v>35.727330065538176</v>
      </c>
      <c r="Q53" s="111">
        <v>36.483398695472637</v>
      </c>
      <c r="R53" s="112">
        <v>36.340567523566236</v>
      </c>
      <c r="S53" s="112">
        <v>36.222531954759518</v>
      </c>
      <c r="T53" s="112">
        <v>35.439684396097192</v>
      </c>
      <c r="U53" s="112">
        <v>36.854271736676331</v>
      </c>
      <c r="V53" s="111">
        <v>37.078542006396439</v>
      </c>
      <c r="W53" s="112">
        <v>36.994833404383265</v>
      </c>
      <c r="X53" s="112">
        <v>36.740624429727845</v>
      </c>
      <c r="Y53" s="112">
        <v>36.289256542981917</v>
      </c>
      <c r="Z53" s="112">
        <v>37.719029915016428</v>
      </c>
      <c r="AA53" s="111">
        <v>39.071494421430941</v>
      </c>
      <c r="AB53" s="112">
        <v>38.932680226391604</v>
      </c>
      <c r="AC53" s="112">
        <v>38.902814907497159</v>
      </c>
      <c r="AD53" s="112">
        <v>38.050386902455337</v>
      </c>
      <c r="AE53" s="112">
        <v>39.549037098811489</v>
      </c>
      <c r="AF53" s="111">
        <v>37.07421555301385</v>
      </c>
      <c r="AG53" s="112">
        <v>36.855600042603427</v>
      </c>
      <c r="AH53" s="112">
        <v>36.65375367697969</v>
      </c>
      <c r="AI53" s="112">
        <v>36.356563030452563</v>
      </c>
      <c r="AJ53" s="112">
        <v>37.674862550317364</v>
      </c>
      <c r="AK53" s="111">
        <v>36.39594090595962</v>
      </c>
      <c r="AL53" s="112">
        <v>36.197422232446385</v>
      </c>
      <c r="AM53" s="112">
        <v>36.168202758507924</v>
      </c>
      <c r="AN53" s="112">
        <v>36.049135622013196</v>
      </c>
      <c r="AO53" s="112">
        <v>37.785091135742789</v>
      </c>
      <c r="AP53" s="111">
        <v>36.024554081797234</v>
      </c>
      <c r="AQ53" s="112">
        <v>35.780950887460953</v>
      </c>
      <c r="AR53" s="112">
        <v>35.802400559107866</v>
      </c>
      <c r="AS53" s="112">
        <v>35.648535994850306</v>
      </c>
      <c r="AT53" s="112">
        <v>37.435763105780907</v>
      </c>
      <c r="AU53" s="111">
        <v>36.443707157268754</v>
      </c>
      <c r="AV53" s="112">
        <v>36.413962476889672</v>
      </c>
      <c r="AW53" s="112">
        <v>36.295576896981359</v>
      </c>
      <c r="AX53" s="112">
        <v>35.926027433432004</v>
      </c>
      <c r="AY53" s="112">
        <v>37.359982141296648</v>
      </c>
      <c r="AZ53" s="111">
        <v>36.942656098276665</v>
      </c>
      <c r="BA53" s="112">
        <v>36.788425618196101</v>
      </c>
      <c r="BB53" s="112">
        <v>36.637318480879507</v>
      </c>
      <c r="BC53" s="112">
        <v>36.084971816991448</v>
      </c>
      <c r="BD53" s="112">
        <v>37.55102810789176</v>
      </c>
      <c r="BE53" s="111">
        <v>29.657302201346027</v>
      </c>
      <c r="BF53" s="112">
        <v>29.278437459904591</v>
      </c>
      <c r="BG53" s="112">
        <v>1.716413772979283</v>
      </c>
      <c r="BH53" s="112">
        <v>1.6216001837711176</v>
      </c>
      <c r="BI53" s="113">
        <v>34.009565481421724</v>
      </c>
    </row>
    <row r="54" spans="1:61" x14ac:dyDescent="0.25">
      <c r="A54" s="114" t="s">
        <v>1541</v>
      </c>
      <c r="B54" s="111">
        <v>36.005008884087211</v>
      </c>
      <c r="C54" s="112">
        <v>35.943813142434145</v>
      </c>
      <c r="D54" s="112">
        <v>35.289946366993256</v>
      </c>
      <c r="E54" s="112">
        <v>35.175892791384584</v>
      </c>
      <c r="F54" s="112">
        <v>37.370635261729433</v>
      </c>
      <c r="G54" s="111">
        <v>35.013488982147365</v>
      </c>
      <c r="H54" s="112">
        <v>34.911738007662052</v>
      </c>
      <c r="I54" s="112">
        <v>34.426125456047743</v>
      </c>
      <c r="J54" s="112">
        <v>35.007828321128315</v>
      </c>
      <c r="K54" s="112">
        <v>35.880686105142686</v>
      </c>
      <c r="L54" s="111">
        <v>35.858483194495967</v>
      </c>
      <c r="M54" s="112">
        <v>35.842518904884031</v>
      </c>
      <c r="N54" s="112">
        <v>35.612201375800758</v>
      </c>
      <c r="O54" s="112">
        <v>34.633661890136679</v>
      </c>
      <c r="P54" s="112">
        <v>36.373342545670994</v>
      </c>
      <c r="Q54" s="111">
        <v>37.1153082943108</v>
      </c>
      <c r="R54" s="112">
        <v>36.917835803890533</v>
      </c>
      <c r="S54" s="112">
        <v>36.84491678870117</v>
      </c>
      <c r="T54" s="112">
        <v>35.550362008595272</v>
      </c>
      <c r="U54" s="112">
        <v>37.518662117796843</v>
      </c>
      <c r="V54" s="111">
        <v>37.442902073130234</v>
      </c>
      <c r="W54" s="112">
        <v>37.354583355683481</v>
      </c>
      <c r="X54" s="112">
        <v>37.12200841509889</v>
      </c>
      <c r="Y54" s="112">
        <v>36.445707670928577</v>
      </c>
      <c r="Z54" s="112">
        <v>38.165658798654377</v>
      </c>
      <c r="AA54" s="111">
        <v>39.362736861856447</v>
      </c>
      <c r="AB54" s="112">
        <v>39.189617593999948</v>
      </c>
      <c r="AC54" s="112">
        <v>39.156776652758126</v>
      </c>
      <c r="AD54" s="112">
        <v>38.103291580325312</v>
      </c>
      <c r="AE54" s="112">
        <v>39.823173701639135</v>
      </c>
      <c r="AF54" s="111">
        <v>37.539245832435448</v>
      </c>
      <c r="AG54" s="112">
        <v>37.274893447060805</v>
      </c>
      <c r="AH54" s="112">
        <v>37.128197093315045</v>
      </c>
      <c r="AI54" s="112">
        <v>36.498291993276219</v>
      </c>
      <c r="AJ54" s="112">
        <v>38.258949774193454</v>
      </c>
      <c r="AK54" s="111">
        <v>36.981120475400353</v>
      </c>
      <c r="AL54" s="112">
        <v>36.602410271677115</v>
      </c>
      <c r="AM54" s="112">
        <v>36.590508030093375</v>
      </c>
      <c r="AN54" s="112">
        <v>36.466730403861867</v>
      </c>
      <c r="AO54" s="112">
        <v>38.316880901166499</v>
      </c>
      <c r="AP54" s="111">
        <v>36.410691498522439</v>
      </c>
      <c r="AQ54" s="112">
        <v>36.157551605128361</v>
      </c>
      <c r="AR54" s="112">
        <v>35.969300613254326</v>
      </c>
      <c r="AS54" s="112">
        <v>35.795177521405492</v>
      </c>
      <c r="AT54" s="112">
        <v>37.850296914559515</v>
      </c>
      <c r="AU54" s="111">
        <v>36.884877153889548</v>
      </c>
      <c r="AV54" s="112">
        <v>36.856603625372237</v>
      </c>
      <c r="AW54" s="112">
        <v>36.573549947263238</v>
      </c>
      <c r="AX54" s="112">
        <v>36.021686201667428</v>
      </c>
      <c r="AY54" s="112">
        <v>37.846526663481036</v>
      </c>
      <c r="AZ54" s="111">
        <v>37.410027869249838</v>
      </c>
      <c r="BA54" s="112">
        <v>37.245170012345227</v>
      </c>
      <c r="BB54" s="112">
        <v>37.030102181062823</v>
      </c>
      <c r="BC54" s="112">
        <v>36.086072331769159</v>
      </c>
      <c r="BD54" s="112">
        <v>37.965559212411563</v>
      </c>
      <c r="BE54" s="111">
        <v>24.967226682429693</v>
      </c>
      <c r="BF54" s="112">
        <v>24.472910052138616</v>
      </c>
      <c r="BG54" s="112">
        <v>1.7390452553795386</v>
      </c>
      <c r="BH54" s="112">
        <v>1.6309916643782902</v>
      </c>
      <c r="BI54" s="113">
        <v>34.223130886266887</v>
      </c>
    </row>
    <row r="55" spans="1:61" x14ac:dyDescent="0.25">
      <c r="A55" s="114" t="s">
        <v>1542</v>
      </c>
      <c r="B55" s="111">
        <v>35.354554456329573</v>
      </c>
      <c r="C55" s="112">
        <v>35.336269876221614</v>
      </c>
      <c r="D55" s="112">
        <v>34.85763216464634</v>
      </c>
      <c r="E55" s="112">
        <v>34.835166255930353</v>
      </c>
      <c r="F55" s="112">
        <v>36.428490529879284</v>
      </c>
      <c r="G55" s="111">
        <v>35.00516429797981</v>
      </c>
      <c r="H55" s="112">
        <v>34.945662038765938</v>
      </c>
      <c r="I55" s="112">
        <v>34.512761309278375</v>
      </c>
      <c r="J55" s="112">
        <v>35.748542244696246</v>
      </c>
      <c r="K55" s="112">
        <v>35.426390322510983</v>
      </c>
      <c r="L55" s="111">
        <v>35.12042163839331</v>
      </c>
      <c r="M55" s="112">
        <v>35.067445516224943</v>
      </c>
      <c r="N55" s="112">
        <v>35.012558544838861</v>
      </c>
      <c r="O55" s="112">
        <v>34.40385978166448</v>
      </c>
      <c r="P55" s="112">
        <v>35.506992316677326</v>
      </c>
      <c r="Q55" s="111">
        <v>36.293154981446158</v>
      </c>
      <c r="R55" s="112">
        <v>36.01551778261495</v>
      </c>
      <c r="S55" s="112">
        <v>35.975104633163873</v>
      </c>
      <c r="T55" s="112">
        <v>34.975034299826959</v>
      </c>
      <c r="U55" s="112">
        <v>36.602547727970922</v>
      </c>
      <c r="V55" s="111">
        <v>36.756204912005231</v>
      </c>
      <c r="W55" s="112">
        <v>36.670220772364495</v>
      </c>
      <c r="X55" s="112">
        <v>36.477095336382781</v>
      </c>
      <c r="Y55" s="112">
        <v>35.886640618066437</v>
      </c>
      <c r="Z55" s="112">
        <v>37.26655191263005</v>
      </c>
      <c r="AA55" s="111">
        <v>38.433477923877426</v>
      </c>
      <c r="AB55" s="112">
        <v>38.310844828680295</v>
      </c>
      <c r="AC55" s="112">
        <v>38.253116639839824</v>
      </c>
      <c r="AD55" s="112">
        <v>37.410578384401255</v>
      </c>
      <c r="AE55" s="112">
        <v>38.854953176588786</v>
      </c>
      <c r="AF55" s="111">
        <v>36.931262908813629</v>
      </c>
      <c r="AG55" s="112">
        <v>36.70144511406771</v>
      </c>
      <c r="AH55" s="112">
        <v>36.54426876230162</v>
      </c>
      <c r="AI55" s="112">
        <v>36.128875360099151</v>
      </c>
      <c r="AJ55" s="112">
        <v>37.407470920262732</v>
      </c>
      <c r="AK55" s="111">
        <v>36.511382038953748</v>
      </c>
      <c r="AL55" s="112">
        <v>36.329176217991218</v>
      </c>
      <c r="AM55" s="112">
        <v>36.181976663288339</v>
      </c>
      <c r="AN55" s="112">
        <v>36.094934363155794</v>
      </c>
      <c r="AO55" s="112">
        <v>37.676183830641953</v>
      </c>
      <c r="AP55" s="111">
        <v>36.36621499861949</v>
      </c>
      <c r="AQ55" s="112">
        <v>36.112629328130907</v>
      </c>
      <c r="AR55" s="112">
        <v>35.985831315515703</v>
      </c>
      <c r="AS55" s="112">
        <v>35.874109338001595</v>
      </c>
      <c r="AT55" s="112">
        <v>37.599328318656958</v>
      </c>
      <c r="AU55" s="111">
        <v>36.695155987767002</v>
      </c>
      <c r="AV55" s="112">
        <v>36.672820744488611</v>
      </c>
      <c r="AW55" s="112">
        <v>36.540619132649915</v>
      </c>
      <c r="AX55" s="112">
        <v>36.03878386342717</v>
      </c>
      <c r="AY55" s="112">
        <v>37.483175177053099</v>
      </c>
      <c r="AZ55" s="111">
        <v>37.278387935421591</v>
      </c>
      <c r="BA55" s="112">
        <v>37.095524477198758</v>
      </c>
      <c r="BB55" s="112">
        <v>36.890415385000722</v>
      </c>
      <c r="BC55" s="112">
        <v>36.48655826294231</v>
      </c>
      <c r="BD55" s="112">
        <v>37.609708266822501</v>
      </c>
      <c r="BE55" s="111">
        <v>28.516472901995289</v>
      </c>
      <c r="BF55" s="112">
        <v>28.15527769353691</v>
      </c>
      <c r="BG55" s="112">
        <v>1.7367821071395129</v>
      </c>
      <c r="BH55" s="112">
        <v>1.6790286014023066</v>
      </c>
      <c r="BI55" s="113">
        <v>34.319838093991507</v>
      </c>
    </row>
    <row r="56" spans="1:61" x14ac:dyDescent="0.25">
      <c r="A56" s="114" t="s">
        <v>1543</v>
      </c>
      <c r="B56" s="111">
        <v>35.296524461746344</v>
      </c>
      <c r="C56" s="112">
        <v>35.266011856238421</v>
      </c>
      <c r="D56" s="112">
        <v>34.847278897529712</v>
      </c>
      <c r="E56" s="112">
        <v>34.967157584544296</v>
      </c>
      <c r="F56" s="112">
        <v>36.482682549101632</v>
      </c>
      <c r="G56" s="111">
        <v>34.729999999999997</v>
      </c>
      <c r="H56" s="112">
        <v>34.683529407523928</v>
      </c>
      <c r="I56" s="112">
        <v>34.220848785780255</v>
      </c>
      <c r="J56" s="112">
        <v>35.75334425869147</v>
      </c>
      <c r="K56" s="112">
        <v>35.235753839287966</v>
      </c>
      <c r="L56" s="111">
        <v>34.967008195339112</v>
      </c>
      <c r="M56" s="112">
        <v>34.91305728028739</v>
      </c>
      <c r="N56" s="112">
        <v>34.856169726235038</v>
      </c>
      <c r="O56" s="112">
        <v>34.364595044565547</v>
      </c>
      <c r="P56" s="112">
        <v>35.374950862054277</v>
      </c>
      <c r="Q56" s="111">
        <v>36.155708978597772</v>
      </c>
      <c r="R56" s="112">
        <v>35.97553067508575</v>
      </c>
      <c r="S56" s="112">
        <v>35.880027520179688</v>
      </c>
      <c r="T56" s="112">
        <v>35.092157773517158</v>
      </c>
      <c r="U56" s="112">
        <v>36.544326339769853</v>
      </c>
      <c r="V56" s="111">
        <v>36.703975661792477</v>
      </c>
      <c r="W56" s="112">
        <v>36.623624958005259</v>
      </c>
      <c r="X56" s="112">
        <v>36.393049866058675</v>
      </c>
      <c r="Y56" s="112">
        <v>35.941469021951903</v>
      </c>
      <c r="Z56" s="112">
        <v>37.235658451037764</v>
      </c>
      <c r="AA56" s="111">
        <v>38.397365096776987</v>
      </c>
      <c r="AB56" s="112">
        <v>38.255656254627098</v>
      </c>
      <c r="AC56" s="112">
        <v>38.297614924700319</v>
      </c>
      <c r="AD56" s="112">
        <v>37.468841388966176</v>
      </c>
      <c r="AE56" s="112">
        <v>38.863911405677719</v>
      </c>
      <c r="AF56" s="111">
        <v>36.809369381316266</v>
      </c>
      <c r="AG56" s="112">
        <v>36.600887852402799</v>
      </c>
      <c r="AH56" s="112">
        <v>36.455052944505319</v>
      </c>
      <c r="AI56" s="112">
        <v>36.143524263937103</v>
      </c>
      <c r="AJ56" s="112">
        <v>37.358632167231612</v>
      </c>
      <c r="AK56" s="111">
        <v>36.47489402934616</v>
      </c>
      <c r="AL56" s="112">
        <v>36.245931413896741</v>
      </c>
      <c r="AM56" s="112">
        <v>36.2195950630082</v>
      </c>
      <c r="AN56" s="112">
        <v>36.171228751126854</v>
      </c>
      <c r="AO56" s="112">
        <v>37.763825454014139</v>
      </c>
      <c r="AP56" s="111">
        <v>36.171904938943214</v>
      </c>
      <c r="AQ56" s="112">
        <v>35.92123360934805</v>
      </c>
      <c r="AR56" s="112">
        <v>35.949719214085384</v>
      </c>
      <c r="AS56" s="112">
        <v>35.805392800280977</v>
      </c>
      <c r="AT56" s="112">
        <v>37.554557792921678</v>
      </c>
      <c r="AU56" s="111">
        <v>36.480225530103908</v>
      </c>
      <c r="AV56" s="112">
        <v>36.454902839546364</v>
      </c>
      <c r="AW56" s="112">
        <v>36.383481782687532</v>
      </c>
      <c r="AX56" s="112">
        <v>36.032074832296985</v>
      </c>
      <c r="AY56" s="112">
        <v>37.416187840835356</v>
      </c>
      <c r="AZ56" s="111">
        <v>37.125414572810882</v>
      </c>
      <c r="BA56" s="112">
        <v>36.97206135198833</v>
      </c>
      <c r="BB56" s="112">
        <v>36.819874463265698</v>
      </c>
      <c r="BC56" s="112">
        <v>36.573522615698998</v>
      </c>
      <c r="BD56" s="112">
        <v>37.603844825496566</v>
      </c>
      <c r="BE56" s="111">
        <v>29.802619821367653</v>
      </c>
      <c r="BF56" s="112">
        <v>29.406694709155172</v>
      </c>
      <c r="BG56" s="112">
        <v>1.7367821071395129</v>
      </c>
      <c r="BH56" s="112">
        <v>1.6712870974799821</v>
      </c>
      <c r="BI56" s="113">
        <v>34.314522594093454</v>
      </c>
    </row>
    <row r="57" spans="1:61" x14ac:dyDescent="0.25">
      <c r="A57" s="114" t="s">
        <v>1544</v>
      </c>
      <c r="B57" s="111">
        <v>33.100870610784717</v>
      </c>
      <c r="C57" s="112">
        <v>33.097380976921571</v>
      </c>
      <c r="D57" s="112">
        <v>33.002789792128937</v>
      </c>
      <c r="E57" s="112">
        <v>33.098052174241474</v>
      </c>
      <c r="F57" s="112">
        <v>33.356202068153742</v>
      </c>
      <c r="G57" s="111">
        <v>32.325771168302005</v>
      </c>
      <c r="H57" s="112">
        <v>32.325487616556629</v>
      </c>
      <c r="I57" s="112">
        <v>32.32566317611478</v>
      </c>
      <c r="J57" s="112">
        <v>32.326062707091012</v>
      </c>
      <c r="K57" s="112">
        <v>32.326192041777787</v>
      </c>
      <c r="L57" s="111">
        <v>33.488823351657622</v>
      </c>
      <c r="M57" s="112">
        <v>33.488487839561074</v>
      </c>
      <c r="N57" s="112">
        <v>33.488649974815615</v>
      </c>
      <c r="O57" s="112">
        <v>33.435186655167911</v>
      </c>
      <c r="P57" s="112">
        <v>33.489114306793255</v>
      </c>
      <c r="Q57" s="111">
        <v>34.433781008508639</v>
      </c>
      <c r="R57" s="112">
        <v>34.433497427502338</v>
      </c>
      <c r="S57" s="112">
        <v>34.433902561210303</v>
      </c>
      <c r="T57" s="112">
        <v>34.431785756066652</v>
      </c>
      <c r="U57" s="112">
        <v>34.43424363472834</v>
      </c>
      <c r="V57" s="111">
        <v>35.185328231057028</v>
      </c>
      <c r="W57" s="112">
        <v>35.18539993111451</v>
      </c>
      <c r="X57" s="112">
        <v>35.185264617523103</v>
      </c>
      <c r="Y57" s="112">
        <v>35.185054458094982</v>
      </c>
      <c r="Z57" s="112">
        <v>35.185006817630772</v>
      </c>
      <c r="AA57" s="111">
        <v>37.551554667090052</v>
      </c>
      <c r="AB57" s="112">
        <v>37.556406728290789</v>
      </c>
      <c r="AC57" s="112">
        <v>37.563900331559125</v>
      </c>
      <c r="AD57" s="112">
        <v>37.437797356249838</v>
      </c>
      <c r="AE57" s="112">
        <v>37.542591366857351</v>
      </c>
      <c r="AF57" s="111">
        <v>34.738689751962916</v>
      </c>
      <c r="AG57" s="112">
        <v>34.685402291709202</v>
      </c>
      <c r="AH57" s="112">
        <v>34.739351955092623</v>
      </c>
      <c r="AI57" s="112">
        <v>34.740782538481405</v>
      </c>
      <c r="AJ57" s="112">
        <v>34.887901397965088</v>
      </c>
      <c r="AK57" s="111">
        <v>33.306908440732677</v>
      </c>
      <c r="AL57" s="112">
        <v>32.992016596225184</v>
      </c>
      <c r="AM57" s="112">
        <v>33.306959285706576</v>
      </c>
      <c r="AN57" s="112">
        <v>33.309905743213768</v>
      </c>
      <c r="AO57" s="112">
        <v>33.309779064025285</v>
      </c>
      <c r="AP57" s="111">
        <v>32.994621125347514</v>
      </c>
      <c r="AQ57" s="112">
        <v>32.994514524672923</v>
      </c>
      <c r="AR57" s="112">
        <v>32.993386344140326</v>
      </c>
      <c r="AS57" s="112">
        <v>32.99386278804927</v>
      </c>
      <c r="AT57" s="112">
        <v>33.023329328515615</v>
      </c>
      <c r="AU57" s="111">
        <v>33.327449068032301</v>
      </c>
      <c r="AV57" s="112">
        <v>33.32961074589241</v>
      </c>
      <c r="AW57" s="112">
        <v>33.319030098503639</v>
      </c>
      <c r="AX57" s="112">
        <v>33.238372589579569</v>
      </c>
      <c r="AY57" s="112">
        <v>33.51403596469536</v>
      </c>
      <c r="AZ57" s="111">
        <v>34.008914318358691</v>
      </c>
      <c r="BA57" s="112">
        <v>34.007269477385812</v>
      </c>
      <c r="BB57" s="112">
        <v>34.023511091595878</v>
      </c>
      <c r="BC57" s="112">
        <v>34.02120798900733</v>
      </c>
      <c r="BD57" s="112">
        <v>34.013664360749104</v>
      </c>
      <c r="BE57" s="111">
        <v>2.3005008583578364</v>
      </c>
      <c r="BF57" s="112">
        <v>1.4978134586448633</v>
      </c>
      <c r="BG57" s="112">
        <v>1.5140461725771091</v>
      </c>
      <c r="BH57" s="112">
        <v>1.5064168838096594</v>
      </c>
      <c r="BI57" s="113">
        <v>28.859658237011594</v>
      </c>
    </row>
    <row r="58" spans="1:61" x14ac:dyDescent="0.25">
      <c r="A58" s="114" t="s">
        <v>1545</v>
      </c>
      <c r="B58" s="111">
        <v>35.633621523003391</v>
      </c>
      <c r="C58" s="112">
        <v>35.46246694714354</v>
      </c>
      <c r="D58" s="112">
        <v>35.329132078331639</v>
      </c>
      <c r="E58" s="112">
        <v>35.471710989277945</v>
      </c>
      <c r="F58" s="112">
        <v>37.098180608383508</v>
      </c>
      <c r="G58" s="111">
        <v>33.992314942665928</v>
      </c>
      <c r="H58" s="112">
        <v>33.846788407995426</v>
      </c>
      <c r="I58" s="112">
        <v>33.619570315623456</v>
      </c>
      <c r="J58" s="112">
        <v>33.644306768298762</v>
      </c>
      <c r="K58" s="112">
        <v>34.609602988652192</v>
      </c>
      <c r="L58" s="111">
        <v>35.007424680449226</v>
      </c>
      <c r="M58" s="112">
        <v>34.786598876789377</v>
      </c>
      <c r="N58" s="112">
        <v>34.69530385616757</v>
      </c>
      <c r="O58" s="112">
        <v>34.233516804409007</v>
      </c>
      <c r="P58" s="112">
        <v>35.457134813582392</v>
      </c>
      <c r="Q58" s="111">
        <v>36.301523662115045</v>
      </c>
      <c r="R58" s="112">
        <v>36.169939090571106</v>
      </c>
      <c r="S58" s="112">
        <v>36.136789601595872</v>
      </c>
      <c r="T58" s="112">
        <v>35.570369255266428</v>
      </c>
      <c r="U58" s="112">
        <v>36.681758698926998</v>
      </c>
      <c r="V58" s="111">
        <v>36.89406243992412</v>
      </c>
      <c r="W58" s="112">
        <v>36.75420015188687</v>
      </c>
      <c r="X58" s="112">
        <v>36.715114114409054</v>
      </c>
      <c r="Y58" s="112">
        <v>36.324227046207831</v>
      </c>
      <c r="Z58" s="112">
        <v>37.886453198203178</v>
      </c>
      <c r="AA58" s="111">
        <v>39.708993259529755</v>
      </c>
      <c r="AB58" s="112">
        <v>39.492613218465479</v>
      </c>
      <c r="AC58" s="112">
        <v>39.709311379653919</v>
      </c>
      <c r="AD58" s="112">
        <v>38.518871720140076</v>
      </c>
      <c r="AE58" s="112">
        <v>39.971145649534016</v>
      </c>
      <c r="AF58" s="111">
        <v>36.88777298445693</v>
      </c>
      <c r="AG58" s="112">
        <v>36.638425418859704</v>
      </c>
      <c r="AH58" s="112">
        <v>36.731337544133758</v>
      </c>
      <c r="AI58" s="112">
        <v>36.315349095038115</v>
      </c>
      <c r="AJ58" s="112">
        <v>37.771904637979922</v>
      </c>
      <c r="AK58" s="111">
        <v>35.989004966468208</v>
      </c>
      <c r="AL58" s="112">
        <v>35.492020836246468</v>
      </c>
      <c r="AM58" s="112">
        <v>36.024554623300617</v>
      </c>
      <c r="AN58" s="112">
        <v>35.854865697105204</v>
      </c>
      <c r="AO58" s="112">
        <v>37.590706715839588</v>
      </c>
      <c r="AP58" s="111">
        <v>35.610177333949323</v>
      </c>
      <c r="AQ58" s="112">
        <v>35.364160954634734</v>
      </c>
      <c r="AR58" s="112">
        <v>35.589138371590757</v>
      </c>
      <c r="AS58" s="112">
        <v>35.455845495731118</v>
      </c>
      <c r="AT58" s="112">
        <v>37.104712960210854</v>
      </c>
      <c r="AU58" s="111">
        <v>36.164101704165475</v>
      </c>
      <c r="AV58" s="112">
        <v>36.071449700872449</v>
      </c>
      <c r="AW58" s="112">
        <v>36.141843851387186</v>
      </c>
      <c r="AX58" s="112">
        <v>35.661996377747315</v>
      </c>
      <c r="AY58" s="112">
        <v>37.16241122244265</v>
      </c>
      <c r="AZ58" s="111">
        <v>36.727019521232933</v>
      </c>
      <c r="BA58" s="112">
        <v>36.500789794620481</v>
      </c>
      <c r="BB58" s="112">
        <v>36.506166319932014</v>
      </c>
      <c r="BC58" s="112">
        <v>35.495446191073327</v>
      </c>
      <c r="BD58" s="112">
        <v>37.44038332786841</v>
      </c>
      <c r="BE58" s="111">
        <v>8.5564114151233959</v>
      </c>
      <c r="BF58" s="112">
        <v>7.7575591516685529</v>
      </c>
      <c r="BG58" s="112">
        <v>1.6779402528988483</v>
      </c>
      <c r="BH58" s="112">
        <v>1.5854642465283073</v>
      </c>
      <c r="BI58" s="113">
        <v>32.379701974695898</v>
      </c>
    </row>
    <row r="59" spans="1:61" x14ac:dyDescent="0.25">
      <c r="A59" s="114" t="s">
        <v>1546</v>
      </c>
      <c r="B59" s="111">
        <v>36.017731655922432</v>
      </c>
      <c r="C59" s="112">
        <v>35.970989977168308</v>
      </c>
      <c r="D59" s="112">
        <v>35.729269853433429</v>
      </c>
      <c r="E59" s="112">
        <v>35.454933616943109</v>
      </c>
      <c r="F59" s="112">
        <v>36.042056032763604</v>
      </c>
      <c r="G59" s="111">
        <v>34.994388965599562</v>
      </c>
      <c r="H59" s="112">
        <v>34.950374898889329</v>
      </c>
      <c r="I59" s="112">
        <v>34.606664403739636</v>
      </c>
      <c r="J59" s="112">
        <v>34.687765369004623</v>
      </c>
      <c r="K59" s="112">
        <v>34.994612787069329</v>
      </c>
      <c r="L59" s="111">
        <v>36.271509183501401</v>
      </c>
      <c r="M59" s="112">
        <v>36.204652357389378</v>
      </c>
      <c r="N59" s="112">
        <v>36.081545375649412</v>
      </c>
      <c r="O59" s="112">
        <v>35.463141896152386</v>
      </c>
      <c r="P59" s="112">
        <v>36.274244455341083</v>
      </c>
      <c r="Q59" s="111">
        <v>37.207028464202743</v>
      </c>
      <c r="R59" s="112">
        <v>37.169961517473794</v>
      </c>
      <c r="S59" s="112">
        <v>37.136985893656849</v>
      </c>
      <c r="T59" s="112">
        <v>36.459895459456831</v>
      </c>
      <c r="U59" s="112">
        <v>37.241857365726908</v>
      </c>
      <c r="V59" s="111">
        <v>37.578909956429442</v>
      </c>
      <c r="W59" s="112">
        <v>37.579106761224239</v>
      </c>
      <c r="X59" s="112">
        <v>37.578516523928371</v>
      </c>
      <c r="Y59" s="112">
        <v>37.31204604455079</v>
      </c>
      <c r="Z59" s="112">
        <v>37.577937321249017</v>
      </c>
      <c r="AA59" s="111">
        <v>39.491010190089916</v>
      </c>
      <c r="AB59" s="112">
        <v>39.494540387573231</v>
      </c>
      <c r="AC59" s="112">
        <v>39.499776032329208</v>
      </c>
      <c r="AD59" s="112">
        <v>38.781262750040547</v>
      </c>
      <c r="AE59" s="112">
        <v>39.484561081117981</v>
      </c>
      <c r="AF59" s="111">
        <v>36.193855377083786</v>
      </c>
      <c r="AG59" s="112">
        <v>36.157063721704965</v>
      </c>
      <c r="AH59" s="112">
        <v>36.194974742401314</v>
      </c>
      <c r="AI59" s="112">
        <v>36.088658434139091</v>
      </c>
      <c r="AJ59" s="112">
        <v>36.761399675254971</v>
      </c>
      <c r="AK59" s="111">
        <v>34.944768757223024</v>
      </c>
      <c r="AL59" s="112">
        <v>34.800012389282067</v>
      </c>
      <c r="AM59" s="112">
        <v>34.743416912328442</v>
      </c>
      <c r="AN59" s="112">
        <v>34.753999489477742</v>
      </c>
      <c r="AO59" s="112">
        <v>35.953941650930233</v>
      </c>
      <c r="AP59" s="111">
        <v>34.409037921636276</v>
      </c>
      <c r="AQ59" s="112">
        <v>34.252813498329772</v>
      </c>
      <c r="AR59" s="112">
        <v>34.306556604347541</v>
      </c>
      <c r="AS59" s="112">
        <v>34.254351536098518</v>
      </c>
      <c r="AT59" s="112">
        <v>35.948203302094555</v>
      </c>
      <c r="AU59" s="111">
        <v>35.748071421400972</v>
      </c>
      <c r="AV59" s="112">
        <v>35.747946354168221</v>
      </c>
      <c r="AW59" s="112">
        <v>35.748179571752829</v>
      </c>
      <c r="AX59" s="112">
        <v>35.747832910350894</v>
      </c>
      <c r="AY59" s="112">
        <v>36.003536199898484</v>
      </c>
      <c r="AZ59" s="111">
        <v>36.072213082103715</v>
      </c>
      <c r="BA59" s="112">
        <v>36.071031132393102</v>
      </c>
      <c r="BB59" s="112">
        <v>36.087498900311054</v>
      </c>
      <c r="BC59" s="112">
        <v>35.725622335926687</v>
      </c>
      <c r="BD59" s="112">
        <v>36.076212344848507</v>
      </c>
      <c r="BE59" s="111">
        <v>27.277189019649004</v>
      </c>
      <c r="BF59" s="112">
        <v>27.277320314231396</v>
      </c>
      <c r="BG59" s="112">
        <v>1.7186769212193083</v>
      </c>
      <c r="BH59" s="112">
        <v>1.6057907112273881</v>
      </c>
      <c r="BI59" s="113">
        <v>32.443498329117169</v>
      </c>
    </row>
    <row r="60" spans="1:61" x14ac:dyDescent="0.25">
      <c r="A60" s="114" t="s">
        <v>1547</v>
      </c>
      <c r="B60" s="111">
        <v>33.219798151157455</v>
      </c>
      <c r="C60" s="112">
        <v>33.221839216163964</v>
      </c>
      <c r="D60" s="112">
        <v>33.226245032694329</v>
      </c>
      <c r="E60" s="112">
        <v>33.22125552691417</v>
      </c>
      <c r="F60" s="112">
        <v>33.84213204665506</v>
      </c>
      <c r="G60" s="111">
        <v>32.355167770305648</v>
      </c>
      <c r="H60" s="112">
        <v>32.355087196686021</v>
      </c>
      <c r="I60" s="112">
        <v>32.355090817585612</v>
      </c>
      <c r="J60" s="112">
        <v>32.355201228157327</v>
      </c>
      <c r="K60" s="112">
        <v>32.585224292876404</v>
      </c>
      <c r="L60" s="111">
        <v>33.457535462547639</v>
      </c>
      <c r="M60" s="112">
        <v>33.378499612834872</v>
      </c>
      <c r="N60" s="112">
        <v>33.393175432332029</v>
      </c>
      <c r="O60" s="112">
        <v>33.300374109296222</v>
      </c>
      <c r="P60" s="112">
        <v>33.71303947978231</v>
      </c>
      <c r="Q60" s="111">
        <v>34.372112272501262</v>
      </c>
      <c r="R60" s="112">
        <v>34.298442589527717</v>
      </c>
      <c r="S60" s="112">
        <v>34.29886007355632</v>
      </c>
      <c r="T60" s="112">
        <v>34.294243762744635</v>
      </c>
      <c r="U60" s="112">
        <v>34.703870999381877</v>
      </c>
      <c r="V60" s="111">
        <v>35.045328231057027</v>
      </c>
      <c r="W60" s="112">
        <v>35.045399931114503</v>
      </c>
      <c r="X60" s="112">
        <v>35.04526461752311</v>
      </c>
      <c r="Y60" s="112">
        <v>35.045054458094988</v>
      </c>
      <c r="Z60" s="112">
        <v>35.623848098493688</v>
      </c>
      <c r="AA60" s="111">
        <v>38.108725199543898</v>
      </c>
      <c r="AB60" s="112">
        <v>38.10194659914</v>
      </c>
      <c r="AC60" s="112">
        <v>38.197616238830889</v>
      </c>
      <c r="AD60" s="112">
        <v>37.882074941122703</v>
      </c>
      <c r="AE60" s="112">
        <v>38.1730926080362</v>
      </c>
      <c r="AF60" s="111">
        <v>34.929386109591611</v>
      </c>
      <c r="AG60" s="112">
        <v>34.772084786731398</v>
      </c>
      <c r="AH60" s="112">
        <v>34.858149947931963</v>
      </c>
      <c r="AI60" s="112">
        <v>34.684151804023536</v>
      </c>
      <c r="AJ60" s="112">
        <v>35.509190405243508</v>
      </c>
      <c r="AK60" s="111">
        <v>33.496351590868258</v>
      </c>
      <c r="AL60" s="112">
        <v>33.113664190313806</v>
      </c>
      <c r="AM60" s="112">
        <v>33.501747291550004</v>
      </c>
      <c r="AN60" s="112">
        <v>33.4599167170188</v>
      </c>
      <c r="AO60" s="112">
        <v>33.901422327933311</v>
      </c>
      <c r="AP60" s="111">
        <v>33.171559756920992</v>
      </c>
      <c r="AQ60" s="112">
        <v>33.116893048307681</v>
      </c>
      <c r="AR60" s="112">
        <v>33.171853208330035</v>
      </c>
      <c r="AS60" s="112">
        <v>33.15909527922237</v>
      </c>
      <c r="AT60" s="112">
        <v>33.674842997418061</v>
      </c>
      <c r="AU60" s="111">
        <v>33.624356346330309</v>
      </c>
      <c r="AV60" s="112">
        <v>33.621399283766472</v>
      </c>
      <c r="AW60" s="112">
        <v>33.621573336479038</v>
      </c>
      <c r="AX60" s="112">
        <v>33.497860114494969</v>
      </c>
      <c r="AY60" s="112">
        <v>33.906071615166795</v>
      </c>
      <c r="AZ60" s="111">
        <v>34.620227376789138</v>
      </c>
      <c r="BA60" s="112">
        <v>34.616043305525416</v>
      </c>
      <c r="BB60" s="112">
        <v>34.656824865337022</v>
      </c>
      <c r="BC60" s="112">
        <v>34.511791109774734</v>
      </c>
      <c r="BD60" s="112">
        <v>34.825379893889583</v>
      </c>
      <c r="BE60" s="111">
        <v>2.3541568550542293</v>
      </c>
      <c r="BF60" s="112">
        <v>1.5313967200494565</v>
      </c>
      <c r="BG60" s="112">
        <v>1.5479933961774925</v>
      </c>
      <c r="BH60" s="112">
        <v>1.5402943249747942</v>
      </c>
      <c r="BI60" s="113">
        <v>29.520798844940465</v>
      </c>
    </row>
    <row r="61" spans="1:61" x14ac:dyDescent="0.25">
      <c r="A61" s="114" t="s">
        <v>1548</v>
      </c>
      <c r="B61" s="111">
        <v>36.387787430727933</v>
      </c>
      <c r="C61" s="112">
        <v>36.262410820535408</v>
      </c>
      <c r="D61" s="112">
        <v>34.508586645221321</v>
      </c>
      <c r="E61" s="112">
        <v>33.7532917360884</v>
      </c>
      <c r="F61" s="112">
        <v>37.862236281214436</v>
      </c>
      <c r="G61" s="111">
        <v>35.06329077473557</v>
      </c>
      <c r="H61" s="112">
        <v>34.952951667298677</v>
      </c>
      <c r="I61" s="112">
        <v>33.011256645714994</v>
      </c>
      <c r="J61" s="112">
        <v>31.577245277310407</v>
      </c>
      <c r="K61" s="112">
        <v>35.714804724474632</v>
      </c>
      <c r="L61" s="111">
        <v>36.182435277056427</v>
      </c>
      <c r="M61" s="112">
        <v>36.023314737893529</v>
      </c>
      <c r="N61" s="112">
        <v>34.330445231637277</v>
      </c>
      <c r="O61" s="112">
        <v>32.242995733394743</v>
      </c>
      <c r="P61" s="112">
        <v>36.581531008047278</v>
      </c>
      <c r="Q61" s="111">
        <v>37.416880735748933</v>
      </c>
      <c r="R61" s="112">
        <v>37.223230463409372</v>
      </c>
      <c r="S61" s="112">
        <v>35.493353901161463</v>
      </c>
      <c r="T61" s="112">
        <v>33.367698462925809</v>
      </c>
      <c r="U61" s="112">
        <v>37.759042942219345</v>
      </c>
      <c r="V61" s="111">
        <v>37.865370484142659</v>
      </c>
      <c r="W61" s="112">
        <v>37.717286462024049</v>
      </c>
      <c r="X61" s="112">
        <v>36.019837748436224</v>
      </c>
      <c r="Y61" s="112">
        <v>34.102270097090589</v>
      </c>
      <c r="Z61" s="112">
        <v>38.863059147835266</v>
      </c>
      <c r="AA61" s="111">
        <v>40.510456287978293</v>
      </c>
      <c r="AB61" s="112">
        <v>40.335643895555265</v>
      </c>
      <c r="AC61" s="112">
        <v>39.146614727978964</v>
      </c>
      <c r="AD61" s="112">
        <v>36.550443672824798</v>
      </c>
      <c r="AE61" s="112">
        <v>41.002521041517312</v>
      </c>
      <c r="AF61" s="111">
        <v>37.876182430752401</v>
      </c>
      <c r="AG61" s="112">
        <v>37.592512536945158</v>
      </c>
      <c r="AH61" s="112">
        <v>35.997565761405937</v>
      </c>
      <c r="AI61" s="112">
        <v>35.666829922620458</v>
      </c>
      <c r="AJ61" s="112">
        <v>38.705450186398444</v>
      </c>
      <c r="AK61" s="111">
        <v>36.929699734489859</v>
      </c>
      <c r="AL61" s="112">
        <v>36.462517911082848</v>
      </c>
      <c r="AM61" s="112">
        <v>35.3762304145475</v>
      </c>
      <c r="AN61" s="112">
        <v>35.195931448655351</v>
      </c>
      <c r="AO61" s="112">
        <v>38.491475446523523</v>
      </c>
      <c r="AP61" s="111">
        <v>36.460391599942049</v>
      </c>
      <c r="AQ61" s="112">
        <v>36.242404696186981</v>
      </c>
      <c r="AR61" s="112">
        <v>34.872910083409899</v>
      </c>
      <c r="AS61" s="112">
        <v>34.751533047493169</v>
      </c>
      <c r="AT61" s="112">
        <v>38.01210698772055</v>
      </c>
      <c r="AU61" s="111">
        <v>37.079150377438793</v>
      </c>
      <c r="AV61" s="112">
        <v>36.950399424145857</v>
      </c>
      <c r="AW61" s="112">
        <v>35.428867000049344</v>
      </c>
      <c r="AX61" s="112">
        <v>35.016736839534865</v>
      </c>
      <c r="AY61" s="112">
        <v>38.026465343331473</v>
      </c>
      <c r="AZ61" s="111">
        <v>37.62643066638126</v>
      </c>
      <c r="BA61" s="112">
        <v>37.433802805731176</v>
      </c>
      <c r="BB61" s="112">
        <v>35.824257917369145</v>
      </c>
      <c r="BC61" s="112">
        <v>33.37073762967082</v>
      </c>
      <c r="BD61" s="112">
        <v>38.334278944307542</v>
      </c>
      <c r="BE61" s="111">
        <v>9.7844479923541936</v>
      </c>
      <c r="BF61" s="112">
        <v>8.9815632399426129</v>
      </c>
      <c r="BG61" s="112">
        <v>1.6498350669786432</v>
      </c>
      <c r="BH61" s="112">
        <v>1.4906074112659298</v>
      </c>
      <c r="BI61" s="113">
        <v>33.399936993515034</v>
      </c>
    </row>
    <row r="62" spans="1:61" x14ac:dyDescent="0.25">
      <c r="A62" s="114" t="s">
        <v>1549</v>
      </c>
      <c r="B62" s="111">
        <v>34.479286490234948</v>
      </c>
      <c r="C62" s="112">
        <v>34.432511611055411</v>
      </c>
      <c r="D62" s="112">
        <v>34.355187092373569</v>
      </c>
      <c r="E62" s="112">
        <v>34.547580398306927</v>
      </c>
      <c r="F62" s="112">
        <v>35.311431082619137</v>
      </c>
      <c r="G62" s="111">
        <v>33.821141377916547</v>
      </c>
      <c r="H62" s="112">
        <v>33.634627328789541</v>
      </c>
      <c r="I62" s="112">
        <v>33.646918692979341</v>
      </c>
      <c r="J62" s="112">
        <v>33.733386465766138</v>
      </c>
      <c r="K62" s="112">
        <v>34.332633605781517</v>
      </c>
      <c r="L62" s="111">
        <v>34.863665670635051</v>
      </c>
      <c r="M62" s="112">
        <v>34.693758552894806</v>
      </c>
      <c r="N62" s="112">
        <v>34.710984461349646</v>
      </c>
      <c r="O62" s="112">
        <v>34.786082634438799</v>
      </c>
      <c r="P62" s="112">
        <v>35.220432707952163</v>
      </c>
      <c r="Q62" s="111">
        <v>35.772109070173123</v>
      </c>
      <c r="R62" s="112">
        <v>35.650939366410022</v>
      </c>
      <c r="S62" s="112">
        <v>35.69393989599304</v>
      </c>
      <c r="T62" s="112">
        <v>35.82420086765076</v>
      </c>
      <c r="U62" s="112">
        <v>36.256421012891543</v>
      </c>
      <c r="V62" s="111">
        <v>36.650546238426784</v>
      </c>
      <c r="W62" s="112">
        <v>36.650618035577665</v>
      </c>
      <c r="X62" s="112">
        <v>36.837902800509525</v>
      </c>
      <c r="Y62" s="112">
        <v>36.850264500867716</v>
      </c>
      <c r="Z62" s="112">
        <v>37.456452007616285</v>
      </c>
      <c r="AA62" s="111">
        <v>39.46390507050792</v>
      </c>
      <c r="AB62" s="112">
        <v>39.294649700390714</v>
      </c>
      <c r="AC62" s="112">
        <v>39.609892241293494</v>
      </c>
      <c r="AD62" s="112">
        <v>39.223966014855584</v>
      </c>
      <c r="AE62" s="112">
        <v>39.640823264909997</v>
      </c>
      <c r="AF62" s="111">
        <v>36.46127342096684</v>
      </c>
      <c r="AG62" s="112">
        <v>36.26938720595502</v>
      </c>
      <c r="AH62" s="112">
        <v>36.475212222260467</v>
      </c>
      <c r="AI62" s="112">
        <v>36.386876336317556</v>
      </c>
      <c r="AJ62" s="112">
        <v>37.097618626274603</v>
      </c>
      <c r="AK62" s="111">
        <v>35.178400785921319</v>
      </c>
      <c r="AL62" s="112">
        <v>34.745127689293646</v>
      </c>
      <c r="AM62" s="112">
        <v>35.358801818437051</v>
      </c>
      <c r="AN62" s="112">
        <v>35.322095556517709</v>
      </c>
      <c r="AO62" s="112">
        <v>35.631309746854406</v>
      </c>
      <c r="AP62" s="111">
        <v>34.844393683007702</v>
      </c>
      <c r="AQ62" s="112">
        <v>34.577116980372779</v>
      </c>
      <c r="AR62" s="112">
        <v>34.887085566621451</v>
      </c>
      <c r="AS62" s="112">
        <v>34.9921807210441</v>
      </c>
      <c r="AT62" s="112">
        <v>35.352425854172111</v>
      </c>
      <c r="AU62" s="111">
        <v>35.468872787787362</v>
      </c>
      <c r="AV62" s="112">
        <v>35.458140122518351</v>
      </c>
      <c r="AW62" s="112">
        <v>35.65354906831724</v>
      </c>
      <c r="AX62" s="112">
        <v>35.486263128182713</v>
      </c>
      <c r="AY62" s="112">
        <v>35.936873276649074</v>
      </c>
      <c r="AZ62" s="111">
        <v>36.264955183808048</v>
      </c>
      <c r="BA62" s="112">
        <v>36.209006950731371</v>
      </c>
      <c r="BB62" s="112">
        <v>36.361286510847407</v>
      </c>
      <c r="BC62" s="112">
        <v>36.0777701281107</v>
      </c>
      <c r="BD62" s="112">
        <v>36.696089369886025</v>
      </c>
      <c r="BE62" s="111">
        <v>2.502768179853244</v>
      </c>
      <c r="BF62" s="112">
        <v>1.6242354315141199</v>
      </c>
      <c r="BG62" s="112">
        <v>1.6430456222585665</v>
      </c>
      <c r="BH62" s="112">
        <v>1.6057907112273881</v>
      </c>
      <c r="BI62" s="113">
        <v>31.30709268168458</v>
      </c>
    </row>
    <row r="63" spans="1:61" x14ac:dyDescent="0.25">
      <c r="A63" s="114" t="s">
        <v>1550</v>
      </c>
      <c r="B63" s="111">
        <v>34.153094921337882</v>
      </c>
      <c r="C63" s="112">
        <v>34.077862472631637</v>
      </c>
      <c r="D63" s="112">
        <v>34.179241820103321</v>
      </c>
      <c r="E63" s="112">
        <v>34.271449555829669</v>
      </c>
      <c r="F63" s="112">
        <v>34.694801317159062</v>
      </c>
      <c r="G63" s="111">
        <v>33.316460248651083</v>
      </c>
      <c r="H63" s="112">
        <v>33.32656897081236</v>
      </c>
      <c r="I63" s="112">
        <v>33.58809763615583</v>
      </c>
      <c r="J63" s="112">
        <v>33.881152461140452</v>
      </c>
      <c r="K63" s="112">
        <v>33.767263479346845</v>
      </c>
      <c r="L63" s="111">
        <v>34.396743610670811</v>
      </c>
      <c r="M63" s="112">
        <v>34.415857218110688</v>
      </c>
      <c r="N63" s="112">
        <v>34.625309862585461</v>
      </c>
      <c r="O63" s="112">
        <v>34.782797109486559</v>
      </c>
      <c r="P63" s="112">
        <v>34.84819255010833</v>
      </c>
      <c r="Q63" s="111">
        <v>35.000339404647868</v>
      </c>
      <c r="R63" s="112">
        <v>34.896804196349336</v>
      </c>
      <c r="S63" s="112">
        <v>35.168860073556317</v>
      </c>
      <c r="T63" s="112">
        <v>35.228094755099896</v>
      </c>
      <c r="U63" s="112">
        <v>35.523640872465087</v>
      </c>
      <c r="V63" s="111">
        <v>34.826251803116477</v>
      </c>
      <c r="W63" s="112">
        <v>34.743561620051331</v>
      </c>
      <c r="X63" s="112">
        <v>35.195264617523108</v>
      </c>
      <c r="Y63" s="112">
        <v>35.534090314108475</v>
      </c>
      <c r="Z63" s="112">
        <v>35.685149227465537</v>
      </c>
      <c r="AA63" s="111">
        <v>39.00740100746215</v>
      </c>
      <c r="AB63" s="112">
        <v>38.999305988257362</v>
      </c>
      <c r="AC63" s="112">
        <v>39.359548249697554</v>
      </c>
      <c r="AD63" s="112">
        <v>39.020387952738936</v>
      </c>
      <c r="AE63" s="112">
        <v>39.336332909040365</v>
      </c>
      <c r="AF63" s="111">
        <v>27.522291359313957</v>
      </c>
      <c r="AG63" s="112">
        <v>26.681078902133429</v>
      </c>
      <c r="AH63" s="112">
        <v>29.314234944093904</v>
      </c>
      <c r="AI63" s="112">
        <v>32.321487313699485</v>
      </c>
      <c r="AJ63" s="112">
        <v>31.38122889134053</v>
      </c>
      <c r="AK63" s="111">
        <v>7.1544373575729789</v>
      </c>
      <c r="AL63" s="112">
        <v>7.0648344361899351</v>
      </c>
      <c r="AM63" s="112">
        <v>10.397883930403287</v>
      </c>
      <c r="AN63" s="112">
        <v>10.720378109581336</v>
      </c>
      <c r="AO63" s="112">
        <v>7.2391916245743761</v>
      </c>
      <c r="AP63" s="111">
        <v>7.0422576932644807</v>
      </c>
      <c r="AQ63" s="112">
        <v>6.8992505464158196</v>
      </c>
      <c r="AR63" s="112">
        <v>7.045016578551917</v>
      </c>
      <c r="AS63" s="112">
        <v>7.0780887155680139</v>
      </c>
      <c r="AT63" s="112">
        <v>7.1881890494794938</v>
      </c>
      <c r="AU63" s="111">
        <v>27.962709655618031</v>
      </c>
      <c r="AV63" s="112">
        <v>28.326239490213766</v>
      </c>
      <c r="AW63" s="112">
        <v>33.403497187372786</v>
      </c>
      <c r="AX63" s="112">
        <v>33.273840659786373</v>
      </c>
      <c r="AY63" s="112">
        <v>28.432170208968209</v>
      </c>
      <c r="AZ63" s="111">
        <v>34.362194157663971</v>
      </c>
      <c r="BA63" s="112">
        <v>34.156390512887668</v>
      </c>
      <c r="BB63" s="112">
        <v>34.893768778852163</v>
      </c>
      <c r="BC63" s="112">
        <v>34.69816593748925</v>
      </c>
      <c r="BD63" s="112">
        <v>34.961169817064295</v>
      </c>
      <c r="BE63" s="111">
        <v>0.50973196861573056</v>
      </c>
      <c r="BF63" s="112">
        <v>1.5381133723303753</v>
      </c>
      <c r="BG63" s="112">
        <v>1.5593091373776202</v>
      </c>
      <c r="BH63" s="112">
        <v>1.5561037975185237</v>
      </c>
      <c r="BI63" s="113">
        <v>6.4248494424602809</v>
      </c>
    </row>
    <row r="64" spans="1:61" x14ac:dyDescent="0.25">
      <c r="A64" s="114" t="s">
        <v>1551</v>
      </c>
      <c r="B64" s="111">
        <v>34.614225402834577</v>
      </c>
      <c r="C64" s="112">
        <v>34.514250411501422</v>
      </c>
      <c r="D64" s="112">
        <v>34.509019136600379</v>
      </c>
      <c r="E64" s="112">
        <v>34.592028312049727</v>
      </c>
      <c r="F64" s="112">
        <v>35.962748095761555</v>
      </c>
      <c r="G64" s="111">
        <v>33.398851202699731</v>
      </c>
      <c r="H64" s="112">
        <v>33.266734914865175</v>
      </c>
      <c r="I64" s="112">
        <v>33.089454671167438</v>
      </c>
      <c r="J64" s="112">
        <v>33.153015442179573</v>
      </c>
      <c r="K64" s="112">
        <v>34.085285386772043</v>
      </c>
      <c r="L64" s="111">
        <v>34.340530235067959</v>
      </c>
      <c r="M64" s="112">
        <v>34.031012746224064</v>
      </c>
      <c r="N64" s="112">
        <v>34.022149942891737</v>
      </c>
      <c r="O64" s="112">
        <v>33.878752427233898</v>
      </c>
      <c r="P64" s="112">
        <v>34.561824231107458</v>
      </c>
      <c r="Q64" s="111">
        <v>35.565020295456904</v>
      </c>
      <c r="R64" s="112">
        <v>35.469150071358328</v>
      </c>
      <c r="S64" s="112">
        <v>35.607175227909167</v>
      </c>
      <c r="T64" s="112">
        <v>35.215632263934815</v>
      </c>
      <c r="U64" s="112">
        <v>36.186888521228674</v>
      </c>
      <c r="V64" s="111">
        <v>36.637001953348182</v>
      </c>
      <c r="W64" s="112">
        <v>36.509418637478795</v>
      </c>
      <c r="X64" s="112">
        <v>36.498276426701892</v>
      </c>
      <c r="Y64" s="112">
        <v>36.126078486968211</v>
      </c>
      <c r="Z64" s="112">
        <v>37.470905871505259</v>
      </c>
      <c r="AA64" s="111">
        <v>39.406433324192079</v>
      </c>
      <c r="AB64" s="112">
        <v>39.22448690210345</v>
      </c>
      <c r="AC64" s="112">
        <v>39.483038779594821</v>
      </c>
      <c r="AD64" s="112">
        <v>38.550583606174136</v>
      </c>
      <c r="AE64" s="112">
        <v>39.42493084024639</v>
      </c>
      <c r="AF64" s="111">
        <v>36.381030039064875</v>
      </c>
      <c r="AG64" s="112">
        <v>36.160217647285066</v>
      </c>
      <c r="AH64" s="112">
        <v>36.392339435552103</v>
      </c>
      <c r="AI64" s="112">
        <v>36.121722229144773</v>
      </c>
      <c r="AJ64" s="112">
        <v>37.000329271387024</v>
      </c>
      <c r="AK64" s="111">
        <v>35.277774000942088</v>
      </c>
      <c r="AL64" s="112">
        <v>34.900042054395563</v>
      </c>
      <c r="AM64" s="112">
        <v>35.287031572744432</v>
      </c>
      <c r="AN64" s="112">
        <v>35.275300020679374</v>
      </c>
      <c r="AO64" s="112">
        <v>36.541715932062957</v>
      </c>
      <c r="AP64" s="111">
        <v>34.819509071723608</v>
      </c>
      <c r="AQ64" s="112">
        <v>34.697493077760917</v>
      </c>
      <c r="AR64" s="112">
        <v>34.820781929682603</v>
      </c>
      <c r="AS64" s="112">
        <v>34.714352024893877</v>
      </c>
      <c r="AT64" s="112">
        <v>36.102426740484233</v>
      </c>
      <c r="AU64" s="111">
        <v>35.566543978440954</v>
      </c>
      <c r="AV64" s="112">
        <v>35.551324180796691</v>
      </c>
      <c r="AW64" s="112">
        <v>35.558157166339761</v>
      </c>
      <c r="AX64" s="112">
        <v>35.277324205687002</v>
      </c>
      <c r="AY64" s="112">
        <v>36.14058586959149</v>
      </c>
      <c r="AZ64" s="111">
        <v>36.092226619811541</v>
      </c>
      <c r="BA64" s="112">
        <v>35.882958123526997</v>
      </c>
      <c r="BB64" s="112">
        <v>35.97297005245634</v>
      </c>
      <c r="BC64" s="112">
        <v>35.229052881251732</v>
      </c>
      <c r="BD64" s="112">
        <v>36.548053972188058</v>
      </c>
      <c r="BE64" s="111">
        <v>6.5920906365106609</v>
      </c>
      <c r="BF64" s="112">
        <v>5.7902479062904604</v>
      </c>
      <c r="BG64" s="112">
        <v>1.6226772880983367</v>
      </c>
      <c r="BH64" s="112">
        <v>1.5673962779069022</v>
      </c>
      <c r="BI64" s="113">
        <v>31.388110811631449</v>
      </c>
    </row>
    <row r="65" spans="1:61" x14ac:dyDescent="0.25">
      <c r="A65" s="114" t="s">
        <v>1552</v>
      </c>
      <c r="B65" s="111">
        <v>35.170841250141365</v>
      </c>
      <c r="C65" s="112">
        <v>35.046317163747894</v>
      </c>
      <c r="D65" s="112">
        <v>34.917661730588662</v>
      </c>
      <c r="E65" s="112">
        <v>35.023147665069217</v>
      </c>
      <c r="F65" s="112">
        <v>36.633663326750778</v>
      </c>
      <c r="G65" s="111">
        <v>33.62659314649688</v>
      </c>
      <c r="H65" s="112">
        <v>33.507361404490247</v>
      </c>
      <c r="I65" s="112">
        <v>33.2618750989704</v>
      </c>
      <c r="J65" s="112">
        <v>33.279085409643805</v>
      </c>
      <c r="K65" s="112">
        <v>34.269509710240385</v>
      </c>
      <c r="L65" s="111">
        <v>34.682607304981282</v>
      </c>
      <c r="M65" s="112">
        <v>34.456025901202366</v>
      </c>
      <c r="N65" s="112">
        <v>34.349831796652019</v>
      </c>
      <c r="O65" s="112">
        <v>33.886147072162579</v>
      </c>
      <c r="P65" s="112">
        <v>35.043597966174019</v>
      </c>
      <c r="Q65" s="111">
        <v>35.973899663193734</v>
      </c>
      <c r="R65" s="112">
        <v>35.800091581516391</v>
      </c>
      <c r="S65" s="112">
        <v>35.752003202229119</v>
      </c>
      <c r="T65" s="112">
        <v>35.1856662225508</v>
      </c>
      <c r="U65" s="112">
        <v>36.344302697861025</v>
      </c>
      <c r="V65" s="111">
        <v>36.648832709776556</v>
      </c>
      <c r="W65" s="112">
        <v>36.501974585769503</v>
      </c>
      <c r="X65" s="112">
        <v>36.482535655832656</v>
      </c>
      <c r="Y65" s="112">
        <v>36.103883800191106</v>
      </c>
      <c r="Z65" s="112">
        <v>37.507471723561373</v>
      </c>
      <c r="AA65" s="111">
        <v>39.608215954851843</v>
      </c>
      <c r="AB65" s="112">
        <v>39.448433268566561</v>
      </c>
      <c r="AC65" s="112">
        <v>39.612082196079434</v>
      </c>
      <c r="AD65" s="112">
        <v>38.489914948203648</v>
      </c>
      <c r="AE65" s="112">
        <v>39.754509483191661</v>
      </c>
      <c r="AF65" s="111">
        <v>36.772507293583296</v>
      </c>
      <c r="AG65" s="112">
        <v>36.522530525057618</v>
      </c>
      <c r="AH65" s="112">
        <v>36.594303949246274</v>
      </c>
      <c r="AI65" s="112">
        <v>36.216341248156695</v>
      </c>
      <c r="AJ65" s="112">
        <v>37.48024932127916</v>
      </c>
      <c r="AK65" s="111">
        <v>35.725783905587591</v>
      </c>
      <c r="AL65" s="112">
        <v>35.310459049964592</v>
      </c>
      <c r="AM65" s="112">
        <v>35.770928007602016</v>
      </c>
      <c r="AN65" s="112">
        <v>35.593994315593221</v>
      </c>
      <c r="AO65" s="112">
        <v>37.19241206857329</v>
      </c>
      <c r="AP65" s="111">
        <v>35.328107403630874</v>
      </c>
      <c r="AQ65" s="112">
        <v>35.185910885011374</v>
      </c>
      <c r="AR65" s="112">
        <v>35.299071205640971</v>
      </c>
      <c r="AS65" s="112">
        <v>35.158479747907741</v>
      </c>
      <c r="AT65" s="112">
        <v>36.700031737135937</v>
      </c>
      <c r="AU65" s="111">
        <v>35.969297012302285</v>
      </c>
      <c r="AV65" s="112">
        <v>35.910444465020149</v>
      </c>
      <c r="AW65" s="112">
        <v>35.949751158049914</v>
      </c>
      <c r="AX65" s="112">
        <v>35.534651416122003</v>
      </c>
      <c r="AY65" s="112">
        <v>36.785394174399862</v>
      </c>
      <c r="AZ65" s="111">
        <v>36.513146517690444</v>
      </c>
      <c r="BA65" s="112">
        <v>36.335194642923945</v>
      </c>
      <c r="BB65" s="112">
        <v>36.354591588827475</v>
      </c>
      <c r="BC65" s="112">
        <v>35.379894323166845</v>
      </c>
      <c r="BD65" s="112">
        <v>37.113486601845423</v>
      </c>
      <c r="BE65" s="111">
        <v>7.8395531705376795</v>
      </c>
      <c r="BF65" s="112">
        <v>7.0325330532000505</v>
      </c>
      <c r="BG65" s="112">
        <v>1.652098215218669</v>
      </c>
      <c r="BH65" s="112">
        <v>1.5809472543729561</v>
      </c>
      <c r="BI65" s="113">
        <v>31.992590968061343</v>
      </c>
    </row>
    <row r="66" spans="1:61" x14ac:dyDescent="0.25">
      <c r="A66" s="114" t="s">
        <v>1553</v>
      </c>
      <c r="B66" s="111">
        <v>33.622772266766667</v>
      </c>
      <c r="C66" s="112">
        <v>33.592661313243944</v>
      </c>
      <c r="D66" s="112">
        <v>33.498522224982423</v>
      </c>
      <c r="E66" s="112">
        <v>33.593129943750156</v>
      </c>
      <c r="F66" s="112">
        <v>34.205180238722917</v>
      </c>
      <c r="G66" s="111">
        <v>32.448327980164336</v>
      </c>
      <c r="H66" s="112">
        <v>32.471609811591712</v>
      </c>
      <c r="I66" s="112">
        <v>32.508364405464263</v>
      </c>
      <c r="J66" s="112">
        <v>32.508509035284312</v>
      </c>
      <c r="K66" s="112">
        <v>32.537890029188304</v>
      </c>
      <c r="L66" s="111">
        <v>33.31389427675289</v>
      </c>
      <c r="M66" s="112">
        <v>33.309368517862843</v>
      </c>
      <c r="N66" s="112">
        <v>33.31912597160904</v>
      </c>
      <c r="O66" s="112">
        <v>33.249576644977246</v>
      </c>
      <c r="P66" s="112">
        <v>33.483967251529087</v>
      </c>
      <c r="Q66" s="111">
        <v>34.526610630605823</v>
      </c>
      <c r="R66" s="112">
        <v>34.513405741047229</v>
      </c>
      <c r="S66" s="112">
        <v>34.513834317385765</v>
      </c>
      <c r="T66" s="112">
        <v>34.516854371968705</v>
      </c>
      <c r="U66" s="112">
        <v>34.492355030220921</v>
      </c>
      <c r="V66" s="111">
        <v>35.277937234741898</v>
      </c>
      <c r="W66" s="112">
        <v>35.278008983346083</v>
      </c>
      <c r="X66" s="112">
        <v>35.277872758366556</v>
      </c>
      <c r="Y66" s="112">
        <v>35.277659479481351</v>
      </c>
      <c r="Z66" s="112">
        <v>35.324527115399157</v>
      </c>
      <c r="AA66" s="111">
        <v>38.038725199543897</v>
      </c>
      <c r="AB66" s="112">
        <v>38.029188395768301</v>
      </c>
      <c r="AC66" s="112">
        <v>38.097927727597465</v>
      </c>
      <c r="AD66" s="112">
        <v>37.80932060626774</v>
      </c>
      <c r="AE66" s="112">
        <v>38.064424829429349</v>
      </c>
      <c r="AF66" s="111">
        <v>35.064250694824317</v>
      </c>
      <c r="AG66" s="112">
        <v>34.927593882858339</v>
      </c>
      <c r="AH66" s="112">
        <v>34.992257735564827</v>
      </c>
      <c r="AI66" s="112">
        <v>34.79220723144298</v>
      </c>
      <c r="AJ66" s="112">
        <v>35.626853876818096</v>
      </c>
      <c r="AK66" s="111">
        <v>33.785897309676479</v>
      </c>
      <c r="AL66" s="112">
        <v>33.457857661583155</v>
      </c>
      <c r="AM66" s="112">
        <v>33.788523005820288</v>
      </c>
      <c r="AN66" s="112">
        <v>33.715664579610767</v>
      </c>
      <c r="AO66" s="112">
        <v>34.14786943960997</v>
      </c>
      <c r="AP66" s="111">
        <v>33.457820531045058</v>
      </c>
      <c r="AQ66" s="112">
        <v>33.447280022979356</v>
      </c>
      <c r="AR66" s="112">
        <v>33.457984854199999</v>
      </c>
      <c r="AS66" s="112">
        <v>33.4655433531913</v>
      </c>
      <c r="AT66" s="112">
        <v>33.886157192378072</v>
      </c>
      <c r="AU66" s="111">
        <v>34.090297341739401</v>
      </c>
      <c r="AV66" s="112">
        <v>34.001176244821643</v>
      </c>
      <c r="AW66" s="112">
        <v>33.965606611524365</v>
      </c>
      <c r="AX66" s="112">
        <v>33.795274653005407</v>
      </c>
      <c r="AY66" s="112">
        <v>34.262555402885283</v>
      </c>
      <c r="AZ66" s="111">
        <v>34.790216404866769</v>
      </c>
      <c r="BA66" s="112">
        <v>34.772008828700763</v>
      </c>
      <c r="BB66" s="112">
        <v>34.772150795924347</v>
      </c>
      <c r="BC66" s="112">
        <v>34.519891631271676</v>
      </c>
      <c r="BD66" s="112">
        <v>35.04374923780702</v>
      </c>
      <c r="BE66" s="111">
        <v>2.3809848534024258</v>
      </c>
      <c r="BF66" s="112">
        <v>1.549307792798573</v>
      </c>
      <c r="BG66" s="112">
        <v>1.5660985820976971</v>
      </c>
      <c r="BH66" s="112">
        <v>1.5380358288971185</v>
      </c>
      <c r="BI66" s="113">
        <v>29.722804607772165</v>
      </c>
    </row>
    <row r="67" spans="1:61" x14ac:dyDescent="0.25">
      <c r="A67" s="114" t="s">
        <v>1554</v>
      </c>
      <c r="B67" s="111">
        <v>34.248852643201964</v>
      </c>
      <c r="C67" s="112">
        <v>34.170528408434286</v>
      </c>
      <c r="D67" s="112">
        <v>34.406869487964357</v>
      </c>
      <c r="E67" s="112">
        <v>34.454853589886874</v>
      </c>
      <c r="F67" s="112">
        <v>34.809967625514368</v>
      </c>
      <c r="G67" s="111">
        <v>34.40582611514558</v>
      </c>
      <c r="H67" s="112">
        <v>34.288637439135336</v>
      </c>
      <c r="I67" s="112">
        <v>34.570466905084068</v>
      </c>
      <c r="J67" s="112">
        <v>34.703038582403266</v>
      </c>
      <c r="K67" s="112">
        <v>34.698149439807672</v>
      </c>
      <c r="L67" s="111">
        <v>35.093711483592458</v>
      </c>
      <c r="M67" s="112">
        <v>34.99807443645166</v>
      </c>
      <c r="N67" s="112">
        <v>35.482584391353591</v>
      </c>
      <c r="O67" s="112">
        <v>35.725709621754909</v>
      </c>
      <c r="P67" s="112">
        <v>35.805728212432975</v>
      </c>
      <c r="Q67" s="111">
        <v>35.618831824400054</v>
      </c>
      <c r="R67" s="112">
        <v>35.482828907917778</v>
      </c>
      <c r="S67" s="112">
        <v>35.813610996284538</v>
      </c>
      <c r="T67" s="112">
        <v>35.877605816022296</v>
      </c>
      <c r="U67" s="112">
        <v>36.178528816294495</v>
      </c>
      <c r="V67" s="111">
        <v>35.491331503217715</v>
      </c>
      <c r="W67" s="112">
        <v>35.403432403285045</v>
      </c>
      <c r="X67" s="112">
        <v>35.773099086589887</v>
      </c>
      <c r="Y67" s="112">
        <v>36.146076965545539</v>
      </c>
      <c r="Z67" s="112">
        <v>36.182658059100042</v>
      </c>
      <c r="AA67" s="111">
        <v>39.848723900523936</v>
      </c>
      <c r="AB67" s="112">
        <v>39.802296868531506</v>
      </c>
      <c r="AC67" s="112">
        <v>40.413788128701974</v>
      </c>
      <c r="AD67" s="112">
        <v>40.119309281838945</v>
      </c>
      <c r="AE67" s="112">
        <v>40.11782345511029</v>
      </c>
      <c r="AF67" s="111">
        <v>26.443317102347756</v>
      </c>
      <c r="AG67" s="112">
        <v>25.906256431193988</v>
      </c>
      <c r="AH67" s="112">
        <v>28.298537996857508</v>
      </c>
      <c r="AI67" s="112">
        <v>31.409603583538466</v>
      </c>
      <c r="AJ67" s="112">
        <v>30.189516172655793</v>
      </c>
      <c r="AK67" s="111">
        <v>6.6830968638118318</v>
      </c>
      <c r="AL67" s="112">
        <v>6.5933386108066419</v>
      </c>
      <c r="AM67" s="112">
        <v>10.035242075190245</v>
      </c>
      <c r="AN67" s="112">
        <v>10.449565797594081</v>
      </c>
      <c r="AO67" s="112">
        <v>6.7982568613053642</v>
      </c>
      <c r="AP67" s="111">
        <v>6.4583411334392187</v>
      </c>
      <c r="AQ67" s="112">
        <v>6.3175784775594064</v>
      </c>
      <c r="AR67" s="112">
        <v>6.4962549811704164</v>
      </c>
      <c r="AS67" s="112">
        <v>6.6145347082147961</v>
      </c>
      <c r="AT67" s="112">
        <v>6.6500093197062098</v>
      </c>
      <c r="AU67" s="111">
        <v>26.635582417955316</v>
      </c>
      <c r="AV67" s="112">
        <v>26.951313980890486</v>
      </c>
      <c r="AW67" s="112">
        <v>32.404825028064593</v>
      </c>
      <c r="AX67" s="112">
        <v>32.627751513134804</v>
      </c>
      <c r="AY67" s="112">
        <v>27.454674146063923</v>
      </c>
      <c r="AZ67" s="111">
        <v>33.720191796007292</v>
      </c>
      <c r="BA67" s="112">
        <v>33.427636736373501</v>
      </c>
      <c r="BB67" s="112">
        <v>34.156190536569945</v>
      </c>
      <c r="BC67" s="112">
        <v>34.203641571428456</v>
      </c>
      <c r="BD67" s="112">
        <v>34.159272898437848</v>
      </c>
      <c r="BE67" s="111">
        <v>0.50408230291261613</v>
      </c>
      <c r="BF67" s="112">
        <v>1.5749799814540499</v>
      </c>
      <c r="BG67" s="112">
        <v>1.591940619777876</v>
      </c>
      <c r="BH67" s="112">
        <v>1.5832057504506316</v>
      </c>
      <c r="BI67" s="113">
        <v>6.2895479133331387</v>
      </c>
    </row>
    <row r="68" spans="1:61" x14ac:dyDescent="0.25">
      <c r="A68" s="114" t="s">
        <v>1555</v>
      </c>
      <c r="B68" s="111">
        <v>34.984631258296275</v>
      </c>
      <c r="C68" s="112">
        <v>34.922577857319105</v>
      </c>
      <c r="D68" s="112">
        <v>34.507317414937916</v>
      </c>
      <c r="E68" s="112">
        <v>34.570930899302226</v>
      </c>
      <c r="F68" s="112">
        <v>36.083533507787195</v>
      </c>
      <c r="G68" s="111">
        <v>34.678684124146493</v>
      </c>
      <c r="H68" s="112">
        <v>34.649326938188757</v>
      </c>
      <c r="I68" s="112">
        <v>34.256546156656221</v>
      </c>
      <c r="J68" s="112">
        <v>35.803262405172951</v>
      </c>
      <c r="K68" s="112">
        <v>35.2212454067108</v>
      </c>
      <c r="L68" s="111">
        <v>34.903060888334295</v>
      </c>
      <c r="M68" s="112">
        <v>34.852623727320612</v>
      </c>
      <c r="N68" s="112">
        <v>34.822929878618339</v>
      </c>
      <c r="O68" s="112">
        <v>34.357981038789532</v>
      </c>
      <c r="P68" s="112">
        <v>35.296232455696071</v>
      </c>
      <c r="Q68" s="111">
        <v>36.022933276403052</v>
      </c>
      <c r="R68" s="112">
        <v>35.803021005732653</v>
      </c>
      <c r="S68" s="112">
        <v>35.695104633163865</v>
      </c>
      <c r="T68" s="112">
        <v>34.94764832116077</v>
      </c>
      <c r="U68" s="112">
        <v>36.469596977166816</v>
      </c>
      <c r="V68" s="111">
        <v>36.43450074006757</v>
      </c>
      <c r="W68" s="112">
        <v>36.374398790551396</v>
      </c>
      <c r="X68" s="112">
        <v>36.189080419525368</v>
      </c>
      <c r="Y68" s="112">
        <v>35.698727014895731</v>
      </c>
      <c r="Z68" s="112">
        <v>36.936551912630044</v>
      </c>
      <c r="AA68" s="111">
        <v>38.098070334714144</v>
      </c>
      <c r="AB68" s="112">
        <v>37.894012301658044</v>
      </c>
      <c r="AC68" s="112">
        <v>37.910392080810269</v>
      </c>
      <c r="AD68" s="112">
        <v>37.140992551879982</v>
      </c>
      <c r="AE68" s="112">
        <v>38.507449043390054</v>
      </c>
      <c r="AF68" s="111">
        <v>36.552385015554115</v>
      </c>
      <c r="AG68" s="112">
        <v>36.318429797544972</v>
      </c>
      <c r="AH68" s="112">
        <v>36.160911738880209</v>
      </c>
      <c r="AI68" s="112">
        <v>35.888434956045415</v>
      </c>
      <c r="AJ68" s="112">
        <v>37.149558908135447</v>
      </c>
      <c r="AK68" s="111">
        <v>36.190811963091683</v>
      </c>
      <c r="AL68" s="112">
        <v>36.005182614108449</v>
      </c>
      <c r="AM68" s="112">
        <v>35.923119989386798</v>
      </c>
      <c r="AN68" s="112">
        <v>35.915782989269331</v>
      </c>
      <c r="AO68" s="112">
        <v>37.411511382951367</v>
      </c>
      <c r="AP68" s="111">
        <v>36.014933243486318</v>
      </c>
      <c r="AQ68" s="112">
        <v>35.759131858630312</v>
      </c>
      <c r="AR68" s="112">
        <v>35.806333234977402</v>
      </c>
      <c r="AS68" s="112">
        <v>35.708667886815498</v>
      </c>
      <c r="AT68" s="112">
        <v>37.297327939064701</v>
      </c>
      <c r="AU68" s="111">
        <v>36.326980631077092</v>
      </c>
      <c r="AV68" s="112">
        <v>36.309102632262764</v>
      </c>
      <c r="AW68" s="112">
        <v>36.202459075040395</v>
      </c>
      <c r="AX68" s="112">
        <v>36.031924487289011</v>
      </c>
      <c r="AY68" s="112">
        <v>37.261987866122006</v>
      </c>
      <c r="AZ68" s="111">
        <v>36.917965771571374</v>
      </c>
      <c r="BA68" s="112">
        <v>36.806306774905551</v>
      </c>
      <c r="BB68" s="112">
        <v>36.708125245571118</v>
      </c>
      <c r="BC68" s="112">
        <v>36.402361317004463</v>
      </c>
      <c r="BD68" s="112">
        <v>37.319695883829112</v>
      </c>
      <c r="BE68" s="111">
        <v>29.351210457187761</v>
      </c>
      <c r="BF68" s="112">
        <v>28.896546764373113</v>
      </c>
      <c r="BG68" s="112">
        <v>1.7548872930597177</v>
      </c>
      <c r="BH68" s="112">
        <v>1.6835455935576578</v>
      </c>
      <c r="BI68" s="113">
        <v>34.603943069776385</v>
      </c>
    </row>
    <row r="69" spans="1:61" x14ac:dyDescent="0.25">
      <c r="A69" s="114" t="s">
        <v>1556</v>
      </c>
      <c r="B69" s="111">
        <v>35.406172744156144</v>
      </c>
      <c r="C69" s="112">
        <v>35.340248681165257</v>
      </c>
      <c r="D69" s="112">
        <v>34.972600910304287</v>
      </c>
      <c r="E69" s="112">
        <v>34.893667712177276</v>
      </c>
      <c r="F69" s="112">
        <v>36.681506561475537</v>
      </c>
      <c r="G69" s="111">
        <v>34.302847388566825</v>
      </c>
      <c r="H69" s="112">
        <v>34.21509557391208</v>
      </c>
      <c r="I69" s="112">
        <v>33.62188591712043</v>
      </c>
      <c r="J69" s="112">
        <v>33.119093658814457</v>
      </c>
      <c r="K69" s="112">
        <v>34.965922166916805</v>
      </c>
      <c r="L69" s="111">
        <v>35.320196350881929</v>
      </c>
      <c r="M69" s="112">
        <v>35.246715314179447</v>
      </c>
      <c r="N69" s="112">
        <v>35.084693329802001</v>
      </c>
      <c r="O69" s="112">
        <v>34.365125291875124</v>
      </c>
      <c r="P69" s="112">
        <v>35.681299576077087</v>
      </c>
      <c r="Q69" s="111">
        <v>36.448469202873106</v>
      </c>
      <c r="R69" s="112">
        <v>36.328210824878269</v>
      </c>
      <c r="S69" s="112">
        <v>36.187523085599871</v>
      </c>
      <c r="T69" s="112">
        <v>35.340036103370679</v>
      </c>
      <c r="U69" s="112">
        <v>36.789430132838838</v>
      </c>
      <c r="V69" s="111">
        <v>37.082742672927779</v>
      </c>
      <c r="W69" s="112">
        <v>37.013479874989763</v>
      </c>
      <c r="X69" s="112">
        <v>36.705964051393281</v>
      </c>
      <c r="Y69" s="112">
        <v>36.206934594577362</v>
      </c>
      <c r="Z69" s="112">
        <v>37.746815640661765</v>
      </c>
      <c r="AA69" s="111">
        <v>39.146306352207617</v>
      </c>
      <c r="AB69" s="112">
        <v>39.016544249405463</v>
      </c>
      <c r="AC69" s="112">
        <v>38.945897180831537</v>
      </c>
      <c r="AD69" s="112">
        <v>38.059522408944005</v>
      </c>
      <c r="AE69" s="112">
        <v>39.631814764419858</v>
      </c>
      <c r="AF69" s="111">
        <v>37.006107864913993</v>
      </c>
      <c r="AG69" s="112">
        <v>36.779147398972192</v>
      </c>
      <c r="AH69" s="112">
        <v>36.573053163823403</v>
      </c>
      <c r="AI69" s="112">
        <v>36.254368742361692</v>
      </c>
      <c r="AJ69" s="112">
        <v>37.595448838715861</v>
      </c>
      <c r="AK69" s="111">
        <v>36.270359832008609</v>
      </c>
      <c r="AL69" s="112">
        <v>36.097513798863609</v>
      </c>
      <c r="AM69" s="112">
        <v>35.994183114821617</v>
      </c>
      <c r="AN69" s="112">
        <v>35.830027319402753</v>
      </c>
      <c r="AO69" s="112">
        <v>37.595044527509032</v>
      </c>
      <c r="AP69" s="111">
        <v>35.849719770261366</v>
      </c>
      <c r="AQ69" s="112">
        <v>35.607679274692238</v>
      </c>
      <c r="AR69" s="112">
        <v>35.606096389830206</v>
      </c>
      <c r="AS69" s="112">
        <v>35.441496892404707</v>
      </c>
      <c r="AT69" s="112">
        <v>37.222493043792774</v>
      </c>
      <c r="AU69" s="111">
        <v>36.277052046822483</v>
      </c>
      <c r="AV69" s="112">
        <v>36.267321636047036</v>
      </c>
      <c r="AW69" s="112">
        <v>36.133317543145452</v>
      </c>
      <c r="AX69" s="112">
        <v>35.715631088132646</v>
      </c>
      <c r="AY69" s="112">
        <v>37.173724446064114</v>
      </c>
      <c r="AZ69" s="111">
        <v>36.78022805721843</v>
      </c>
      <c r="BA69" s="112">
        <v>36.645535056675776</v>
      </c>
      <c r="BB69" s="112">
        <v>36.470887922519282</v>
      </c>
      <c r="BC69" s="112">
        <v>35.229384253127172</v>
      </c>
      <c r="BD69" s="112">
        <v>37.369276882041184</v>
      </c>
      <c r="BE69" s="111">
        <v>33.526033102366249</v>
      </c>
      <c r="BF69" s="112">
        <v>33.227559516172306</v>
      </c>
      <c r="BG69" s="112">
        <v>1.7028348835391296</v>
      </c>
      <c r="BH69" s="112">
        <v>1.5719132700622533</v>
      </c>
      <c r="BI69" s="113">
        <v>33.991340944687678</v>
      </c>
    </row>
    <row r="70" spans="1:61" x14ac:dyDescent="0.25">
      <c r="A70" s="114" t="s">
        <v>1557</v>
      </c>
      <c r="B70" s="111">
        <v>35.230302237539959</v>
      </c>
      <c r="C70" s="112">
        <v>35.166684219896368</v>
      </c>
      <c r="D70" s="112">
        <v>34.899456326867444</v>
      </c>
      <c r="E70" s="112">
        <v>34.878831916572032</v>
      </c>
      <c r="F70" s="112">
        <v>36.495052939288108</v>
      </c>
      <c r="G70" s="111">
        <v>34.085834606067344</v>
      </c>
      <c r="H70" s="112">
        <v>33.991041371385066</v>
      </c>
      <c r="I70" s="112">
        <v>33.571106539963665</v>
      </c>
      <c r="J70" s="112">
        <v>33.305342035276034</v>
      </c>
      <c r="K70" s="112">
        <v>34.733308679831993</v>
      </c>
      <c r="L70" s="111">
        <v>35.114067195035574</v>
      </c>
      <c r="M70" s="112">
        <v>35.035456725302744</v>
      </c>
      <c r="N70" s="112">
        <v>34.92987935140146</v>
      </c>
      <c r="O70" s="112">
        <v>34.353068814773565</v>
      </c>
      <c r="P70" s="112">
        <v>35.477444665464851</v>
      </c>
      <c r="Q70" s="111">
        <v>36.254832818807216</v>
      </c>
      <c r="R70" s="112">
        <v>36.142680044853805</v>
      </c>
      <c r="S70" s="112">
        <v>36.064695481271627</v>
      </c>
      <c r="T70" s="112">
        <v>35.391959058745158</v>
      </c>
      <c r="U70" s="112">
        <v>36.608990587651796</v>
      </c>
      <c r="V70" s="111">
        <v>36.897229324152278</v>
      </c>
      <c r="W70" s="112">
        <v>36.832743040165326</v>
      </c>
      <c r="X70" s="112">
        <v>36.644441573767438</v>
      </c>
      <c r="Y70" s="112">
        <v>36.192106217585724</v>
      </c>
      <c r="Z70" s="112">
        <v>37.586865766976942</v>
      </c>
      <c r="AA70" s="111">
        <v>39.128790684583521</v>
      </c>
      <c r="AB70" s="112">
        <v>38.991956767422813</v>
      </c>
      <c r="AC70" s="112">
        <v>39.034249316851216</v>
      </c>
      <c r="AD70" s="112">
        <v>38.232763431666136</v>
      </c>
      <c r="AE70" s="112">
        <v>39.599054304622847</v>
      </c>
      <c r="AF70" s="111">
        <v>36.783910299976235</v>
      </c>
      <c r="AG70" s="112">
        <v>36.604607131339847</v>
      </c>
      <c r="AH70" s="112">
        <v>36.475732302271545</v>
      </c>
      <c r="AI70" s="112">
        <v>36.20085244991207</v>
      </c>
      <c r="AJ70" s="112">
        <v>37.41696618989684</v>
      </c>
      <c r="AK70" s="111">
        <v>35.736466041720597</v>
      </c>
      <c r="AL70" s="112">
        <v>35.327822568640983</v>
      </c>
      <c r="AM70" s="112">
        <v>35.820660255549953</v>
      </c>
      <c r="AN70" s="112">
        <v>35.700857257332288</v>
      </c>
      <c r="AO70" s="112">
        <v>37.320724332642229</v>
      </c>
      <c r="AP70" s="111">
        <v>35.39585229369586</v>
      </c>
      <c r="AQ70" s="112">
        <v>35.305211851864811</v>
      </c>
      <c r="AR70" s="112">
        <v>35.386462273908101</v>
      </c>
      <c r="AS70" s="112">
        <v>35.274307489330269</v>
      </c>
      <c r="AT70" s="112">
        <v>36.897993523654691</v>
      </c>
      <c r="AU70" s="111">
        <v>35.995713047547817</v>
      </c>
      <c r="AV70" s="112">
        <v>35.981199078872308</v>
      </c>
      <c r="AW70" s="112">
        <v>35.973317543145455</v>
      </c>
      <c r="AX70" s="112">
        <v>35.675224424876326</v>
      </c>
      <c r="AY70" s="112">
        <v>36.858921310146457</v>
      </c>
      <c r="AZ70" s="111">
        <v>36.541216862738978</v>
      </c>
      <c r="BA70" s="112">
        <v>36.411845422917217</v>
      </c>
      <c r="BB70" s="112">
        <v>36.333994970390592</v>
      </c>
      <c r="BC70" s="112">
        <v>35.400967583030898</v>
      </c>
      <c r="BD70" s="112">
        <v>37.114074455801266</v>
      </c>
      <c r="BE70" s="111">
        <v>1.8112100428557427</v>
      </c>
      <c r="BF70" s="112">
        <v>0.90259637479150445</v>
      </c>
      <c r="BG70" s="112">
        <v>1.684729697618925</v>
      </c>
      <c r="BH70" s="112">
        <v>1.5786887582952802</v>
      </c>
      <c r="BI70" s="113">
        <v>32.040125977352929</v>
      </c>
    </row>
    <row r="71" spans="1:61" x14ac:dyDescent="0.25">
      <c r="A71" s="114" t="s">
        <v>1558</v>
      </c>
      <c r="B71" s="111">
        <v>34.293683637207813</v>
      </c>
      <c r="C71" s="112">
        <v>34.239978355181172</v>
      </c>
      <c r="D71" s="112">
        <v>34.118535462709943</v>
      </c>
      <c r="E71" s="112">
        <v>34.10604390543709</v>
      </c>
      <c r="F71" s="112">
        <v>35.138082667782136</v>
      </c>
      <c r="G71" s="111">
        <v>33.235744868146561</v>
      </c>
      <c r="H71" s="112">
        <v>33.153684205973065</v>
      </c>
      <c r="I71" s="112">
        <v>32.996124013627735</v>
      </c>
      <c r="J71" s="112">
        <v>32.980923970143834</v>
      </c>
      <c r="K71" s="112">
        <v>33.827431869959078</v>
      </c>
      <c r="L71" s="111">
        <v>34.244067195035583</v>
      </c>
      <c r="M71" s="112">
        <v>34.175485222958166</v>
      </c>
      <c r="N71" s="112">
        <v>34.115798439750193</v>
      </c>
      <c r="O71" s="112">
        <v>34.020438547019999</v>
      </c>
      <c r="P71" s="112">
        <v>34.556866959561034</v>
      </c>
      <c r="Q71" s="111">
        <v>35.357065965150795</v>
      </c>
      <c r="R71" s="112">
        <v>35.255238105946127</v>
      </c>
      <c r="S71" s="112">
        <v>35.184695481271632</v>
      </c>
      <c r="T71" s="112">
        <v>35.036756623148733</v>
      </c>
      <c r="U71" s="112">
        <v>35.691453204750957</v>
      </c>
      <c r="V71" s="111">
        <v>35.997229324152279</v>
      </c>
      <c r="W71" s="112">
        <v>35.950192738226647</v>
      </c>
      <c r="X71" s="112">
        <v>35.928550569691097</v>
      </c>
      <c r="Y71" s="112">
        <v>35.822792709619193</v>
      </c>
      <c r="Z71" s="112">
        <v>36.669080041331618</v>
      </c>
      <c r="AA71" s="111">
        <v>38.681835500772195</v>
      </c>
      <c r="AB71" s="112">
        <v>38.619826942776591</v>
      </c>
      <c r="AC71" s="112">
        <v>38.661498443352613</v>
      </c>
      <c r="AD71" s="112">
        <v>38.036141690033361</v>
      </c>
      <c r="AE71" s="112">
        <v>38.914326725092302</v>
      </c>
      <c r="AF71" s="111">
        <v>35.881900282350074</v>
      </c>
      <c r="AG71" s="112">
        <v>35.707786722524489</v>
      </c>
      <c r="AH71" s="112">
        <v>35.792630640336753</v>
      </c>
      <c r="AI71" s="112">
        <v>35.561614432518383</v>
      </c>
      <c r="AJ71" s="112">
        <v>36.48445699080137</v>
      </c>
      <c r="AK71" s="111">
        <v>34.725473342188387</v>
      </c>
      <c r="AL71" s="112">
        <v>34.340651564973818</v>
      </c>
      <c r="AM71" s="112">
        <v>34.741914974030045</v>
      </c>
      <c r="AN71" s="112">
        <v>34.68144779102191</v>
      </c>
      <c r="AO71" s="112">
        <v>35.937471170403029</v>
      </c>
      <c r="AP71" s="111">
        <v>34.396525203180914</v>
      </c>
      <c r="AQ71" s="112">
        <v>34.318886405291089</v>
      </c>
      <c r="AR71" s="112">
        <v>34.392012423267154</v>
      </c>
      <c r="AS71" s="112">
        <v>34.287097087765176</v>
      </c>
      <c r="AT71" s="112">
        <v>35.412780432735183</v>
      </c>
      <c r="AU71" s="111">
        <v>35.09863191694226</v>
      </c>
      <c r="AV71" s="112">
        <v>35.095631035193414</v>
      </c>
      <c r="AW71" s="112">
        <v>35.087707423547116</v>
      </c>
      <c r="AX71" s="112">
        <v>34.801850440530814</v>
      </c>
      <c r="AY71" s="112">
        <v>35.45167415350118</v>
      </c>
      <c r="AZ71" s="111">
        <v>35.636644633043062</v>
      </c>
      <c r="BA71" s="112">
        <v>35.627455343982646</v>
      </c>
      <c r="BB71" s="112">
        <v>35.569035263620101</v>
      </c>
      <c r="BC71" s="112">
        <v>35.058834245610036</v>
      </c>
      <c r="BD71" s="112">
        <v>35.942479689729907</v>
      </c>
      <c r="BE71" s="111">
        <v>2.4458191827439002</v>
      </c>
      <c r="BF71" s="112">
        <v>1.5918465905777248</v>
      </c>
      <c r="BG71" s="112">
        <v>1.6168352504181578</v>
      </c>
      <c r="BH71" s="112">
        <v>1.5606207896738751</v>
      </c>
      <c r="BI71" s="113">
        <v>30.769263075225791</v>
      </c>
    </row>
    <row r="72" spans="1:61" x14ac:dyDescent="0.25">
      <c r="A72" s="114" t="s">
        <v>1559</v>
      </c>
      <c r="B72" s="111">
        <v>34.123094921337881</v>
      </c>
      <c r="C72" s="112">
        <v>34.050209358182705</v>
      </c>
      <c r="D72" s="112">
        <v>34.146895163429512</v>
      </c>
      <c r="E72" s="112">
        <v>34.241449555829661</v>
      </c>
      <c r="F72" s="112">
        <v>34.664109867019462</v>
      </c>
      <c r="G72" s="111">
        <v>33.286460248651089</v>
      </c>
      <c r="H72" s="112">
        <v>33.296568970812359</v>
      </c>
      <c r="I72" s="112">
        <v>33.563323147548587</v>
      </c>
      <c r="J72" s="112">
        <v>33.861152461140456</v>
      </c>
      <c r="K72" s="112">
        <v>33.737263479346844</v>
      </c>
      <c r="L72" s="111">
        <v>34.366743610670802</v>
      </c>
      <c r="M72" s="112">
        <v>34.391087660515197</v>
      </c>
      <c r="N72" s="112">
        <v>34.597932870003618</v>
      </c>
      <c r="O72" s="112">
        <v>34.762797109486563</v>
      </c>
      <c r="P72" s="112">
        <v>34.818225601573417</v>
      </c>
      <c r="Q72" s="111">
        <v>34.977888106721792</v>
      </c>
      <c r="R72" s="112">
        <v>34.871627269674505</v>
      </c>
      <c r="S72" s="112">
        <v>35.138860073556323</v>
      </c>
      <c r="T72" s="112">
        <v>35.198094755099888</v>
      </c>
      <c r="U72" s="112">
        <v>35.493640872465079</v>
      </c>
      <c r="V72" s="111">
        <v>34.853654522209418</v>
      </c>
      <c r="W72" s="112">
        <v>34.770964241652578</v>
      </c>
      <c r="X72" s="112">
        <v>35.177872758366554</v>
      </c>
      <c r="Y72" s="112">
        <v>35.506667792365761</v>
      </c>
      <c r="Z72" s="112">
        <v>35.665149227465541</v>
      </c>
      <c r="AA72" s="111">
        <v>38.975055395984583</v>
      </c>
      <c r="AB72" s="112">
        <v>38.966953957169324</v>
      </c>
      <c r="AC72" s="112">
        <v>39.334669448375777</v>
      </c>
      <c r="AD72" s="112">
        <v>38.987822622346386</v>
      </c>
      <c r="AE72" s="112">
        <v>39.309071578711226</v>
      </c>
      <c r="AF72" s="111">
        <v>27.409643940524145</v>
      </c>
      <c r="AG72" s="112">
        <v>26.558720654672623</v>
      </c>
      <c r="AH72" s="112">
        <v>29.227622696059555</v>
      </c>
      <c r="AI72" s="112">
        <v>32.275897918748591</v>
      </c>
      <c r="AJ72" s="112">
        <v>31.309812318934192</v>
      </c>
      <c r="AK72" s="111">
        <v>6.8053135551623116</v>
      </c>
      <c r="AL72" s="112">
        <v>6.7281725508238726</v>
      </c>
      <c r="AM72" s="112">
        <v>10.09333973519435</v>
      </c>
      <c r="AN72" s="112">
        <v>10.418468683660379</v>
      </c>
      <c r="AO72" s="112">
        <v>6.8898019797402146</v>
      </c>
      <c r="AP72" s="111">
        <v>6.6992961178982346</v>
      </c>
      <c r="AQ72" s="112">
        <v>6.5762843286922621</v>
      </c>
      <c r="AR72" s="112">
        <v>6.7042936928496264</v>
      </c>
      <c r="AS72" s="112">
        <v>6.7373730797536622</v>
      </c>
      <c r="AT72" s="112">
        <v>6.842641774128281</v>
      </c>
      <c r="AU72" s="111">
        <v>27.870001286642808</v>
      </c>
      <c r="AV72" s="112">
        <v>28.241272270293035</v>
      </c>
      <c r="AW72" s="112">
        <v>33.381268164884098</v>
      </c>
      <c r="AX72" s="112">
        <v>33.251614712669934</v>
      </c>
      <c r="AY72" s="112">
        <v>28.342559651415961</v>
      </c>
      <c r="AZ72" s="111">
        <v>34.337218830313688</v>
      </c>
      <c r="BA72" s="112">
        <v>34.126390512887653</v>
      </c>
      <c r="BB72" s="112">
        <v>34.862940263017428</v>
      </c>
      <c r="BC72" s="112">
        <v>34.653785904884138</v>
      </c>
      <c r="BD72" s="112">
        <v>34.918614701939092</v>
      </c>
      <c r="BE72" s="111">
        <v>0.48513963679655064</v>
      </c>
      <c r="BF72" s="112">
        <v>1.5403522564240146</v>
      </c>
      <c r="BG72" s="112">
        <v>1.5570459891375947</v>
      </c>
      <c r="BH72" s="112">
        <v>1.5538453014408482</v>
      </c>
      <c r="BI72" s="113">
        <v>6.120281472300209</v>
      </c>
    </row>
    <row r="73" spans="1:61" x14ac:dyDescent="0.25">
      <c r="A73" s="114" t="s">
        <v>1560</v>
      </c>
      <c r="B73" s="111">
        <v>34.323961037994728</v>
      </c>
      <c r="C73" s="112">
        <v>34.31688327102249</v>
      </c>
      <c r="D73" s="112">
        <v>34.473597967183565</v>
      </c>
      <c r="E73" s="112">
        <v>34.580327996765618</v>
      </c>
      <c r="F73" s="112">
        <v>35.017180384641584</v>
      </c>
      <c r="G73" s="111">
        <v>36.525211567727979</v>
      </c>
      <c r="H73" s="112">
        <v>36.525243710952537</v>
      </c>
      <c r="I73" s="112">
        <v>36.680796654839874</v>
      </c>
      <c r="J73" s="112">
        <v>36.823252808716539</v>
      </c>
      <c r="K73" s="112">
        <v>36.820871996141818</v>
      </c>
      <c r="L73" s="111">
        <v>37.257691477521838</v>
      </c>
      <c r="M73" s="112">
        <v>37.131039027395168</v>
      </c>
      <c r="N73" s="112">
        <v>37.649185799314701</v>
      </c>
      <c r="O73" s="112">
        <v>38.094340959488797</v>
      </c>
      <c r="P73" s="112">
        <v>38.157057218387983</v>
      </c>
      <c r="Q73" s="111">
        <v>35.789282678494679</v>
      </c>
      <c r="R73" s="112">
        <v>35.712739275263246</v>
      </c>
      <c r="S73" s="112">
        <v>35.929051028568765</v>
      </c>
      <c r="T73" s="112">
        <v>36.340751630907221</v>
      </c>
      <c r="U73" s="112">
        <v>36.64426905325027</v>
      </c>
      <c r="V73" s="111">
        <v>36.315068165533148</v>
      </c>
      <c r="W73" s="112">
        <v>36.263913585405312</v>
      </c>
      <c r="X73" s="112">
        <v>36.464864727885065</v>
      </c>
      <c r="Y73" s="112">
        <v>36.670643869146893</v>
      </c>
      <c r="Z73" s="112">
        <v>36.53969604403607</v>
      </c>
      <c r="AA73" s="111">
        <v>41.421041684107216</v>
      </c>
      <c r="AB73" s="112">
        <v>41.176133695543783</v>
      </c>
      <c r="AC73" s="112">
        <v>42.372568328816172</v>
      </c>
      <c r="AD73" s="112">
        <v>42.465887521402706</v>
      </c>
      <c r="AE73" s="112">
        <v>41.505348110433218</v>
      </c>
      <c r="AF73" s="111">
        <v>25.705148924472731</v>
      </c>
      <c r="AG73" s="112">
        <v>25.548770506596135</v>
      </c>
      <c r="AH73" s="112">
        <v>27.171179170865596</v>
      </c>
      <c r="AI73" s="112">
        <v>29.977876328890698</v>
      </c>
      <c r="AJ73" s="112">
        <v>29.006107335018093</v>
      </c>
      <c r="AK73" s="111">
        <v>6.725694449748989</v>
      </c>
      <c r="AL73" s="112">
        <v>6.6306238845511372</v>
      </c>
      <c r="AM73" s="112">
        <v>10.10632523922135</v>
      </c>
      <c r="AN73" s="112">
        <v>10.62457685217796</v>
      </c>
      <c r="AO73" s="112">
        <v>6.8278501212368949</v>
      </c>
      <c r="AP73" s="111">
        <v>6.1331593162514659</v>
      </c>
      <c r="AQ73" s="112">
        <v>5.9794961455631332</v>
      </c>
      <c r="AR73" s="112">
        <v>6.1880840821566112</v>
      </c>
      <c r="AS73" s="112">
        <v>6.4703749888148643</v>
      </c>
      <c r="AT73" s="112">
        <v>6.287107050389082</v>
      </c>
      <c r="AU73" s="111">
        <v>25.604454300851021</v>
      </c>
      <c r="AV73" s="112">
        <v>25.878724354628186</v>
      </c>
      <c r="AW73" s="112">
        <v>32.077091883781755</v>
      </c>
      <c r="AX73" s="112">
        <v>32.652308482494654</v>
      </c>
      <c r="AY73" s="112">
        <v>26.943973473178477</v>
      </c>
      <c r="AZ73" s="111">
        <v>33.016015094189839</v>
      </c>
      <c r="BA73" s="112">
        <v>32.72851239384984</v>
      </c>
      <c r="BB73" s="112">
        <v>33.740887593786638</v>
      </c>
      <c r="BC73" s="112">
        <v>33.712794573542496</v>
      </c>
      <c r="BD73" s="112">
        <v>33.690301325769497</v>
      </c>
      <c r="BE73" s="111">
        <v>0.53643896820277981</v>
      </c>
      <c r="BF73" s="112">
        <v>1.6264743156077595</v>
      </c>
      <c r="BG73" s="112">
        <v>1.6688876599387459</v>
      </c>
      <c r="BH73" s="112">
        <v>1.6654776249362528</v>
      </c>
      <c r="BI73" s="113">
        <v>6.5909318744607361</v>
      </c>
    </row>
    <row r="74" spans="1:61" x14ac:dyDescent="0.25">
      <c r="A74" s="114" t="s">
        <v>1561</v>
      </c>
      <c r="B74" s="111">
        <v>35.663263123746262</v>
      </c>
      <c r="C74" s="112">
        <v>35.656231115442154</v>
      </c>
      <c r="D74" s="112">
        <v>35.815234519142912</v>
      </c>
      <c r="E74" s="112">
        <v>35.924646449169558</v>
      </c>
      <c r="F74" s="112">
        <v>36.379060225492971</v>
      </c>
      <c r="G74" s="111">
        <v>37.95298272789173</v>
      </c>
      <c r="H74" s="112">
        <v>37.95300964462394</v>
      </c>
      <c r="I74" s="112">
        <v>38.105700020538805</v>
      </c>
      <c r="J74" s="112">
        <v>38.255486813342223</v>
      </c>
      <c r="K74" s="112">
        <v>38.250871996141825</v>
      </c>
      <c r="L74" s="111">
        <v>38.708151981383423</v>
      </c>
      <c r="M74" s="112">
        <v>38.578850306709612</v>
      </c>
      <c r="N74" s="112">
        <v>39.11754685124184</v>
      </c>
      <c r="O74" s="112">
        <v>39.581035832591162</v>
      </c>
      <c r="P74" s="112">
        <v>39.643897177403083</v>
      </c>
      <c r="Q74" s="111">
        <v>37.182095839501557</v>
      </c>
      <c r="R74" s="112">
        <v>37.100596351730594</v>
      </c>
      <c r="S74" s="112">
        <v>37.326769063781832</v>
      </c>
      <c r="T74" s="112">
        <v>37.758473751127212</v>
      </c>
      <c r="U74" s="112">
        <v>38.069579229542114</v>
      </c>
      <c r="V74" s="111">
        <v>37.727323213923214</v>
      </c>
      <c r="W74" s="112">
        <v>37.676551631654576</v>
      </c>
      <c r="X74" s="112">
        <v>37.884863288381332</v>
      </c>
      <c r="Y74" s="112">
        <v>38.098448056670698</v>
      </c>
      <c r="Z74" s="112">
        <v>37.95969792116577</v>
      </c>
      <c r="AA74" s="111">
        <v>43.036456490048067</v>
      </c>
      <c r="AB74" s="112">
        <v>42.779572781032897</v>
      </c>
      <c r="AC74" s="112">
        <v>44.024269052703012</v>
      </c>
      <c r="AD74" s="112">
        <v>44.120842882232289</v>
      </c>
      <c r="AE74" s="112">
        <v>43.119439972299034</v>
      </c>
      <c r="AF74" s="111">
        <v>26.706050704217564</v>
      </c>
      <c r="AG74" s="112">
        <v>26.544458034147826</v>
      </c>
      <c r="AH74" s="112">
        <v>28.226825170671887</v>
      </c>
      <c r="AI74" s="112">
        <v>31.144788239827893</v>
      </c>
      <c r="AJ74" s="112">
        <v>30.138382334762493</v>
      </c>
      <c r="AK74" s="111">
        <v>6.9875302465127929</v>
      </c>
      <c r="AL74" s="112">
        <v>6.887377892649277</v>
      </c>
      <c r="AM74" s="112">
        <v>10.498970827567803</v>
      </c>
      <c r="AN74" s="112">
        <v>11.042521761818749</v>
      </c>
      <c r="AO74" s="112">
        <v>7.0923052765329393</v>
      </c>
      <c r="AP74" s="111">
        <v>6.370931256099527</v>
      </c>
      <c r="AQ74" s="112">
        <v>6.2098456621364093</v>
      </c>
      <c r="AR74" s="112">
        <v>6.4284310758111332</v>
      </c>
      <c r="AS74" s="112">
        <v>6.7208378110009699</v>
      </c>
      <c r="AT74" s="112">
        <v>6.5351854272382512</v>
      </c>
      <c r="AU74" s="111">
        <v>26.600867480032292</v>
      </c>
      <c r="AV74" s="112">
        <v>26.890604512450452</v>
      </c>
      <c r="AW74" s="112">
        <v>33.326449513033076</v>
      </c>
      <c r="AX74" s="112">
        <v>33.92429690966221</v>
      </c>
      <c r="AY74" s="112">
        <v>27.992970847828229</v>
      </c>
      <c r="AZ74" s="111">
        <v>34.307005260568978</v>
      </c>
      <c r="BA74" s="112">
        <v>34.00980766899854</v>
      </c>
      <c r="BB74" s="112">
        <v>35.055344613559129</v>
      </c>
      <c r="BC74" s="112">
        <v>35.029455468662732</v>
      </c>
      <c r="BD74" s="112">
        <v>35.004536365882693</v>
      </c>
      <c r="BE74" s="111">
        <v>0.55655996696392696</v>
      </c>
      <c r="BF74" s="112">
        <v>1.6914019543233065</v>
      </c>
      <c r="BG74" s="112">
        <v>1.7345189588994876</v>
      </c>
      <c r="BH74" s="112">
        <v>1.7309740111888468</v>
      </c>
      <c r="BI74" s="113">
        <v>6.847438059799174</v>
      </c>
    </row>
    <row r="75" spans="1:61" x14ac:dyDescent="0.25">
      <c r="A75" s="114" t="s">
        <v>1562</v>
      </c>
      <c r="B75" s="111">
        <v>35.067478600808343</v>
      </c>
      <c r="C75" s="112">
        <v>35.060431553335889</v>
      </c>
      <c r="D75" s="112">
        <v>35.222096554569838</v>
      </c>
      <c r="E75" s="112">
        <v>35.328810813223569</v>
      </c>
      <c r="F75" s="112">
        <v>35.773325797445452</v>
      </c>
      <c r="G75" s="111">
        <v>37.32298272789172</v>
      </c>
      <c r="H75" s="112">
        <v>37.323009644623937</v>
      </c>
      <c r="I75" s="112">
        <v>37.47345962870228</v>
      </c>
      <c r="J75" s="112">
        <v>37.61814688723809</v>
      </c>
      <c r="K75" s="112">
        <v>37.620871996141815</v>
      </c>
      <c r="L75" s="111">
        <v>38.065517817274298</v>
      </c>
      <c r="M75" s="112">
        <v>37.936220836679645</v>
      </c>
      <c r="N75" s="112">
        <v>38.469677828987351</v>
      </c>
      <c r="O75" s="112">
        <v>38.925318663793547</v>
      </c>
      <c r="P75" s="112">
        <v>38.988091289096772</v>
      </c>
      <c r="Q75" s="111">
        <v>36.561986763710316</v>
      </c>
      <c r="R75" s="112">
        <v>36.482971039912691</v>
      </c>
      <c r="S75" s="112">
        <v>36.70664946314367</v>
      </c>
      <c r="T75" s="112">
        <v>37.130849379727195</v>
      </c>
      <c r="U75" s="112">
        <v>37.439388641520182</v>
      </c>
      <c r="V75" s="111">
        <v>37.102494330181706</v>
      </c>
      <c r="W75" s="112">
        <v>37.051339554672218</v>
      </c>
      <c r="X75" s="112">
        <v>37.254864008133197</v>
      </c>
      <c r="Y75" s="112">
        <v>37.465853911919623</v>
      </c>
      <c r="Z75" s="112">
        <v>37.332275828565919</v>
      </c>
      <c r="AA75" s="111">
        <v>42.317822005398149</v>
      </c>
      <c r="AB75" s="112">
        <v>42.068498131030331</v>
      </c>
      <c r="AC75" s="112">
        <v>43.290217189942837</v>
      </c>
      <c r="AD75" s="112">
        <v>43.385101401069846</v>
      </c>
      <c r="AE75" s="112">
        <v>42.403863192341277</v>
      </c>
      <c r="AF75" s="111">
        <v>26.262546897188102</v>
      </c>
      <c r="AG75" s="112">
        <v>26.103555211375117</v>
      </c>
      <c r="AH75" s="112">
        <v>27.759818862475559</v>
      </c>
      <c r="AI75" s="112">
        <v>30.62864631186671</v>
      </c>
      <c r="AJ75" s="112">
        <v>29.635628108383422</v>
      </c>
      <c r="AK75" s="111">
        <v>6.8726015608091764</v>
      </c>
      <c r="AL75" s="112">
        <v>6.7701204947894347</v>
      </c>
      <c r="AM75" s="112">
        <v>10.325938859913398</v>
      </c>
      <c r="AN75" s="112">
        <v>10.854162214406418</v>
      </c>
      <c r="AO75" s="112">
        <v>6.9724362974567065</v>
      </c>
      <c r="AP75" s="111">
        <v>6.2631593162514658</v>
      </c>
      <c r="AQ75" s="112">
        <v>6.1046563813639771</v>
      </c>
      <c r="AR75" s="112">
        <v>6.3232575789838714</v>
      </c>
      <c r="AS75" s="112">
        <v>6.6082027980380378</v>
      </c>
      <c r="AT75" s="112">
        <v>6.4223041608325246</v>
      </c>
      <c r="AU75" s="111">
        <v>26.16135354823567</v>
      </c>
      <c r="AV75" s="112">
        <v>26.443348765109452</v>
      </c>
      <c r="AW75" s="112">
        <v>32.773053250249809</v>
      </c>
      <c r="AX75" s="112">
        <v>33.360890179357796</v>
      </c>
      <c r="AY75" s="112">
        <v>27.529590514155881</v>
      </c>
      <c r="AZ75" s="111">
        <v>33.73521578822772</v>
      </c>
      <c r="BA75" s="112">
        <v>33.442659997755413</v>
      </c>
      <c r="BB75" s="112">
        <v>34.470471770475747</v>
      </c>
      <c r="BC75" s="112">
        <v>34.447355290686886</v>
      </c>
      <c r="BD75" s="112">
        <v>34.424962921484493</v>
      </c>
      <c r="BE75" s="111">
        <v>0.54761730084786153</v>
      </c>
      <c r="BF75" s="112">
        <v>1.6622964611059923</v>
      </c>
      <c r="BG75" s="112">
        <v>1.7050980317791549</v>
      </c>
      <c r="BH75" s="112">
        <v>1.7016135621790633</v>
      </c>
      <c r="BI75" s="113">
        <v>6.7329365420694725</v>
      </c>
    </row>
    <row r="76" spans="1:61" x14ac:dyDescent="0.25">
      <c r="A76" s="114" t="s">
        <v>1563</v>
      </c>
      <c r="B76" s="111">
        <v>37.718561135020266</v>
      </c>
      <c r="C76" s="112">
        <v>37.999352654379408</v>
      </c>
      <c r="D76" s="112">
        <v>34.284814903390689</v>
      </c>
      <c r="E76" s="112">
        <v>31.122488190794527</v>
      </c>
      <c r="F76" s="112">
        <v>38.414994727472596</v>
      </c>
      <c r="G76" s="111">
        <v>35.905389226023992</v>
      </c>
      <c r="H76" s="112">
        <v>35.832494409174863</v>
      </c>
      <c r="I76" s="112">
        <v>33.857862364910318</v>
      </c>
      <c r="J76" s="112">
        <v>28.217868385151966</v>
      </c>
      <c r="K76" s="112">
        <v>36.593742644438926</v>
      </c>
      <c r="L76" s="111">
        <v>36.38658116083775</v>
      </c>
      <c r="M76" s="112">
        <v>36.311712665912481</v>
      </c>
      <c r="N76" s="112">
        <v>36.221453695011128</v>
      </c>
      <c r="O76" s="112">
        <v>33.83653798312627</v>
      </c>
      <c r="P76" s="112">
        <v>38.120817322302436</v>
      </c>
      <c r="Q76" s="111">
        <v>38.560865696042868</v>
      </c>
      <c r="R76" s="112">
        <v>38.149554355256527</v>
      </c>
      <c r="S76" s="112">
        <v>37.400277002641516</v>
      </c>
      <c r="T76" s="112">
        <v>34.655594905395198</v>
      </c>
      <c r="U76" s="112">
        <v>39.102542564689067</v>
      </c>
      <c r="V76" s="111">
        <v>38.613476233815639</v>
      </c>
      <c r="W76" s="112">
        <v>38.540972753528266</v>
      </c>
      <c r="X76" s="112">
        <v>37.878101437029578</v>
      </c>
      <c r="Y76" s="112">
        <v>35.934367992955352</v>
      </c>
      <c r="Z76" s="112">
        <v>40.491971455462064</v>
      </c>
      <c r="AA76" s="111">
        <v>41.177797208550437</v>
      </c>
      <c r="AB76" s="112">
        <v>41.023855667797811</v>
      </c>
      <c r="AC76" s="112">
        <v>39.827934616827399</v>
      </c>
      <c r="AD76" s="112">
        <v>37.239596521697884</v>
      </c>
      <c r="AE76" s="112">
        <v>41.02552598184807</v>
      </c>
      <c r="AF76" s="111">
        <v>38.830651062818745</v>
      </c>
      <c r="AG76" s="112">
        <v>38.605188638495157</v>
      </c>
      <c r="AH76" s="112">
        <v>37.875744260709965</v>
      </c>
      <c r="AI76" s="112">
        <v>35.973520983744265</v>
      </c>
      <c r="AJ76" s="112">
        <v>39.368988104145195</v>
      </c>
      <c r="AK76" s="111">
        <v>37.732807660045182</v>
      </c>
      <c r="AL76" s="112">
        <v>37.573161417009104</v>
      </c>
      <c r="AM76" s="112">
        <v>36.981280557316708</v>
      </c>
      <c r="AN76" s="112">
        <v>35.847385092104027</v>
      </c>
      <c r="AO76" s="112">
        <v>39.16349994543878</v>
      </c>
      <c r="AP76" s="111">
        <v>37.188743299062075</v>
      </c>
      <c r="AQ76" s="112">
        <v>36.755542121770169</v>
      </c>
      <c r="AR76" s="112">
        <v>36.726105637316039</v>
      </c>
      <c r="AS76" s="112">
        <v>35.249193668996462</v>
      </c>
      <c r="AT76" s="112">
        <v>38.961063171672393</v>
      </c>
      <c r="AU76" s="111">
        <v>37.269278490301396</v>
      </c>
      <c r="AV76" s="112">
        <v>37.259544707846608</v>
      </c>
      <c r="AW76" s="112">
        <v>37.100295194786767</v>
      </c>
      <c r="AX76" s="112">
        <v>35.082825969631351</v>
      </c>
      <c r="AY76" s="112">
        <v>38.870751831888334</v>
      </c>
      <c r="AZ76" s="111">
        <v>38.000254168692592</v>
      </c>
      <c r="BA76" s="112">
        <v>37.87655104560249</v>
      </c>
      <c r="BB76" s="112">
        <v>36.968346733101981</v>
      </c>
      <c r="BC76" s="112">
        <v>37.827806050842803</v>
      </c>
      <c r="BD76" s="112">
        <v>38.775533441128637</v>
      </c>
      <c r="BE76" s="111">
        <v>34.604432675880489</v>
      </c>
      <c r="BF76" s="112">
        <v>34.284800689349488</v>
      </c>
      <c r="BG76" s="112">
        <v>1.7254663659393854</v>
      </c>
      <c r="BH76" s="112">
        <v>0.32748193126296943</v>
      </c>
      <c r="BI76" s="113">
        <v>35.589422879830892</v>
      </c>
    </row>
    <row r="77" spans="1:61" x14ac:dyDescent="0.25">
      <c r="A77" s="114" t="s">
        <v>1564</v>
      </c>
      <c r="B77" s="111">
        <v>34.838315684208638</v>
      </c>
      <c r="C77" s="112">
        <v>34.709351498739721</v>
      </c>
      <c r="D77" s="112">
        <v>34.587894089758862</v>
      </c>
      <c r="E77" s="112">
        <v>34.714376367511576</v>
      </c>
      <c r="F77" s="112">
        <v>36.253280416743678</v>
      </c>
      <c r="G77" s="111">
        <v>33.318699736048977</v>
      </c>
      <c r="H77" s="112">
        <v>33.217688202818266</v>
      </c>
      <c r="I77" s="112">
        <v>32.956549151245582</v>
      </c>
      <c r="J77" s="112">
        <v>32.971630046363174</v>
      </c>
      <c r="K77" s="112">
        <v>33.849509710240383</v>
      </c>
      <c r="L77" s="111">
        <v>34.366655977875958</v>
      </c>
      <c r="M77" s="112">
        <v>34.165816544184317</v>
      </c>
      <c r="N77" s="112">
        <v>34.05343708986689</v>
      </c>
      <c r="O77" s="112">
        <v>33.596147072162573</v>
      </c>
      <c r="P77" s="112">
        <v>34.564180512813159</v>
      </c>
      <c r="Q77" s="111">
        <v>35.551195577978092</v>
      </c>
      <c r="R77" s="112">
        <v>35.48019568072246</v>
      </c>
      <c r="S77" s="112">
        <v>35.4246787497882</v>
      </c>
      <c r="T77" s="112">
        <v>34.895468612652429</v>
      </c>
      <c r="U77" s="112">
        <v>35.909319094519518</v>
      </c>
      <c r="V77" s="111">
        <v>36.326235428869488</v>
      </c>
      <c r="W77" s="112">
        <v>36.176756481306334</v>
      </c>
      <c r="X77" s="112">
        <v>36.169987599275146</v>
      </c>
      <c r="Y77" s="112">
        <v>35.798712177182736</v>
      </c>
      <c r="Z77" s="112">
        <v>37.113170272175118</v>
      </c>
      <c r="AA77" s="111">
        <v>39.34641712974323</v>
      </c>
      <c r="AB77" s="112">
        <v>39.188120816726141</v>
      </c>
      <c r="AC77" s="112">
        <v>39.3614984114949</v>
      </c>
      <c r="AD77" s="112">
        <v>38.334060370978804</v>
      </c>
      <c r="AE77" s="112">
        <v>39.439500846147467</v>
      </c>
      <c r="AF77" s="111">
        <v>36.499313394776244</v>
      </c>
      <c r="AG77" s="112">
        <v>36.286748663465488</v>
      </c>
      <c r="AH77" s="112">
        <v>36.31142469505582</v>
      </c>
      <c r="AI77" s="112">
        <v>36.032097986580496</v>
      </c>
      <c r="AJ77" s="112">
        <v>37.170574614678955</v>
      </c>
      <c r="AK77" s="111">
        <v>35.415459451354501</v>
      </c>
      <c r="AL77" s="112">
        <v>35.055670998404729</v>
      </c>
      <c r="AM77" s="112">
        <v>35.468010980348602</v>
      </c>
      <c r="AN77" s="112">
        <v>35.288449607737959</v>
      </c>
      <c r="AO77" s="112">
        <v>36.856853546572175</v>
      </c>
      <c r="AP77" s="111">
        <v>35.030968256484975</v>
      </c>
      <c r="AQ77" s="112">
        <v>34.916844494213606</v>
      </c>
      <c r="AR77" s="112">
        <v>35.034684551223165</v>
      </c>
      <c r="AS77" s="112">
        <v>34.886840403193098</v>
      </c>
      <c r="AT77" s="112">
        <v>36.359940885667534</v>
      </c>
      <c r="AU77" s="111">
        <v>35.686702617257701</v>
      </c>
      <c r="AV77" s="112">
        <v>35.649039401804622</v>
      </c>
      <c r="AW77" s="112">
        <v>35.667590300136929</v>
      </c>
      <c r="AX77" s="112">
        <v>35.401269179066418</v>
      </c>
      <c r="AY77" s="112">
        <v>36.465777564783117</v>
      </c>
      <c r="AZ77" s="111">
        <v>36.242500776114653</v>
      </c>
      <c r="BA77" s="112">
        <v>36.051845198458714</v>
      </c>
      <c r="BB77" s="112">
        <v>36.079428513956273</v>
      </c>
      <c r="BC77" s="112">
        <v>35.27068237232816</v>
      </c>
      <c r="BD77" s="112">
        <v>36.798737066207678</v>
      </c>
      <c r="BE77" s="111">
        <v>7.3448223275239384</v>
      </c>
      <c r="BF77" s="112">
        <v>6.5385289649259919</v>
      </c>
      <c r="BG77" s="112">
        <v>1.6385193257785156</v>
      </c>
      <c r="BH77" s="112">
        <v>1.5719132700622533</v>
      </c>
      <c r="BI77" s="113">
        <v>31.672722777699128</v>
      </c>
    </row>
    <row r="78" spans="1:61" x14ac:dyDescent="0.25">
      <c r="A78" s="114" t="s">
        <v>1565</v>
      </c>
      <c r="B78" s="111">
        <v>35.763673830485068</v>
      </c>
      <c r="C78" s="112">
        <v>36.21692759136581</v>
      </c>
      <c r="D78" s="112">
        <v>32.071928430377717</v>
      </c>
      <c r="E78" s="112">
        <v>29.613042616145677</v>
      </c>
      <c r="F78" s="112">
        <v>35.936057346031497</v>
      </c>
      <c r="G78" s="111">
        <v>34.080539417680107</v>
      </c>
      <c r="H78" s="112">
        <v>34.041472055967368</v>
      </c>
      <c r="I78" s="112">
        <v>31.524060522061973</v>
      </c>
      <c r="J78" s="112">
        <v>28.656028264636859</v>
      </c>
      <c r="K78" s="112">
        <v>34.164555751104011</v>
      </c>
      <c r="L78" s="111">
        <v>35.29573677784898</v>
      </c>
      <c r="M78" s="112">
        <v>35.326483202215329</v>
      </c>
      <c r="N78" s="112">
        <v>34.410162859054914</v>
      </c>
      <c r="O78" s="112">
        <v>32.455090110201709</v>
      </c>
      <c r="P78" s="112">
        <v>35.51764683787929</v>
      </c>
      <c r="Q78" s="111">
        <v>36.219016688624137</v>
      </c>
      <c r="R78" s="112">
        <v>36.213426938667816</v>
      </c>
      <c r="S78" s="112">
        <v>35.160616903873375</v>
      </c>
      <c r="T78" s="112">
        <v>33.010569184587013</v>
      </c>
      <c r="U78" s="112">
        <v>36.03184715945472</v>
      </c>
      <c r="V78" s="111">
        <v>37.228473914802827</v>
      </c>
      <c r="W78" s="112">
        <v>37.149218460183334</v>
      </c>
      <c r="X78" s="112">
        <v>35.556954250022301</v>
      </c>
      <c r="Y78" s="112">
        <v>34.406945471212651</v>
      </c>
      <c r="Z78" s="112">
        <v>37.423887379170644</v>
      </c>
      <c r="AA78" s="111">
        <v>38.791093471703014</v>
      </c>
      <c r="AB78" s="112">
        <v>38.713755737600884</v>
      </c>
      <c r="AC78" s="112">
        <v>37.022248063250302</v>
      </c>
      <c r="AD78" s="112">
        <v>35.162844439023623</v>
      </c>
      <c r="AE78" s="112">
        <v>38.275006803318263</v>
      </c>
      <c r="AF78" s="111">
        <v>36.806922370304058</v>
      </c>
      <c r="AG78" s="112">
        <v>36.577899355327354</v>
      </c>
      <c r="AH78" s="112">
        <v>35.541784024518797</v>
      </c>
      <c r="AI78" s="112">
        <v>34.292186663189796</v>
      </c>
      <c r="AJ78" s="112">
        <v>37.044202055727133</v>
      </c>
      <c r="AK78" s="111">
        <v>36.319034841662884</v>
      </c>
      <c r="AL78" s="112">
        <v>36.182863051822984</v>
      </c>
      <c r="AM78" s="112">
        <v>34.950911424468067</v>
      </c>
      <c r="AN78" s="112">
        <v>34.386172331147989</v>
      </c>
      <c r="AO78" s="112">
        <v>36.965560880155806</v>
      </c>
      <c r="AP78" s="111">
        <v>35.9445057229632</v>
      </c>
      <c r="AQ78" s="112">
        <v>35.777945024517635</v>
      </c>
      <c r="AR78" s="112">
        <v>34.816348399029017</v>
      </c>
      <c r="AS78" s="112">
        <v>33.701026612147587</v>
      </c>
      <c r="AT78" s="112">
        <v>36.603780756821024</v>
      </c>
      <c r="AU78" s="111">
        <v>36.258492591906595</v>
      </c>
      <c r="AV78" s="112">
        <v>36.238785927414895</v>
      </c>
      <c r="AW78" s="112">
        <v>35.084132634494154</v>
      </c>
      <c r="AX78" s="112">
        <v>33.613823434220024</v>
      </c>
      <c r="AY78" s="112">
        <v>37.038139673467413</v>
      </c>
      <c r="AZ78" s="111">
        <v>36.45244174887339</v>
      </c>
      <c r="BA78" s="112">
        <v>36.351676450563026</v>
      </c>
      <c r="BB78" s="112">
        <v>34.892636255766526</v>
      </c>
      <c r="BC78" s="112">
        <v>23.008107992450938</v>
      </c>
      <c r="BD78" s="112">
        <v>36.593615383097685</v>
      </c>
      <c r="BE78" s="111">
        <v>34.41135072238788</v>
      </c>
      <c r="BF78" s="112">
        <v>34.100992820734142</v>
      </c>
      <c r="BG78" s="112">
        <v>1.6688876599387459</v>
      </c>
      <c r="BH78" s="112">
        <v>0.22584960776756513</v>
      </c>
      <c r="BI78" s="113">
        <v>35.018276991680757</v>
      </c>
    </row>
    <row r="79" spans="1:61" x14ac:dyDescent="0.25">
      <c r="A79" s="114" t="s">
        <v>1566</v>
      </c>
      <c r="B79" s="111">
        <v>35.151812309148383</v>
      </c>
      <c r="C79" s="112">
        <v>35.096753839378579</v>
      </c>
      <c r="D79" s="112">
        <v>34.574133210948915</v>
      </c>
      <c r="E79" s="112">
        <v>34.784738429210435</v>
      </c>
      <c r="F79" s="112">
        <v>36.28538724865512</v>
      </c>
      <c r="G79" s="111">
        <v>34.643198853047373</v>
      </c>
      <c r="H79" s="112">
        <v>34.640820276059159</v>
      </c>
      <c r="I79" s="112">
        <v>34.218930539637547</v>
      </c>
      <c r="J79" s="112">
        <v>36.537022002121773</v>
      </c>
      <c r="K79" s="112">
        <v>34.945753839287967</v>
      </c>
      <c r="L79" s="111">
        <v>35.003548588580486</v>
      </c>
      <c r="M79" s="112">
        <v>34.926856636643379</v>
      </c>
      <c r="N79" s="112">
        <v>34.905242254913325</v>
      </c>
      <c r="O79" s="112">
        <v>34.39541794245762</v>
      </c>
      <c r="P79" s="112">
        <v>35.43906842737956</v>
      </c>
      <c r="Q79" s="111">
        <v>36.170628892303455</v>
      </c>
      <c r="R79" s="112">
        <v>35.973064300448534</v>
      </c>
      <c r="S79" s="112">
        <v>35.895104633163868</v>
      </c>
      <c r="T79" s="112">
        <v>35.127046262521226</v>
      </c>
      <c r="U79" s="112">
        <v>36.549029710152972</v>
      </c>
      <c r="V79" s="111">
        <v>36.688769377200536</v>
      </c>
      <c r="W79" s="112">
        <v>36.608807659841176</v>
      </c>
      <c r="X79" s="112">
        <v>36.39447940572488</v>
      </c>
      <c r="Y79" s="112">
        <v>35.981469021951902</v>
      </c>
      <c r="Z79" s="112">
        <v>37.26919388577145</v>
      </c>
      <c r="AA79" s="111">
        <v>38.597279650130623</v>
      </c>
      <c r="AB79" s="112">
        <v>38.443714399678484</v>
      </c>
      <c r="AC79" s="112">
        <v>38.356650360828397</v>
      </c>
      <c r="AD79" s="112">
        <v>37.527660048609491</v>
      </c>
      <c r="AE79" s="112">
        <v>38.960660521734049</v>
      </c>
      <c r="AF79" s="111">
        <v>36.687458379608906</v>
      </c>
      <c r="AG79" s="112">
        <v>36.438216025988091</v>
      </c>
      <c r="AH79" s="112">
        <v>36.254709215441594</v>
      </c>
      <c r="AI79" s="112">
        <v>35.946120266310395</v>
      </c>
      <c r="AJ79" s="112">
        <v>37.295328355892302</v>
      </c>
      <c r="AK79" s="111">
        <v>36.202038317200447</v>
      </c>
      <c r="AL79" s="112">
        <v>36.027186129416876</v>
      </c>
      <c r="AM79" s="112">
        <v>35.936764669131776</v>
      </c>
      <c r="AN79" s="112">
        <v>35.902168192848151</v>
      </c>
      <c r="AO79" s="112">
        <v>37.394394287162207</v>
      </c>
      <c r="AP79" s="111">
        <v>35.927306284461473</v>
      </c>
      <c r="AQ79" s="112">
        <v>35.672098076353869</v>
      </c>
      <c r="AR79" s="112">
        <v>35.725545753761352</v>
      </c>
      <c r="AS79" s="112">
        <v>35.585803613064876</v>
      </c>
      <c r="AT79" s="112">
        <v>37.186783976193119</v>
      </c>
      <c r="AU79" s="111">
        <v>36.228138623744641</v>
      </c>
      <c r="AV79" s="112">
        <v>36.207297846221856</v>
      </c>
      <c r="AW79" s="112">
        <v>36.145138380025415</v>
      </c>
      <c r="AX79" s="112">
        <v>35.859764541159251</v>
      </c>
      <c r="AY79" s="112">
        <v>37.084993101948001</v>
      </c>
      <c r="AZ79" s="111">
        <v>36.924340770331007</v>
      </c>
      <c r="BA79" s="112">
        <v>36.77868172533762</v>
      </c>
      <c r="BB79" s="112">
        <v>36.633286348046468</v>
      </c>
      <c r="BC79" s="112">
        <v>36.604980342026074</v>
      </c>
      <c r="BD79" s="112">
        <v>37.206526175750184</v>
      </c>
      <c r="BE79" s="111">
        <v>29.979205822193556</v>
      </c>
      <c r="BF79" s="112">
        <v>29.585500288686969</v>
      </c>
      <c r="BG79" s="112">
        <v>1.7390452553795386</v>
      </c>
      <c r="BH79" s="112">
        <v>1.6870965700237117</v>
      </c>
      <c r="BI79" s="113">
        <v>34.39636996809606</v>
      </c>
    </row>
    <row r="80" spans="1:61" x14ac:dyDescent="0.25">
      <c r="A80" s="114" t="s">
        <v>1567</v>
      </c>
      <c r="B80" s="111">
        <v>34.129635826830246</v>
      </c>
      <c r="C80" s="112">
        <v>34.075540605117922</v>
      </c>
      <c r="D80" s="112">
        <v>33.997972497189508</v>
      </c>
      <c r="E80" s="112">
        <v>34.216209367363078</v>
      </c>
      <c r="F80" s="112">
        <v>34.985938898995109</v>
      </c>
      <c r="G80" s="111">
        <v>33.473106646519938</v>
      </c>
      <c r="H80" s="112">
        <v>33.279095461446737</v>
      </c>
      <c r="I80" s="112">
        <v>33.30419132760651</v>
      </c>
      <c r="J80" s="112">
        <v>33.395947750525224</v>
      </c>
      <c r="K80" s="112">
        <v>33.987431869959082</v>
      </c>
      <c r="L80" s="111">
        <v>34.509242197565015</v>
      </c>
      <c r="M80" s="112">
        <v>34.321129082864843</v>
      </c>
      <c r="N80" s="112">
        <v>34.338421447168358</v>
      </c>
      <c r="O80" s="112">
        <v>34.440438547020001</v>
      </c>
      <c r="P80" s="112">
        <v>34.867877400309986</v>
      </c>
      <c r="Q80" s="111">
        <v>35.394696340637822</v>
      </c>
      <c r="R80" s="112">
        <v>35.26599420438464</v>
      </c>
      <c r="S80" s="112">
        <v>35.319000121966297</v>
      </c>
      <c r="T80" s="112">
        <v>35.464200867650767</v>
      </c>
      <c r="U80" s="112">
        <v>35.888893410615992</v>
      </c>
      <c r="V80" s="111">
        <v>36.167937234741906</v>
      </c>
      <c r="W80" s="112">
        <v>36.168008983346084</v>
      </c>
      <c r="X80" s="112">
        <v>36.370450857067027</v>
      </c>
      <c r="Y80" s="112">
        <v>36.367659479481354</v>
      </c>
      <c r="Z80" s="112">
        <v>36.961633824139021</v>
      </c>
      <c r="AA80" s="111">
        <v>39.08096121703737</v>
      </c>
      <c r="AB80" s="112">
        <v>38.909669689451874</v>
      </c>
      <c r="AC80" s="112">
        <v>39.215953855698913</v>
      </c>
      <c r="AD80" s="112">
        <v>38.843436955668295</v>
      </c>
      <c r="AE80" s="112">
        <v>39.265189805264157</v>
      </c>
      <c r="AF80" s="111">
        <v>35.959312331128679</v>
      </c>
      <c r="AG80" s="112">
        <v>35.801878130538078</v>
      </c>
      <c r="AH80" s="112">
        <v>35.991387042783835</v>
      </c>
      <c r="AI80" s="112">
        <v>35.912289331162491</v>
      </c>
      <c r="AJ80" s="112">
        <v>36.610539667875244</v>
      </c>
      <c r="AK80" s="111">
        <v>34.700391447093885</v>
      </c>
      <c r="AL80" s="112">
        <v>34.309232586217526</v>
      </c>
      <c r="AM80" s="112">
        <v>34.902530879338038</v>
      </c>
      <c r="AN80" s="112">
        <v>34.860725438386744</v>
      </c>
      <c r="AO80" s="112">
        <v>35.169750951122388</v>
      </c>
      <c r="AP80" s="111">
        <v>34.36341946709603</v>
      </c>
      <c r="AQ80" s="112">
        <v>34.212400832272586</v>
      </c>
      <c r="AR80" s="112">
        <v>34.414379931738956</v>
      </c>
      <c r="AS80" s="112">
        <v>34.543742280285507</v>
      </c>
      <c r="AT80" s="112">
        <v>34.884000051925362</v>
      </c>
      <c r="AU80" s="111">
        <v>34.990707059710125</v>
      </c>
      <c r="AV80" s="112">
        <v>34.992931031907929</v>
      </c>
      <c r="AW80" s="112">
        <v>35.190541885632157</v>
      </c>
      <c r="AX80" s="112">
        <v>35.0258709092384</v>
      </c>
      <c r="AY80" s="112">
        <v>35.494261118228145</v>
      </c>
      <c r="AZ80" s="111">
        <v>35.76754464254072</v>
      </c>
      <c r="BA80" s="112">
        <v>35.709120990610153</v>
      </c>
      <c r="BB80" s="112">
        <v>35.884922434750486</v>
      </c>
      <c r="BC80" s="112">
        <v>35.610829389279957</v>
      </c>
      <c r="BD80" s="112">
        <v>36.226960726744544</v>
      </c>
      <c r="BE80" s="111">
        <v>2.4637045149760315</v>
      </c>
      <c r="BF80" s="112">
        <v>1.594085474671364</v>
      </c>
      <c r="BG80" s="112">
        <v>1.620414139858311</v>
      </c>
      <c r="BH80" s="112">
        <v>1.5854642465283073</v>
      </c>
      <c r="BI80" s="113">
        <v>30.895396724481973</v>
      </c>
    </row>
    <row r="81" spans="1:61" x14ac:dyDescent="0.25">
      <c r="A81" s="114" t="s">
        <v>1568</v>
      </c>
      <c r="B81" s="111">
        <v>34.904866351780086</v>
      </c>
      <c r="C81" s="112">
        <v>34.90038635845444</v>
      </c>
      <c r="D81" s="112">
        <v>35.054763720879315</v>
      </c>
      <c r="E81" s="112">
        <v>35.161729933792913</v>
      </c>
      <c r="F81" s="112">
        <v>35.212548391490024</v>
      </c>
      <c r="G81" s="111">
        <v>36.205211567727986</v>
      </c>
      <c r="H81" s="112">
        <v>36.205243710952537</v>
      </c>
      <c r="I81" s="112">
        <v>36.512800991506964</v>
      </c>
      <c r="J81" s="112">
        <v>36.731291696425792</v>
      </c>
      <c r="K81" s="112">
        <v>36.49087199614182</v>
      </c>
      <c r="L81" s="111">
        <v>36.929828255370815</v>
      </c>
      <c r="M81" s="112">
        <v>36.80580858499065</v>
      </c>
      <c r="N81" s="112">
        <v>37.321376770297093</v>
      </c>
      <c r="O81" s="112">
        <v>37.761262702099778</v>
      </c>
      <c r="P81" s="112">
        <v>37.824299827974613</v>
      </c>
      <c r="Q81" s="111">
        <v>36.511986763710318</v>
      </c>
      <c r="R81" s="112">
        <v>36.432971039912694</v>
      </c>
      <c r="S81" s="112">
        <v>36.654196385377467</v>
      </c>
      <c r="T81" s="112">
        <v>37.102241150855875</v>
      </c>
      <c r="U81" s="112">
        <v>36.84934005300228</v>
      </c>
      <c r="V81" s="111">
        <v>36.515079888310964</v>
      </c>
      <c r="W81" s="112">
        <v>36.466516610156106</v>
      </c>
      <c r="X81" s="112">
        <v>36.670050967428978</v>
      </c>
      <c r="Y81" s="112">
        <v>36.739788795029405</v>
      </c>
      <c r="Z81" s="112">
        <v>36.742299953158664</v>
      </c>
      <c r="AA81" s="111">
        <v>41.652256181169982</v>
      </c>
      <c r="AB81" s="112">
        <v>41.407423481027763</v>
      </c>
      <c r="AC81" s="112">
        <v>42.316831089621317</v>
      </c>
      <c r="AD81" s="112">
        <v>42.092111226727006</v>
      </c>
      <c r="AE81" s="112">
        <v>41.736424361244005</v>
      </c>
      <c r="AF81" s="111">
        <v>26.225451829197539</v>
      </c>
      <c r="AG81" s="112">
        <v>26.063864130579496</v>
      </c>
      <c r="AH81" s="112">
        <v>27.720162591539285</v>
      </c>
      <c r="AI81" s="112">
        <v>30.586352219267063</v>
      </c>
      <c r="AJ81" s="112">
        <v>29.466387931827708</v>
      </c>
      <c r="AK81" s="111">
        <v>6.8653135551623121</v>
      </c>
      <c r="AL81" s="112">
        <v>6.7651665561554735</v>
      </c>
      <c r="AM81" s="112">
        <v>10.311291047113071</v>
      </c>
      <c r="AN81" s="112">
        <v>10.839508295178794</v>
      </c>
      <c r="AO81" s="112">
        <v>6.9674725945435068</v>
      </c>
      <c r="AP81" s="111">
        <v>6.4412098046237505</v>
      </c>
      <c r="AQ81" s="112">
        <v>6.2750058979372536</v>
      </c>
      <c r="AR81" s="112">
        <v>6.4987925186622784</v>
      </c>
      <c r="AS81" s="112">
        <v>6.7468035227954051</v>
      </c>
      <c r="AT81" s="112">
        <v>6.6051854272382515</v>
      </c>
      <c r="AU81" s="111">
        <v>25.747386729481228</v>
      </c>
      <c r="AV81" s="112">
        <v>26.024224732457803</v>
      </c>
      <c r="AW81" s="112">
        <v>32.254878026966679</v>
      </c>
      <c r="AX81" s="112">
        <v>32.485142886942015</v>
      </c>
      <c r="AY81" s="112">
        <v>27.097317392201667</v>
      </c>
      <c r="AZ81" s="111">
        <v>33.20342631588646</v>
      </c>
      <c r="BA81" s="112">
        <v>32.918204092626539</v>
      </c>
      <c r="BB81" s="112">
        <v>33.930663844262128</v>
      </c>
      <c r="BC81" s="112">
        <v>33.905258888083523</v>
      </c>
      <c r="BD81" s="112">
        <v>33.882711152116336</v>
      </c>
      <c r="BE81" s="111">
        <v>0.53867463473179611</v>
      </c>
      <c r="BF81" s="112">
        <v>1.6678186929187135</v>
      </c>
      <c r="BG81" s="112">
        <v>1.6779402528988483</v>
      </c>
      <c r="BH81" s="112">
        <v>1.6880625857130094</v>
      </c>
      <c r="BI81" s="113">
        <v>6.6309318744607362</v>
      </c>
    </row>
    <row r="82" spans="1:61" x14ac:dyDescent="0.25">
      <c r="A82" s="114" t="s">
        <v>1569</v>
      </c>
      <c r="B82" s="111">
        <v>35.795270123871255</v>
      </c>
      <c r="C82" s="112">
        <v>35.682052759636314</v>
      </c>
      <c r="D82" s="112">
        <v>35.529709906822234</v>
      </c>
      <c r="E82" s="112">
        <v>35.675093057311663</v>
      </c>
      <c r="F82" s="112">
        <v>37.26327467727657</v>
      </c>
      <c r="G82" s="111">
        <v>34.702333511470883</v>
      </c>
      <c r="H82" s="112">
        <v>34.581736637891879</v>
      </c>
      <c r="I82" s="112">
        <v>34.157880269732544</v>
      </c>
      <c r="J82" s="112">
        <v>34.988712952103988</v>
      </c>
      <c r="K82" s="112">
        <v>35.703069873781281</v>
      </c>
      <c r="L82" s="111">
        <v>35.689028511685947</v>
      </c>
      <c r="M82" s="112">
        <v>35.566360057801298</v>
      </c>
      <c r="N82" s="112">
        <v>35.60734717331826</v>
      </c>
      <c r="O82" s="112">
        <v>35.136699024563327</v>
      </c>
      <c r="P82" s="112">
        <v>36.292469626626918</v>
      </c>
      <c r="Q82" s="111">
        <v>36.959677435665505</v>
      </c>
      <c r="R82" s="112">
        <v>36.685390596891416</v>
      </c>
      <c r="S82" s="112">
        <v>36.797557555402584</v>
      </c>
      <c r="T82" s="112">
        <v>36.1964098553103</v>
      </c>
      <c r="U82" s="112">
        <v>37.45475699263816</v>
      </c>
      <c r="V82" s="111">
        <v>37.444962552984407</v>
      </c>
      <c r="W82" s="112">
        <v>37.322811219866125</v>
      </c>
      <c r="X82" s="112">
        <v>37.393939696789531</v>
      </c>
      <c r="Y82" s="112">
        <v>36.996828755810519</v>
      </c>
      <c r="Z82" s="112">
        <v>38.409343421746719</v>
      </c>
      <c r="AA82" s="111">
        <v>39.608264711401063</v>
      </c>
      <c r="AB82" s="112">
        <v>39.414760282354933</v>
      </c>
      <c r="AC82" s="112">
        <v>39.471453531944924</v>
      </c>
      <c r="AD82" s="112">
        <v>38.635363124966375</v>
      </c>
      <c r="AE82" s="112">
        <v>40.102470340946219</v>
      </c>
      <c r="AF82" s="111">
        <v>37.412920969604542</v>
      </c>
      <c r="AG82" s="112">
        <v>37.13194426939566</v>
      </c>
      <c r="AH82" s="112">
        <v>37.165128177010502</v>
      </c>
      <c r="AI82" s="112">
        <v>36.974677076362056</v>
      </c>
      <c r="AJ82" s="112">
        <v>38.223401048961776</v>
      </c>
      <c r="AK82" s="111">
        <v>36.639769980804623</v>
      </c>
      <c r="AL82" s="112">
        <v>36.35979628351609</v>
      </c>
      <c r="AM82" s="112">
        <v>36.825040979623573</v>
      </c>
      <c r="AN82" s="112">
        <v>36.810184692733451</v>
      </c>
      <c r="AO82" s="112">
        <v>38.552310261024608</v>
      </c>
      <c r="AP82" s="111">
        <v>36.214578028851271</v>
      </c>
      <c r="AQ82" s="112">
        <v>36.062433143345395</v>
      </c>
      <c r="AR82" s="112">
        <v>36.479937777196433</v>
      </c>
      <c r="AS82" s="112">
        <v>36.373566507111775</v>
      </c>
      <c r="AT82" s="112">
        <v>38.155301775847192</v>
      </c>
      <c r="AU82" s="111">
        <v>36.664911002492694</v>
      </c>
      <c r="AV82" s="112">
        <v>36.648139749168926</v>
      </c>
      <c r="AW82" s="112">
        <v>36.913878727039474</v>
      </c>
      <c r="AX82" s="112">
        <v>36.63052573984676</v>
      </c>
      <c r="AY82" s="112">
        <v>37.922347076137022</v>
      </c>
      <c r="AZ82" s="111">
        <v>37.212867910245706</v>
      </c>
      <c r="BA82" s="112">
        <v>37.058718611350116</v>
      </c>
      <c r="BB82" s="112">
        <v>37.263485849625177</v>
      </c>
      <c r="BC82" s="112">
        <v>36.560373946654281</v>
      </c>
      <c r="BD82" s="112">
        <v>38.249129366578885</v>
      </c>
      <c r="BE82" s="111">
        <v>23.078131003498342</v>
      </c>
      <c r="BF82" s="112">
        <v>22.556389400814155</v>
      </c>
      <c r="BG82" s="112">
        <v>1.7345189588994876</v>
      </c>
      <c r="BH82" s="112">
        <v>1.6468011369220199</v>
      </c>
      <c r="BI82" s="113">
        <v>34.072933211879338</v>
      </c>
    </row>
    <row r="83" spans="1:61" x14ac:dyDescent="0.25">
      <c r="A83" s="114" t="s">
        <v>1570</v>
      </c>
      <c r="B83" s="111">
        <v>35.484215581230622</v>
      </c>
      <c r="C83" s="112">
        <v>35.370101165322062</v>
      </c>
      <c r="D83" s="112">
        <v>35.257412091636738</v>
      </c>
      <c r="E83" s="112">
        <v>35.420466372412946</v>
      </c>
      <c r="F83" s="112">
        <v>36.966865336537062</v>
      </c>
      <c r="G83" s="111">
        <v>34.238821823567861</v>
      </c>
      <c r="H83" s="112">
        <v>34.143582770886475</v>
      </c>
      <c r="I83" s="112">
        <v>33.736419160981917</v>
      </c>
      <c r="J83" s="112">
        <v>34.079122373334457</v>
      </c>
      <c r="K83" s="112">
        <v>35.191308021205614</v>
      </c>
      <c r="L83" s="111">
        <v>35.356853664294626</v>
      </c>
      <c r="M83" s="112">
        <v>35.229781935365011</v>
      </c>
      <c r="N83" s="112">
        <v>35.135927672323895</v>
      </c>
      <c r="O83" s="112">
        <v>34.732419784766336</v>
      </c>
      <c r="P83" s="112">
        <v>35.783448127487041</v>
      </c>
      <c r="Q83" s="111">
        <v>36.544286583087768</v>
      </c>
      <c r="R83" s="112">
        <v>36.375250518697086</v>
      </c>
      <c r="S83" s="112">
        <v>36.371990187034093</v>
      </c>
      <c r="T83" s="112">
        <v>35.8846759633117</v>
      </c>
      <c r="U83" s="112">
        <v>36.976157148832051</v>
      </c>
      <c r="V83" s="111">
        <v>37.140640020649293</v>
      </c>
      <c r="W83" s="112">
        <v>37.031667170133062</v>
      </c>
      <c r="X83" s="112">
        <v>36.96527701824796</v>
      </c>
      <c r="Y83" s="112">
        <v>36.711224368734463</v>
      </c>
      <c r="Z83" s="112">
        <v>38.133723034727765</v>
      </c>
      <c r="AA83" s="111">
        <v>39.394554883593372</v>
      </c>
      <c r="AB83" s="112">
        <v>39.197787363528953</v>
      </c>
      <c r="AC83" s="112">
        <v>39.325847307585406</v>
      </c>
      <c r="AD83" s="112">
        <v>38.61448441027634</v>
      </c>
      <c r="AE83" s="112">
        <v>40.090330909498803</v>
      </c>
      <c r="AF83" s="111">
        <v>37.156361910918818</v>
      </c>
      <c r="AG83" s="112">
        <v>36.824607131339846</v>
      </c>
      <c r="AH83" s="112">
        <v>36.929419583503758</v>
      </c>
      <c r="AI83" s="112">
        <v>36.731797652949822</v>
      </c>
      <c r="AJ83" s="112">
        <v>37.919724041077366</v>
      </c>
      <c r="AK83" s="111">
        <v>36.319264790131001</v>
      </c>
      <c r="AL83" s="112">
        <v>35.882139000527744</v>
      </c>
      <c r="AM83" s="112">
        <v>36.310437069706239</v>
      </c>
      <c r="AN83" s="112">
        <v>36.361511081240884</v>
      </c>
      <c r="AO83" s="112">
        <v>38.059239989864558</v>
      </c>
      <c r="AP83" s="111">
        <v>35.91308852755688</v>
      </c>
      <c r="AQ83" s="112">
        <v>35.752057527123952</v>
      </c>
      <c r="AR83" s="112">
        <v>35.89576892540564</v>
      </c>
      <c r="AS83" s="112">
        <v>35.921165674425239</v>
      </c>
      <c r="AT83" s="112">
        <v>37.694703201824915</v>
      </c>
      <c r="AU83" s="111">
        <v>36.437905642423587</v>
      </c>
      <c r="AV83" s="112">
        <v>36.371335411147321</v>
      </c>
      <c r="AW83" s="112">
        <v>36.462215167524022</v>
      </c>
      <c r="AX83" s="112">
        <v>36.17045121712988</v>
      </c>
      <c r="AY83" s="112">
        <v>37.424520938655675</v>
      </c>
      <c r="AZ83" s="111">
        <v>36.987837028678676</v>
      </c>
      <c r="BA83" s="112">
        <v>36.79013041038494</v>
      </c>
      <c r="BB83" s="112">
        <v>36.83399183960352</v>
      </c>
      <c r="BC83" s="112">
        <v>36.07727242987005</v>
      </c>
      <c r="BD83" s="112">
        <v>37.684365456146068</v>
      </c>
      <c r="BE83" s="111">
        <v>14.271063521242112</v>
      </c>
      <c r="BF83" s="112">
        <v>13.638320264658883</v>
      </c>
      <c r="BG83" s="112">
        <v>1.7028348835391296</v>
      </c>
      <c r="BH83" s="112">
        <v>1.6080492073050638</v>
      </c>
      <c r="BI83" s="113">
        <v>33.125107069174462</v>
      </c>
    </row>
    <row r="84" spans="1:61" x14ac:dyDescent="0.25">
      <c r="A84" s="114" t="s">
        <v>1571</v>
      </c>
      <c r="B84" s="111">
        <v>35.835899123198629</v>
      </c>
      <c r="C84" s="112">
        <v>35.741057878807752</v>
      </c>
      <c r="D84" s="112">
        <v>35.566948922750449</v>
      </c>
      <c r="E84" s="112">
        <v>35.805241849437891</v>
      </c>
      <c r="F84" s="112">
        <v>37.227856046382676</v>
      </c>
      <c r="G84" s="111">
        <v>34.667438590018683</v>
      </c>
      <c r="H84" s="112">
        <v>34.433930404139879</v>
      </c>
      <c r="I84" s="112">
        <v>34.214637395992895</v>
      </c>
      <c r="J84" s="112">
        <v>34.804572222986039</v>
      </c>
      <c r="K84" s="112">
        <v>35.742554894529803</v>
      </c>
      <c r="L84" s="111">
        <v>35.696624005935718</v>
      </c>
      <c r="M84" s="112">
        <v>35.550913062001101</v>
      </c>
      <c r="N84" s="112">
        <v>35.634724165900103</v>
      </c>
      <c r="O84" s="112">
        <v>35.269487690134952</v>
      </c>
      <c r="P84" s="112">
        <v>36.29959016004009</v>
      </c>
      <c r="Q84" s="111">
        <v>36.957721276661481</v>
      </c>
      <c r="R84" s="112">
        <v>36.712802133554007</v>
      </c>
      <c r="S84" s="112">
        <v>36.82011334679602</v>
      </c>
      <c r="T84" s="112">
        <v>36.426840528552049</v>
      </c>
      <c r="U84" s="112">
        <v>37.476830901594141</v>
      </c>
      <c r="V84" s="111">
        <v>37.501076035388806</v>
      </c>
      <c r="W84" s="112">
        <v>37.372492511525621</v>
      </c>
      <c r="X84" s="112">
        <v>37.374220677421455</v>
      </c>
      <c r="Y84" s="112">
        <v>37.252522342053474</v>
      </c>
      <c r="Z84" s="112">
        <v>38.455762119001335</v>
      </c>
      <c r="AA84" s="111">
        <v>39.713811021462696</v>
      </c>
      <c r="AB84" s="112">
        <v>39.492291671073424</v>
      </c>
      <c r="AC84" s="112">
        <v>39.682992187692889</v>
      </c>
      <c r="AD84" s="112">
        <v>38.875021477876068</v>
      </c>
      <c r="AE84" s="112">
        <v>40.375369578681962</v>
      </c>
      <c r="AF84" s="111">
        <v>37.45806895475215</v>
      </c>
      <c r="AG84" s="112">
        <v>37.184916050544231</v>
      </c>
      <c r="AH84" s="112">
        <v>37.225071714611147</v>
      </c>
      <c r="AI84" s="112">
        <v>37.162727907385509</v>
      </c>
      <c r="AJ84" s="112">
        <v>38.331101316918243</v>
      </c>
      <c r="AK84" s="111">
        <v>36.672603046081633</v>
      </c>
      <c r="AL84" s="112">
        <v>36.258940145032788</v>
      </c>
      <c r="AM84" s="112">
        <v>36.824682367423627</v>
      </c>
      <c r="AN84" s="112">
        <v>36.942336725775228</v>
      </c>
      <c r="AO84" s="112">
        <v>38.624086349151156</v>
      </c>
      <c r="AP84" s="111">
        <v>36.248128138608607</v>
      </c>
      <c r="AQ84" s="112">
        <v>36.023265138889506</v>
      </c>
      <c r="AR84" s="112">
        <v>36.458113756243577</v>
      </c>
      <c r="AS84" s="112">
        <v>36.493860458387552</v>
      </c>
      <c r="AT84" s="112">
        <v>38.1758215486648</v>
      </c>
      <c r="AU84" s="111">
        <v>36.697897569093428</v>
      </c>
      <c r="AV84" s="112">
        <v>36.664044225479152</v>
      </c>
      <c r="AW84" s="112">
        <v>36.924629316087483</v>
      </c>
      <c r="AX84" s="112">
        <v>36.718234809881402</v>
      </c>
      <c r="AY84" s="112">
        <v>37.971941401884969</v>
      </c>
      <c r="AZ84" s="111">
        <v>37.254755392756543</v>
      </c>
      <c r="BA84" s="112">
        <v>37.059664269948748</v>
      </c>
      <c r="BB84" s="112">
        <v>37.258376483406053</v>
      </c>
      <c r="BC84" s="112">
        <v>36.604684523324586</v>
      </c>
      <c r="BD84" s="112">
        <v>38.276217004912795</v>
      </c>
      <c r="BE84" s="111">
        <v>19.040066666022152</v>
      </c>
      <c r="BF84" s="112">
        <v>18.45953124817748</v>
      </c>
      <c r="BG84" s="112">
        <v>1.7277295141794107</v>
      </c>
      <c r="BH84" s="112">
        <v>1.6377671526113173</v>
      </c>
      <c r="BI84" s="113">
        <v>33.82786701322015</v>
      </c>
    </row>
    <row r="85" spans="1:61" x14ac:dyDescent="0.25">
      <c r="A85" s="114" t="s">
        <v>1572</v>
      </c>
      <c r="B85" s="111">
        <v>35.79913761852891</v>
      </c>
      <c r="C85" s="112">
        <v>35.726364107705614</v>
      </c>
      <c r="D85" s="112">
        <v>35.496324408533781</v>
      </c>
      <c r="E85" s="112">
        <v>35.597350394555789</v>
      </c>
      <c r="F85" s="112">
        <v>37.229171454419877</v>
      </c>
      <c r="G85" s="111">
        <v>34.638876716156346</v>
      </c>
      <c r="H85" s="112">
        <v>34.478317936635868</v>
      </c>
      <c r="I85" s="112">
        <v>34.106375606169173</v>
      </c>
      <c r="J85" s="112">
        <v>34.418188952493203</v>
      </c>
      <c r="K85" s="112">
        <v>35.624166648671412</v>
      </c>
      <c r="L85" s="111">
        <v>35.70017560284645</v>
      </c>
      <c r="M85" s="112">
        <v>35.557589616490638</v>
      </c>
      <c r="N85" s="112">
        <v>35.522348391154956</v>
      </c>
      <c r="O85" s="112">
        <v>35.024031965466108</v>
      </c>
      <c r="P85" s="112">
        <v>36.2921049399704</v>
      </c>
      <c r="Q85" s="111">
        <v>36.910129216749858</v>
      </c>
      <c r="R85" s="112">
        <v>36.740305356671712</v>
      </c>
      <c r="S85" s="112">
        <v>36.684900057217753</v>
      </c>
      <c r="T85" s="112">
        <v>36.145240261270118</v>
      </c>
      <c r="U85" s="112">
        <v>37.41356022163248</v>
      </c>
      <c r="V85" s="111">
        <v>37.507688784447424</v>
      </c>
      <c r="W85" s="112">
        <v>37.348273825488199</v>
      </c>
      <c r="X85" s="112">
        <v>37.27633443870225</v>
      </c>
      <c r="Y85" s="112">
        <v>36.997664620045825</v>
      </c>
      <c r="Z85" s="112">
        <v>38.361119125605178</v>
      </c>
      <c r="AA85" s="111">
        <v>39.903674884170719</v>
      </c>
      <c r="AB85" s="112">
        <v>39.655940936328115</v>
      </c>
      <c r="AC85" s="112">
        <v>39.772640813072499</v>
      </c>
      <c r="AD85" s="112">
        <v>38.943778975439884</v>
      </c>
      <c r="AE85" s="112">
        <v>40.454682906845754</v>
      </c>
      <c r="AF85" s="111">
        <v>37.45133041590001</v>
      </c>
      <c r="AG85" s="112">
        <v>37.129591998248529</v>
      </c>
      <c r="AH85" s="112">
        <v>37.125900136633561</v>
      </c>
      <c r="AI85" s="112">
        <v>36.923543536617267</v>
      </c>
      <c r="AJ85" s="112">
        <v>38.321987673816203</v>
      </c>
      <c r="AK85" s="111">
        <v>36.544420071830601</v>
      </c>
      <c r="AL85" s="112">
        <v>36.220047076264748</v>
      </c>
      <c r="AM85" s="112">
        <v>36.521614996706518</v>
      </c>
      <c r="AN85" s="112">
        <v>36.599271617224623</v>
      </c>
      <c r="AO85" s="112">
        <v>38.299206568801715</v>
      </c>
      <c r="AP85" s="111">
        <v>36.081261129502714</v>
      </c>
      <c r="AQ85" s="112">
        <v>35.876286501232805</v>
      </c>
      <c r="AR85" s="112">
        <v>36.077976275940124</v>
      </c>
      <c r="AS85" s="112">
        <v>36.086114037532383</v>
      </c>
      <c r="AT85" s="112">
        <v>37.853588740434098</v>
      </c>
      <c r="AU85" s="111">
        <v>36.597931417696572</v>
      </c>
      <c r="AV85" s="112">
        <v>36.56930827312452</v>
      </c>
      <c r="AW85" s="112">
        <v>36.630264323735858</v>
      </c>
      <c r="AX85" s="112">
        <v>36.327680880862985</v>
      </c>
      <c r="AY85" s="112">
        <v>37.724107836447374</v>
      </c>
      <c r="AZ85" s="111">
        <v>37.156344677129205</v>
      </c>
      <c r="BA85" s="112">
        <v>36.994263379596724</v>
      </c>
      <c r="BB85" s="112">
        <v>36.971667848538786</v>
      </c>
      <c r="BC85" s="112">
        <v>36.270303398843126</v>
      </c>
      <c r="BD85" s="112">
        <v>37.885162862669972</v>
      </c>
      <c r="BE85" s="111">
        <v>20.277412979917326</v>
      </c>
      <c r="BF85" s="112">
        <v>19.697149697316089</v>
      </c>
      <c r="BG85" s="112">
        <v>1.7254663659393854</v>
      </c>
      <c r="BH85" s="112">
        <v>1.6196991839899122</v>
      </c>
      <c r="BI85" s="113">
        <v>33.622213169566336</v>
      </c>
    </row>
    <row r="86" spans="1:61" x14ac:dyDescent="0.25">
      <c r="A86" s="114" t="s">
        <v>1573</v>
      </c>
      <c r="B86" s="111">
        <v>35.819137618528899</v>
      </c>
      <c r="C86" s="112">
        <v>35.74368914542007</v>
      </c>
      <c r="D86" s="112">
        <v>35.536324408533787</v>
      </c>
      <c r="E86" s="112">
        <v>35.639649886993865</v>
      </c>
      <c r="F86" s="112">
        <v>37.271465169217002</v>
      </c>
      <c r="G86" s="111">
        <v>34.651458865146253</v>
      </c>
      <c r="H86" s="112">
        <v>34.493194837552466</v>
      </c>
      <c r="I86" s="112">
        <v>34.118909702939874</v>
      </c>
      <c r="J86" s="112">
        <v>34.458287741629988</v>
      </c>
      <c r="K86" s="112">
        <v>35.659350155299066</v>
      </c>
      <c r="L86" s="111">
        <v>35.714946544804562</v>
      </c>
      <c r="M86" s="112">
        <v>35.572024053172591</v>
      </c>
      <c r="N86" s="112">
        <v>35.53497139857312</v>
      </c>
      <c r="O86" s="112">
        <v>35.077101579200082</v>
      </c>
      <c r="P86" s="112">
        <v>36.348065955915246</v>
      </c>
      <c r="Q86" s="111">
        <v>36.920129216749856</v>
      </c>
      <c r="R86" s="112">
        <v>36.755250518697082</v>
      </c>
      <c r="S86" s="112">
        <v>36.722156265834137</v>
      </c>
      <c r="T86" s="112">
        <v>36.195197366176245</v>
      </c>
      <c r="U86" s="112">
        <v>37.463560221632477</v>
      </c>
      <c r="V86" s="111">
        <v>37.539932110059674</v>
      </c>
      <c r="W86" s="112">
        <v>37.365676447089449</v>
      </c>
      <c r="X86" s="112">
        <v>37.318942579545698</v>
      </c>
      <c r="Y86" s="112">
        <v>37.047664620045822</v>
      </c>
      <c r="Z86" s="112">
        <v>38.416288879831548</v>
      </c>
      <c r="AA86" s="111">
        <v>39.949705411139817</v>
      </c>
      <c r="AB86" s="112">
        <v>39.686567577531264</v>
      </c>
      <c r="AC86" s="112">
        <v>39.823224597657024</v>
      </c>
      <c r="AD86" s="112">
        <v>38.991553699772204</v>
      </c>
      <c r="AE86" s="112">
        <v>40.507343516364543</v>
      </c>
      <c r="AF86" s="111">
        <v>37.483333430028566</v>
      </c>
      <c r="AG86" s="112">
        <v>37.149591998248525</v>
      </c>
      <c r="AH86" s="112">
        <v>37.163429134245881</v>
      </c>
      <c r="AI86" s="112">
        <v>36.971289313833168</v>
      </c>
      <c r="AJ86" s="112">
        <v>38.377150320516101</v>
      </c>
      <c r="AK86" s="111">
        <v>36.575903194184519</v>
      </c>
      <c r="AL86" s="112">
        <v>36.23202289611497</v>
      </c>
      <c r="AM86" s="112">
        <v>36.576680689056211</v>
      </c>
      <c r="AN86" s="112">
        <v>36.646563858094197</v>
      </c>
      <c r="AO86" s="112">
        <v>38.359075547877936</v>
      </c>
      <c r="AP86" s="111">
        <v>36.111988234232804</v>
      </c>
      <c r="AQ86" s="112">
        <v>35.896286501232808</v>
      </c>
      <c r="AR86" s="112">
        <v>36.132788329916224</v>
      </c>
      <c r="AS86" s="112">
        <v>36.143836842476631</v>
      </c>
      <c r="AT86" s="112">
        <v>37.913588740434101</v>
      </c>
      <c r="AU86" s="111">
        <v>36.615328949321828</v>
      </c>
      <c r="AV86" s="112">
        <v>36.586726248256454</v>
      </c>
      <c r="AW86" s="112">
        <v>36.677714385724677</v>
      </c>
      <c r="AX86" s="112">
        <v>36.377671340995029</v>
      </c>
      <c r="AY86" s="112">
        <v>37.781508274873424</v>
      </c>
      <c r="AZ86" s="111">
        <v>37.18102180634132</v>
      </c>
      <c r="BA86" s="112">
        <v>37.011522367288919</v>
      </c>
      <c r="BB86" s="112">
        <v>37.014983986024177</v>
      </c>
      <c r="BC86" s="112">
        <v>36.310751828262973</v>
      </c>
      <c r="BD86" s="112">
        <v>37.943206349713407</v>
      </c>
      <c r="BE86" s="111">
        <v>19.933515690063075</v>
      </c>
      <c r="BF86" s="112">
        <v>19.329566925804535</v>
      </c>
      <c r="BG86" s="112">
        <v>1.7254663659393854</v>
      </c>
      <c r="BH86" s="112">
        <v>1.6270831916157664</v>
      </c>
      <c r="BI86" s="113">
        <v>33.65684759215678</v>
      </c>
    </row>
    <row r="87" spans="1:61" x14ac:dyDescent="0.25">
      <c r="A87" s="114" t="s">
        <v>1574</v>
      </c>
      <c r="B87" s="111">
        <v>35.903764814252632</v>
      </c>
      <c r="C87" s="112">
        <v>35.826364107705615</v>
      </c>
      <c r="D87" s="112">
        <v>35.73168503134697</v>
      </c>
      <c r="E87" s="112">
        <v>35.852056033531881</v>
      </c>
      <c r="F87" s="112">
        <v>37.513351070556539</v>
      </c>
      <c r="G87" s="111">
        <v>34.741779661936526</v>
      </c>
      <c r="H87" s="112">
        <v>34.570552002964476</v>
      </c>
      <c r="I87" s="112">
        <v>34.300822226437994</v>
      </c>
      <c r="J87" s="112">
        <v>34.700194466122262</v>
      </c>
      <c r="K87" s="112">
        <v>35.878928454459405</v>
      </c>
      <c r="L87" s="111">
        <v>35.797580708913699</v>
      </c>
      <c r="M87" s="112">
        <v>35.656842243888107</v>
      </c>
      <c r="N87" s="112">
        <v>35.726484164575851</v>
      </c>
      <c r="O87" s="112">
        <v>35.317110222855121</v>
      </c>
      <c r="P87" s="112">
        <v>36.606276533280507</v>
      </c>
      <c r="Q87" s="111">
        <v>37.042660348154861</v>
      </c>
      <c r="R87" s="112">
        <v>36.840305356671706</v>
      </c>
      <c r="S87" s="112">
        <v>36.944763569568678</v>
      </c>
      <c r="T87" s="112">
        <v>36.442586756952174</v>
      </c>
      <c r="U87" s="112">
        <v>37.751229823412054</v>
      </c>
      <c r="V87" s="111">
        <v>37.659020274221582</v>
      </c>
      <c r="W87" s="112">
        <v>37.460882877719776</v>
      </c>
      <c r="X87" s="112">
        <v>37.534128819089617</v>
      </c>
      <c r="Y87" s="112">
        <v>37.295501437475487</v>
      </c>
      <c r="Z87" s="112">
        <v>38.701207315939172</v>
      </c>
      <c r="AA87" s="111">
        <v>40.108305168656088</v>
      </c>
      <c r="AB87" s="112">
        <v>39.789362283980644</v>
      </c>
      <c r="AC87" s="112">
        <v>40.072531835808547</v>
      </c>
      <c r="AD87" s="112">
        <v>39.254308034627165</v>
      </c>
      <c r="AE87" s="112">
        <v>40.776935600130699</v>
      </c>
      <c r="AF87" s="111">
        <v>37.717889474585732</v>
      </c>
      <c r="AG87" s="112">
        <v>37.246627879799171</v>
      </c>
      <c r="AH87" s="112">
        <v>37.38378092364929</v>
      </c>
      <c r="AI87" s="112">
        <v>37.209379230726697</v>
      </c>
      <c r="AJ87" s="112">
        <v>38.65973318673025</v>
      </c>
      <c r="AK87" s="111">
        <v>36.790479205478256</v>
      </c>
      <c r="AL87" s="112">
        <v>36.313786594616381</v>
      </c>
      <c r="AM87" s="112">
        <v>36.821670623479555</v>
      </c>
      <c r="AN87" s="112">
        <v>37.017776602894457</v>
      </c>
      <c r="AO87" s="112">
        <v>38.775699854071839</v>
      </c>
      <c r="AP87" s="111">
        <v>36.332336067926526</v>
      </c>
      <c r="AQ87" s="112">
        <v>35.99663601780609</v>
      </c>
      <c r="AR87" s="112">
        <v>36.390602866112225</v>
      </c>
      <c r="AS87" s="112">
        <v>36.489280166064283</v>
      </c>
      <c r="AT87" s="112">
        <v>38.334851753107458</v>
      </c>
      <c r="AU87" s="111">
        <v>36.707931417696571</v>
      </c>
      <c r="AV87" s="112">
        <v>36.68153551150364</v>
      </c>
      <c r="AW87" s="112">
        <v>36.912561510800238</v>
      </c>
      <c r="AX87" s="112">
        <v>36.632496374436293</v>
      </c>
      <c r="AY87" s="112">
        <v>38.031520871720403</v>
      </c>
      <c r="AZ87" s="111">
        <v>37.309084581613945</v>
      </c>
      <c r="BA87" s="112">
        <v>37.106853929894129</v>
      </c>
      <c r="BB87" s="112">
        <v>37.251009373576473</v>
      </c>
      <c r="BC87" s="112">
        <v>36.538266772270717</v>
      </c>
      <c r="BD87" s="112">
        <v>38.212871990101128</v>
      </c>
      <c r="BE87" s="111">
        <v>19.427503732440954</v>
      </c>
      <c r="BF87" s="112">
        <v>18.80349636371059</v>
      </c>
      <c r="BG87" s="112">
        <v>1.7277295141794107</v>
      </c>
      <c r="BH87" s="112">
        <v>1.636117175926469</v>
      </c>
      <c r="BI87" s="113">
        <v>33.853864035638381</v>
      </c>
    </row>
    <row r="88" spans="1:61" x14ac:dyDescent="0.25">
      <c r="A88" s="114" t="s">
        <v>1575</v>
      </c>
      <c r="B88" s="111">
        <v>35.666062667785731</v>
      </c>
      <c r="C88" s="112">
        <v>35.586718139482585</v>
      </c>
      <c r="D88" s="112">
        <v>35.43578892898195</v>
      </c>
      <c r="E88" s="112">
        <v>35.591837403356791</v>
      </c>
      <c r="F88" s="112">
        <v>37.289375195774198</v>
      </c>
      <c r="G88" s="111">
        <v>34.529814393333133</v>
      </c>
      <c r="H88" s="112">
        <v>34.328358236716475</v>
      </c>
      <c r="I88" s="112">
        <v>34.083735350421833</v>
      </c>
      <c r="J88" s="112">
        <v>34.543581845836627</v>
      </c>
      <c r="K88" s="112">
        <v>35.63553082407477</v>
      </c>
      <c r="L88" s="111">
        <v>35.556853664294628</v>
      </c>
      <c r="M88" s="112">
        <v>35.420864428881075</v>
      </c>
      <c r="N88" s="112">
        <v>35.488243808541888</v>
      </c>
      <c r="O88" s="112">
        <v>35.134617474204155</v>
      </c>
      <c r="P88" s="112">
        <v>36.450889852653404</v>
      </c>
      <c r="Q88" s="111">
        <v>36.792650769261016</v>
      </c>
      <c r="R88" s="112">
        <v>36.582802133554004</v>
      </c>
      <c r="S88" s="112">
        <v>36.679943551707574</v>
      </c>
      <c r="T88" s="112">
        <v>36.264825153748049</v>
      </c>
      <c r="U88" s="112">
        <v>37.641443424125654</v>
      </c>
      <c r="V88" s="111">
        <v>37.381134649277875</v>
      </c>
      <c r="W88" s="112">
        <v>37.22167884396589</v>
      </c>
      <c r="X88" s="112">
        <v>37.237482637860602</v>
      </c>
      <c r="Y88" s="112">
        <v>37.101175072334811</v>
      </c>
      <c r="Z88" s="112">
        <v>38.570630428793784</v>
      </c>
      <c r="AA88" s="111">
        <v>39.897090671593318</v>
      </c>
      <c r="AB88" s="112">
        <v>39.561160680020912</v>
      </c>
      <c r="AC88" s="112">
        <v>39.811087208093774</v>
      </c>
      <c r="AD88" s="112">
        <v>39.03694747777358</v>
      </c>
      <c r="AE88" s="112">
        <v>40.547764912434708</v>
      </c>
      <c r="AF88" s="111">
        <v>37.467593504290505</v>
      </c>
      <c r="AG88" s="112">
        <v>37.013164975843274</v>
      </c>
      <c r="AH88" s="112">
        <v>37.090441573743306</v>
      </c>
      <c r="AI88" s="112">
        <v>36.989322836166131</v>
      </c>
      <c r="AJ88" s="112">
        <v>38.515578355659947</v>
      </c>
      <c r="AK88" s="111">
        <v>36.508052468310652</v>
      </c>
      <c r="AL88" s="112">
        <v>36.067701863354038</v>
      </c>
      <c r="AM88" s="112">
        <v>36.617472591550467</v>
      </c>
      <c r="AN88" s="112">
        <v>36.776700257199813</v>
      </c>
      <c r="AO88" s="112">
        <v>38.587200223053685</v>
      </c>
      <c r="AP88" s="111">
        <v>36.074532690735822</v>
      </c>
      <c r="AQ88" s="112">
        <v>35.799484947501803</v>
      </c>
      <c r="AR88" s="112">
        <v>36.232817867116061</v>
      </c>
      <c r="AS88" s="112">
        <v>36.289751368725533</v>
      </c>
      <c r="AT88" s="112">
        <v>38.192255539003099</v>
      </c>
      <c r="AU88" s="111">
        <v>36.492726480947084</v>
      </c>
      <c r="AV88" s="112">
        <v>36.465571807041073</v>
      </c>
      <c r="AW88" s="112">
        <v>36.690835769709977</v>
      </c>
      <c r="AX88" s="112">
        <v>36.456187036871484</v>
      </c>
      <c r="AY88" s="112">
        <v>37.824115264403638</v>
      </c>
      <c r="AZ88" s="111">
        <v>37.068585911994973</v>
      </c>
      <c r="BA88" s="112">
        <v>36.878032441734319</v>
      </c>
      <c r="BB88" s="112">
        <v>37.015959351426162</v>
      </c>
      <c r="BC88" s="112">
        <v>36.305471480609548</v>
      </c>
      <c r="BD88" s="112">
        <v>38.042691431400748</v>
      </c>
      <c r="BE88" s="111">
        <v>17.747788019451509</v>
      </c>
      <c r="BF88" s="112">
        <v>17.057373604679647</v>
      </c>
      <c r="BG88" s="112">
        <v>1.7096243282592058</v>
      </c>
      <c r="BH88" s="112">
        <v>1.6219576800675877</v>
      </c>
      <c r="BI88" s="113">
        <v>33.598961434795498</v>
      </c>
    </row>
    <row r="89" spans="1:61" x14ac:dyDescent="0.25">
      <c r="A89" s="114" t="s">
        <v>1576</v>
      </c>
      <c r="B89" s="111">
        <v>36.192364089834939</v>
      </c>
      <c r="C89" s="112">
        <v>36.682322742051852</v>
      </c>
      <c r="D89" s="112">
        <v>32.701459720508794</v>
      </c>
      <c r="E89" s="112">
        <v>29.836407602355749</v>
      </c>
      <c r="F89" s="112">
        <v>36.456065614755296</v>
      </c>
      <c r="G89" s="111">
        <v>34.513121566670016</v>
      </c>
      <c r="H89" s="112">
        <v>34.486106363375512</v>
      </c>
      <c r="I89" s="112">
        <v>31.846627966956039</v>
      </c>
      <c r="J89" s="112">
        <v>27.631793650974988</v>
      </c>
      <c r="K89" s="112">
        <v>34.046351560728596</v>
      </c>
      <c r="L89" s="111">
        <v>35.164079740986814</v>
      </c>
      <c r="M89" s="112">
        <v>35.275965322095459</v>
      </c>
      <c r="N89" s="112">
        <v>34.329837613891378</v>
      </c>
      <c r="O89" s="112">
        <v>32.02196990347462</v>
      </c>
      <c r="P89" s="112">
        <v>35.418751834324929</v>
      </c>
      <c r="Q89" s="111">
        <v>36.642542943501375</v>
      </c>
      <c r="R89" s="112">
        <v>36.799888405171387</v>
      </c>
      <c r="S89" s="112">
        <v>35.449767150793726</v>
      </c>
      <c r="T89" s="112">
        <v>33.005011629607367</v>
      </c>
      <c r="U89" s="112">
        <v>36.452937740814349</v>
      </c>
      <c r="V89" s="111">
        <v>37.490977426930932</v>
      </c>
      <c r="W89" s="112">
        <v>37.57023265793552</v>
      </c>
      <c r="X89" s="112">
        <v>35.95207556944743</v>
      </c>
      <c r="Y89" s="112">
        <v>34.40955049259901</v>
      </c>
      <c r="Z89" s="112">
        <v>37.74663787821774</v>
      </c>
      <c r="AA89" s="111">
        <v>39.286199558333216</v>
      </c>
      <c r="AB89" s="112">
        <v>39.301679972562262</v>
      </c>
      <c r="AC89" s="112">
        <v>37.900539223611666</v>
      </c>
      <c r="AD89" s="112">
        <v>35.58355314329129</v>
      </c>
      <c r="AE89" s="112">
        <v>38.929954137344126</v>
      </c>
      <c r="AF89" s="111">
        <v>37.395028842806703</v>
      </c>
      <c r="AG89" s="112">
        <v>37.168773583510109</v>
      </c>
      <c r="AH89" s="112">
        <v>36.124690445335773</v>
      </c>
      <c r="AI89" s="112">
        <v>34.66309514044589</v>
      </c>
      <c r="AJ89" s="112">
        <v>37.564501696685909</v>
      </c>
      <c r="AK89" s="111">
        <v>36.615869881644997</v>
      </c>
      <c r="AL89" s="112">
        <v>36.540780645054589</v>
      </c>
      <c r="AM89" s="112">
        <v>35.304310905223147</v>
      </c>
      <c r="AN89" s="112">
        <v>34.638811767537881</v>
      </c>
      <c r="AO89" s="112">
        <v>37.414157722632929</v>
      </c>
      <c r="AP89" s="111">
        <v>36.277394514047025</v>
      </c>
      <c r="AQ89" s="112">
        <v>36.118777690778956</v>
      </c>
      <c r="AR89" s="112">
        <v>34.958993864414822</v>
      </c>
      <c r="AS89" s="112">
        <v>33.962243716516042</v>
      </c>
      <c r="AT89" s="112">
        <v>37.058870587687608</v>
      </c>
      <c r="AU89" s="111">
        <v>36.005898196861999</v>
      </c>
      <c r="AV89" s="112">
        <v>35.993576836804486</v>
      </c>
      <c r="AW89" s="112">
        <v>35.111341811307263</v>
      </c>
      <c r="AX89" s="112">
        <v>33.541372391746293</v>
      </c>
      <c r="AY89" s="112">
        <v>36.850348416701841</v>
      </c>
      <c r="AZ89" s="111">
        <v>36.409608129428989</v>
      </c>
      <c r="BA89" s="112">
        <v>36.337795518312078</v>
      </c>
      <c r="BB89" s="112">
        <v>34.867591892513822</v>
      </c>
      <c r="BC89" s="112">
        <v>0</v>
      </c>
      <c r="BD89" s="112">
        <v>36.685595628559049</v>
      </c>
      <c r="BE89" s="111">
        <v>33.919948609018356</v>
      </c>
      <c r="BF89" s="112">
        <v>33.610322921162222</v>
      </c>
      <c r="BG89" s="112">
        <v>1.6643613634586949</v>
      </c>
      <c r="BH89" s="112">
        <v>0</v>
      </c>
      <c r="BI89" s="113">
        <v>34.553596827949377</v>
      </c>
    </row>
    <row r="90" spans="1:61" x14ac:dyDescent="0.25">
      <c r="A90" s="114" t="s">
        <v>1577</v>
      </c>
      <c r="B90" s="111">
        <v>34.937958386161654</v>
      </c>
      <c r="C90" s="112">
        <v>35.190270950654181</v>
      </c>
      <c r="D90" s="112">
        <v>33.076958977360285</v>
      </c>
      <c r="E90" s="112">
        <v>28.817008075668184</v>
      </c>
      <c r="F90" s="112">
        <v>35.345265912429348</v>
      </c>
      <c r="G90" s="111">
        <v>33.760249464909158</v>
      </c>
      <c r="H90" s="112">
        <v>33.727488706605328</v>
      </c>
      <c r="I90" s="112">
        <v>32.572363075929303</v>
      </c>
      <c r="J90" s="112">
        <v>11.516079402403921</v>
      </c>
      <c r="K90" s="112">
        <v>33.136226025819596</v>
      </c>
      <c r="L90" s="111">
        <v>34.942330025968772</v>
      </c>
      <c r="M90" s="112">
        <v>34.896647725800733</v>
      </c>
      <c r="N90" s="112">
        <v>34.479212686311286</v>
      </c>
      <c r="O90" s="112">
        <v>32.789164291326038</v>
      </c>
      <c r="P90" s="112">
        <v>34.790149049826411</v>
      </c>
      <c r="Q90" s="111">
        <v>35.995591573944289</v>
      </c>
      <c r="R90" s="112">
        <v>36.238789052193525</v>
      </c>
      <c r="S90" s="112">
        <v>35.460540703589984</v>
      </c>
      <c r="T90" s="112">
        <v>33.519444597899117</v>
      </c>
      <c r="U90" s="112">
        <v>35.896229693867348</v>
      </c>
      <c r="V90" s="111">
        <v>37.182606637619628</v>
      </c>
      <c r="W90" s="112">
        <v>37.115416192608365</v>
      </c>
      <c r="X90" s="112">
        <v>36.392146255078558</v>
      </c>
      <c r="Y90" s="112">
        <v>35.443997203809552</v>
      </c>
      <c r="Z90" s="112">
        <v>37.771608665386864</v>
      </c>
      <c r="AA90" s="111">
        <v>38.996392534965281</v>
      </c>
      <c r="AB90" s="112">
        <v>38.892968080959477</v>
      </c>
      <c r="AC90" s="112">
        <v>38.038863340774775</v>
      </c>
      <c r="AD90" s="112">
        <v>36.385237090934659</v>
      </c>
      <c r="AE90" s="112">
        <v>38.68724475851878</v>
      </c>
      <c r="AF90" s="111">
        <v>36.556865223421241</v>
      </c>
      <c r="AG90" s="112">
        <v>36.460400812423636</v>
      </c>
      <c r="AH90" s="112">
        <v>35.941954388242635</v>
      </c>
      <c r="AI90" s="112">
        <v>34.863509183302121</v>
      </c>
      <c r="AJ90" s="112">
        <v>36.821689770903255</v>
      </c>
      <c r="AK90" s="111">
        <v>35.666275544918172</v>
      </c>
      <c r="AL90" s="112">
        <v>35.658194562849296</v>
      </c>
      <c r="AM90" s="112">
        <v>35.232992337820804</v>
      </c>
      <c r="AN90" s="112">
        <v>34.309308020207631</v>
      </c>
      <c r="AO90" s="112">
        <v>36.624794350416238</v>
      </c>
      <c r="AP90" s="111">
        <v>35.572817318968745</v>
      </c>
      <c r="AQ90" s="112">
        <v>35.354351292515823</v>
      </c>
      <c r="AR90" s="112">
        <v>35.320785123715545</v>
      </c>
      <c r="AS90" s="112">
        <v>34.40042386835006</v>
      </c>
      <c r="AT90" s="112">
        <v>36.641096717243158</v>
      </c>
      <c r="AU90" s="111">
        <v>35.894109169521549</v>
      </c>
      <c r="AV90" s="112">
        <v>35.858138270705211</v>
      </c>
      <c r="AW90" s="112">
        <v>35.851969556086004</v>
      </c>
      <c r="AX90" s="112">
        <v>34.313013729132322</v>
      </c>
      <c r="AY90" s="112">
        <v>36.523202629812594</v>
      </c>
      <c r="AZ90" s="111">
        <v>36.205798476688919</v>
      </c>
      <c r="BA90" s="112">
        <v>36.247238711608247</v>
      </c>
      <c r="BB90" s="112">
        <v>36.034393433487217</v>
      </c>
      <c r="BC90" s="112">
        <v>32.056986513647196</v>
      </c>
      <c r="BD90" s="112">
        <v>36.512466630275576</v>
      </c>
      <c r="BE90" s="111">
        <v>31.466788650617286</v>
      </c>
      <c r="BF90" s="112">
        <v>31.104671275938088</v>
      </c>
      <c r="BG90" s="112">
        <v>1.7073611800191806</v>
      </c>
      <c r="BH90" s="112">
        <v>0</v>
      </c>
      <c r="BI90" s="113">
        <v>33.787947320666149</v>
      </c>
    </row>
    <row r="91" spans="1:61" x14ac:dyDescent="0.25">
      <c r="A91" s="114" t="s">
        <v>1578</v>
      </c>
      <c r="B91" s="111">
        <v>35.49051951820568</v>
      </c>
      <c r="C91" s="112">
        <v>35.41742620303652</v>
      </c>
      <c r="D91" s="112">
        <v>35.195350180839824</v>
      </c>
      <c r="E91" s="112">
        <v>35.273267654150587</v>
      </c>
      <c r="F91" s="112">
        <v>36.897566018463579</v>
      </c>
      <c r="G91" s="111">
        <v>34.351138068355986</v>
      </c>
      <c r="H91" s="112">
        <v>34.205776537134469</v>
      </c>
      <c r="I91" s="112">
        <v>33.831443799710577</v>
      </c>
      <c r="J91" s="112">
        <v>33.955319623847267</v>
      </c>
      <c r="K91" s="112">
        <v>34.937681581135209</v>
      </c>
      <c r="L91" s="111">
        <v>35.407159475228489</v>
      </c>
      <c r="M91" s="112">
        <v>35.275711117252015</v>
      </c>
      <c r="N91" s="112">
        <v>35.217162369555503</v>
      </c>
      <c r="O91" s="112">
        <v>34.506943122634944</v>
      </c>
      <c r="P91" s="112">
        <v>35.671869805734119</v>
      </c>
      <c r="Q91" s="111">
        <v>36.602556314625929</v>
      </c>
      <c r="R91" s="112">
        <v>36.437716893334283</v>
      </c>
      <c r="S91" s="112">
        <v>36.392139534350704</v>
      </c>
      <c r="T91" s="112">
        <v>35.747200944829437</v>
      </c>
      <c r="U91" s="112">
        <v>37.066310603789361</v>
      </c>
      <c r="V91" s="111">
        <v>37.207677061669607</v>
      </c>
      <c r="W91" s="112">
        <v>37.057873019189131</v>
      </c>
      <c r="X91" s="112">
        <v>36.991520318370235</v>
      </c>
      <c r="Y91" s="112">
        <v>36.652896416089128</v>
      </c>
      <c r="Z91" s="112">
        <v>38.028854724935321</v>
      </c>
      <c r="AA91" s="111">
        <v>39.543587402393086</v>
      </c>
      <c r="AB91" s="112">
        <v>39.302509042670529</v>
      </c>
      <c r="AC91" s="112">
        <v>39.444407410740673</v>
      </c>
      <c r="AD91" s="112">
        <v>38.608758585962541</v>
      </c>
      <c r="AE91" s="112">
        <v>40.098328948972672</v>
      </c>
      <c r="AF91" s="111">
        <v>37.141922356490461</v>
      </c>
      <c r="AG91" s="112">
        <v>36.846486223413542</v>
      </c>
      <c r="AH91" s="112">
        <v>36.836523072021976</v>
      </c>
      <c r="AI91" s="112">
        <v>36.616784408397621</v>
      </c>
      <c r="AJ91" s="112">
        <v>37.802609094905662</v>
      </c>
      <c r="AK91" s="111">
        <v>36.216975674066148</v>
      </c>
      <c r="AL91" s="112">
        <v>35.860734365673267</v>
      </c>
      <c r="AM91" s="112">
        <v>36.093631968579977</v>
      </c>
      <c r="AN91" s="112">
        <v>36.011542855596517</v>
      </c>
      <c r="AO91" s="112">
        <v>37.646282854643346</v>
      </c>
      <c r="AP91" s="111">
        <v>35.785779044687501</v>
      </c>
      <c r="AQ91" s="112">
        <v>35.595936984659531</v>
      </c>
      <c r="AR91" s="112">
        <v>35.65026518078227</v>
      </c>
      <c r="AS91" s="112">
        <v>35.475314522070498</v>
      </c>
      <c r="AT91" s="112">
        <v>37.205494383108864</v>
      </c>
      <c r="AU91" s="111">
        <v>36.30013208590249</v>
      </c>
      <c r="AV91" s="112">
        <v>36.276367295187967</v>
      </c>
      <c r="AW91" s="112">
        <v>36.339637658364481</v>
      </c>
      <c r="AX91" s="112">
        <v>36.042761735900029</v>
      </c>
      <c r="AY91" s="112">
        <v>37.166902988474114</v>
      </c>
      <c r="AZ91" s="111">
        <v>36.854603189228804</v>
      </c>
      <c r="BA91" s="112">
        <v>36.701633683737981</v>
      </c>
      <c r="BB91" s="112">
        <v>36.687531726613415</v>
      </c>
      <c r="BC91" s="112">
        <v>35.931782013604789</v>
      </c>
      <c r="BD91" s="112">
        <v>37.420461759756776</v>
      </c>
      <c r="BE91" s="111">
        <v>15.997624745013168</v>
      </c>
      <c r="BF91" s="112">
        <v>15.336208227870248</v>
      </c>
      <c r="BG91" s="112">
        <v>1.6915191423390017</v>
      </c>
      <c r="BH91" s="112">
        <v>1.6035322151497124</v>
      </c>
      <c r="BI91" s="113">
        <v>33.007692347418974</v>
      </c>
    </row>
    <row r="92" spans="1:61" x14ac:dyDescent="0.25">
      <c r="A92" s="114" t="s">
        <v>1579</v>
      </c>
      <c r="B92" s="111">
        <v>35.848074162038607</v>
      </c>
      <c r="C92" s="112">
        <v>35.769926132761135</v>
      </c>
      <c r="D92" s="112">
        <v>35.435759523037603</v>
      </c>
      <c r="E92" s="112">
        <v>35.433690502248538</v>
      </c>
      <c r="F92" s="112">
        <v>37.174754360535822</v>
      </c>
      <c r="G92" s="111">
        <v>34.667419519354141</v>
      </c>
      <c r="H92" s="112">
        <v>34.548317936635875</v>
      </c>
      <c r="I92" s="112">
        <v>34.135116859538087</v>
      </c>
      <c r="J92" s="112">
        <v>34.621169156453362</v>
      </c>
      <c r="K92" s="112">
        <v>35.679021732871213</v>
      </c>
      <c r="L92" s="111">
        <v>35.742809766955581</v>
      </c>
      <c r="M92" s="112">
        <v>35.625347498683055</v>
      </c>
      <c r="N92" s="112">
        <v>35.626052837559506</v>
      </c>
      <c r="O92" s="112">
        <v>35.074861631022848</v>
      </c>
      <c r="P92" s="112">
        <v>36.349465116675169</v>
      </c>
      <c r="Q92" s="111">
        <v>36.937607664238698</v>
      </c>
      <c r="R92" s="112">
        <v>36.780305356671704</v>
      </c>
      <c r="S92" s="112">
        <v>36.817369866467381</v>
      </c>
      <c r="T92" s="112">
        <v>35.970523352641543</v>
      </c>
      <c r="U92" s="112">
        <v>37.095425813448216</v>
      </c>
      <c r="V92" s="111">
        <v>37.17435778132986</v>
      </c>
      <c r="W92" s="112">
        <v>37.104078868245203</v>
      </c>
      <c r="X92" s="112">
        <v>37</v>
      </c>
      <c r="Y92" s="112">
        <v>36.856720769378839</v>
      </c>
      <c r="Z92" s="112">
        <v>37.999080041331617</v>
      </c>
      <c r="AA92" s="111">
        <v>39.643204249238636</v>
      </c>
      <c r="AB92" s="112">
        <v>39.466180291359834</v>
      </c>
      <c r="AC92" s="112">
        <v>39.555957368011519</v>
      </c>
      <c r="AD92" s="112">
        <v>38.773249916252588</v>
      </c>
      <c r="AE92" s="112">
        <v>40.164997273795763</v>
      </c>
      <c r="AF92" s="111">
        <v>37.371737088423643</v>
      </c>
      <c r="AG92" s="112">
        <v>37.094878491483755</v>
      </c>
      <c r="AH92" s="112">
        <v>37.093317346059116</v>
      </c>
      <c r="AI92" s="112">
        <v>36.878307337977034</v>
      </c>
      <c r="AJ92" s="112">
        <v>38.242277834525026</v>
      </c>
      <c r="AK92" s="111">
        <v>36.597647667910046</v>
      </c>
      <c r="AL92" s="112">
        <v>36.270065434654803</v>
      </c>
      <c r="AM92" s="112">
        <v>36.550954478911656</v>
      </c>
      <c r="AN92" s="112">
        <v>36.444180062490503</v>
      </c>
      <c r="AO92" s="112">
        <v>38.220606989015621</v>
      </c>
      <c r="AP92" s="111">
        <v>36.122280683529837</v>
      </c>
      <c r="AQ92" s="112">
        <v>35.865704756114098</v>
      </c>
      <c r="AR92" s="112">
        <v>36.08278832991622</v>
      </c>
      <c r="AS92" s="112">
        <v>36.030766781940905</v>
      </c>
      <c r="AT92" s="112">
        <v>37.77605706596669</v>
      </c>
      <c r="AU92" s="111">
        <v>36.61014978784533</v>
      </c>
      <c r="AV92" s="112">
        <v>36.574835442508665</v>
      </c>
      <c r="AW92" s="112">
        <v>36.669382224319357</v>
      </c>
      <c r="AX92" s="112">
        <v>36.246855754713231</v>
      </c>
      <c r="AY92" s="112">
        <v>37.647964619128992</v>
      </c>
      <c r="AZ92" s="111">
        <v>37.124299859519702</v>
      </c>
      <c r="BA92" s="112">
        <v>36.973623059369274</v>
      </c>
      <c r="BB92" s="112">
        <v>36.904043661956401</v>
      </c>
      <c r="BC92" s="112">
        <v>36.056045366622691</v>
      </c>
      <c r="BD92" s="112">
        <v>37.759309925279247</v>
      </c>
      <c r="BE92" s="111">
        <v>22.884349229411495</v>
      </c>
      <c r="BF92" s="112">
        <v>22.373855181202103</v>
      </c>
      <c r="BG92" s="112">
        <v>1.7299926624194364</v>
      </c>
      <c r="BH92" s="112">
        <v>1.6293416876934419</v>
      </c>
      <c r="BI92" s="113">
        <v>33.59680340035564</v>
      </c>
    </row>
    <row r="93" spans="1:61" x14ac:dyDescent="0.25">
      <c r="A93" s="114" t="s">
        <v>1580</v>
      </c>
      <c r="B93" s="111">
        <v>35.018542801359551</v>
      </c>
      <c r="C93" s="112">
        <v>34.912954564620563</v>
      </c>
      <c r="D93" s="112">
        <v>34.783795286796376</v>
      </c>
      <c r="E93" s="112">
        <v>34.88618201927757</v>
      </c>
      <c r="F93" s="112">
        <v>36.494603130441547</v>
      </c>
      <c r="G93" s="111">
        <v>33.469142783123402</v>
      </c>
      <c r="H93" s="112">
        <v>33.36252480365426</v>
      </c>
      <c r="I93" s="112">
        <v>33.106649587577628</v>
      </c>
      <c r="J93" s="112">
        <v>33.12163004636318</v>
      </c>
      <c r="K93" s="112">
        <v>34.119509710240379</v>
      </c>
      <c r="L93" s="111">
        <v>34.540391986779547</v>
      </c>
      <c r="M93" s="112">
        <v>34.310921222693338</v>
      </c>
      <c r="N93" s="112">
        <v>34.200323116905231</v>
      </c>
      <c r="O93" s="112">
        <v>33.73877733991614</v>
      </c>
      <c r="P93" s="112">
        <v>34.867773665144824</v>
      </c>
      <c r="Q93" s="111">
        <v>35.828744280052021</v>
      </c>
      <c r="R93" s="112">
        <v>35.637625206879186</v>
      </c>
      <c r="S93" s="112">
        <v>35.584575880633473</v>
      </c>
      <c r="T93" s="112">
        <v>35.057859611994381</v>
      </c>
      <c r="U93" s="112">
        <v>36.196759300384556</v>
      </c>
      <c r="V93" s="111">
        <v>36.556247151647305</v>
      </c>
      <c r="W93" s="112">
        <v>36.409365533537922</v>
      </c>
      <c r="X93" s="112">
        <v>36.395174198695003</v>
      </c>
      <c r="Y93" s="112">
        <v>36.021278778804742</v>
      </c>
      <c r="Z93" s="112">
        <v>37.347811232014102</v>
      </c>
      <c r="AA93" s="111">
        <v>39.550984844767115</v>
      </c>
      <c r="AB93" s="112">
        <v>39.395989254557598</v>
      </c>
      <c r="AC93" s="112">
        <v>39.55931137965392</v>
      </c>
      <c r="AD93" s="112">
        <v>38.432587725149254</v>
      </c>
      <c r="AE93" s="112">
        <v>39.672239515818326</v>
      </c>
      <c r="AF93" s="111">
        <v>36.704461379923856</v>
      </c>
      <c r="AG93" s="112">
        <v>36.45762249224115</v>
      </c>
      <c r="AH93" s="112">
        <v>36.521424695055821</v>
      </c>
      <c r="AI93" s="112">
        <v>36.158978300389748</v>
      </c>
      <c r="AJ93" s="112">
        <v>37.359273441079779</v>
      </c>
      <c r="AK93" s="111">
        <v>35.61915926505889</v>
      </c>
      <c r="AL93" s="112">
        <v>35.232928396264569</v>
      </c>
      <c r="AM93" s="112">
        <v>35.666633639234313</v>
      </c>
      <c r="AN93" s="112">
        <v>35.49207724799426</v>
      </c>
      <c r="AO93" s="112">
        <v>37.022165562803679</v>
      </c>
      <c r="AP93" s="111">
        <v>35.211917445538219</v>
      </c>
      <c r="AQ93" s="112">
        <v>35.118994390762765</v>
      </c>
      <c r="AR93" s="112">
        <v>35.218381020752098</v>
      </c>
      <c r="AS93" s="112">
        <v>35.07558111263225</v>
      </c>
      <c r="AT93" s="112">
        <v>36.529940885667529</v>
      </c>
      <c r="AU93" s="111">
        <v>35.896702617257702</v>
      </c>
      <c r="AV93" s="112">
        <v>35.848639574441393</v>
      </c>
      <c r="AW93" s="112">
        <v>35.87759030013693</v>
      </c>
      <c r="AX93" s="112">
        <v>35.485024555330405</v>
      </c>
      <c r="AY93" s="112">
        <v>36.623178003209169</v>
      </c>
      <c r="AZ93" s="111">
        <v>36.431359455202937</v>
      </c>
      <c r="BA93" s="112">
        <v>36.261842475028992</v>
      </c>
      <c r="BB93" s="112">
        <v>36.287074968261656</v>
      </c>
      <c r="BC93" s="112">
        <v>35.325288347747509</v>
      </c>
      <c r="BD93" s="112">
        <v>36.974897605422221</v>
      </c>
      <c r="BE93" s="111">
        <v>7.5884958366537454</v>
      </c>
      <c r="BF93" s="112">
        <v>6.7792497054809715</v>
      </c>
      <c r="BG93" s="112">
        <v>1.6453087704985923</v>
      </c>
      <c r="BH93" s="112">
        <v>1.5809472543729561</v>
      </c>
      <c r="BI93" s="113">
        <v>31.83265742049171</v>
      </c>
    </row>
    <row r="94" spans="1:61" x14ac:dyDescent="0.25">
      <c r="A94" s="114" t="s">
        <v>1581</v>
      </c>
      <c r="B94" s="111">
        <v>35.496112802609574</v>
      </c>
      <c r="C94" s="112">
        <v>35.404582923393583</v>
      </c>
      <c r="D94" s="112">
        <v>35.080514300871982</v>
      </c>
      <c r="E94" s="112">
        <v>35.124913449232217</v>
      </c>
      <c r="F94" s="112">
        <v>36.680462387034645</v>
      </c>
      <c r="G94" s="111">
        <v>35.118420552913634</v>
      </c>
      <c r="H94" s="112">
        <v>35.07639760535335</v>
      </c>
      <c r="I94" s="112">
        <v>34.80219997271945</v>
      </c>
      <c r="J94" s="112">
        <v>36.136680595185148</v>
      </c>
      <c r="K94" s="112">
        <v>35.821245406710794</v>
      </c>
      <c r="L94" s="111">
        <v>35.210120913291284</v>
      </c>
      <c r="M94" s="112">
        <v>35.159994257290649</v>
      </c>
      <c r="N94" s="112">
        <v>35.123361560344399</v>
      </c>
      <c r="O94" s="112">
        <v>34.909428911714095</v>
      </c>
      <c r="P94" s="112">
        <v>35.796827767533543</v>
      </c>
      <c r="Q94" s="111">
        <v>36.418459975111723</v>
      </c>
      <c r="R94" s="112">
        <v>36.13796616775803</v>
      </c>
      <c r="S94" s="112">
        <v>36.147574442413493</v>
      </c>
      <c r="T94" s="112">
        <v>35.507507677246913</v>
      </c>
      <c r="U94" s="112">
        <v>37.074722580012356</v>
      </c>
      <c r="V94" s="111">
        <v>36.911514335532253</v>
      </c>
      <c r="W94" s="112">
        <v>36.820626843886835</v>
      </c>
      <c r="X94" s="112">
        <v>36.643863777962544</v>
      </c>
      <c r="Y94" s="112">
        <v>36.169652424075828</v>
      </c>
      <c r="Z94" s="112">
        <v>37.423948003507455</v>
      </c>
      <c r="AA94" s="111">
        <v>38.524145086096155</v>
      </c>
      <c r="AB94" s="112">
        <v>38.252126757541603</v>
      </c>
      <c r="AC94" s="112">
        <v>38.361095913213227</v>
      </c>
      <c r="AD94" s="112">
        <v>37.613332719256235</v>
      </c>
      <c r="AE94" s="112">
        <v>39.097444156705535</v>
      </c>
      <c r="AF94" s="111">
        <v>37.098364980301795</v>
      </c>
      <c r="AG94" s="112">
        <v>36.871467732343994</v>
      </c>
      <c r="AH94" s="112">
        <v>36.714986532749229</v>
      </c>
      <c r="AI94" s="112">
        <v>36.534491640253201</v>
      </c>
      <c r="AJ94" s="112">
        <v>37.76381965776298</v>
      </c>
      <c r="AK94" s="111">
        <v>36.80151452525741</v>
      </c>
      <c r="AL94" s="112">
        <v>36.606147173845386</v>
      </c>
      <c r="AM94" s="112">
        <v>36.581388571366865</v>
      </c>
      <c r="AN94" s="112">
        <v>36.682354658677092</v>
      </c>
      <c r="AO94" s="112">
        <v>38.284771813855592</v>
      </c>
      <c r="AP94" s="111">
        <v>36.603951537286058</v>
      </c>
      <c r="AQ94" s="112">
        <v>36.348145452318569</v>
      </c>
      <c r="AR94" s="112">
        <v>36.520846084115625</v>
      </c>
      <c r="AS94" s="112">
        <v>36.40557254294599</v>
      </c>
      <c r="AT94" s="112">
        <v>38.168753540772144</v>
      </c>
      <c r="AU94" s="111">
        <v>36.702519670789108</v>
      </c>
      <c r="AV94" s="112">
        <v>36.679816371820188</v>
      </c>
      <c r="AW94" s="112">
        <v>36.576161087672553</v>
      </c>
      <c r="AX94" s="112">
        <v>36.446285349246082</v>
      </c>
      <c r="AY94" s="112">
        <v>37.813593448152119</v>
      </c>
      <c r="AZ94" s="111">
        <v>37.304570797959279</v>
      </c>
      <c r="BA94" s="112">
        <v>37.157788814485052</v>
      </c>
      <c r="BB94" s="112">
        <v>37.085227154255449</v>
      </c>
      <c r="BC94" s="112">
        <v>36.813406792814789</v>
      </c>
      <c r="BD94" s="112">
        <v>37.933455531618442</v>
      </c>
      <c r="BE94" s="111">
        <v>29.520222109585294</v>
      </c>
      <c r="BF94" s="112">
        <v>28.994257039296421</v>
      </c>
      <c r="BG94" s="112">
        <v>1.7662030342598454</v>
      </c>
      <c r="BH94" s="112">
        <v>1.7016135621790633</v>
      </c>
      <c r="BI94" s="113">
        <v>34.863319193381642</v>
      </c>
    </row>
    <row r="95" spans="1:61" x14ac:dyDescent="0.25">
      <c r="A95" s="114" t="s">
        <v>1582</v>
      </c>
      <c r="B95" s="111">
        <v>35.55092739751305</v>
      </c>
      <c r="C95" s="112">
        <v>35.377445099306932</v>
      </c>
      <c r="D95" s="112">
        <v>35.249132078331641</v>
      </c>
      <c r="E95" s="112">
        <v>35.391710989277939</v>
      </c>
      <c r="F95" s="112">
        <v>37.015886893586398</v>
      </c>
      <c r="G95" s="111">
        <v>33.604897091655836</v>
      </c>
      <c r="H95" s="112">
        <v>33.469370107577426</v>
      </c>
      <c r="I95" s="112">
        <v>33.242132853153812</v>
      </c>
      <c r="J95" s="112">
        <v>33.266868053057848</v>
      </c>
      <c r="K95" s="112">
        <v>34.219602988652191</v>
      </c>
      <c r="L95" s="111">
        <v>34.614790516340094</v>
      </c>
      <c r="M95" s="112">
        <v>34.394046537534862</v>
      </c>
      <c r="N95" s="112">
        <v>34.305303856167576</v>
      </c>
      <c r="O95" s="112">
        <v>33.853516804409011</v>
      </c>
      <c r="P95" s="112">
        <v>35.059657069759474</v>
      </c>
      <c r="Q95" s="111">
        <v>35.891523662115048</v>
      </c>
      <c r="R95" s="112">
        <v>35.764993928545728</v>
      </c>
      <c r="S95" s="112">
        <v>35.734285167016068</v>
      </c>
      <c r="T95" s="112">
        <v>35.170369255266429</v>
      </c>
      <c r="U95" s="112">
        <v>36.271758698926995</v>
      </c>
      <c r="V95" s="111">
        <v>36.481453436239242</v>
      </c>
      <c r="W95" s="112">
        <v>36.341997933435152</v>
      </c>
      <c r="X95" s="112">
        <v>36.302505973565616</v>
      </c>
      <c r="Y95" s="112">
        <v>35.916793647829842</v>
      </c>
      <c r="Z95" s="112">
        <v>37.456453198203171</v>
      </c>
      <c r="AA95" s="111">
        <v>39.441145894375246</v>
      </c>
      <c r="AB95" s="112">
        <v>39.224302105272699</v>
      </c>
      <c r="AC95" s="112">
        <v>39.438727595069381</v>
      </c>
      <c r="AD95" s="112">
        <v>38.261096995807755</v>
      </c>
      <c r="AE95" s="112">
        <v>39.70333755675528</v>
      </c>
      <c r="AF95" s="111">
        <v>36.637724056668937</v>
      </c>
      <c r="AG95" s="112">
        <v>36.390961579995327</v>
      </c>
      <c r="AH95" s="112">
        <v>36.481608690118755</v>
      </c>
      <c r="AI95" s="112">
        <v>36.068245827140856</v>
      </c>
      <c r="AJ95" s="112">
        <v>37.517067284679818</v>
      </c>
      <c r="AK95" s="111">
        <v>35.706489254407373</v>
      </c>
      <c r="AL95" s="112">
        <v>35.212186723320571</v>
      </c>
      <c r="AM95" s="112">
        <v>35.74433867233116</v>
      </c>
      <c r="AN95" s="112">
        <v>35.574727730890146</v>
      </c>
      <c r="AO95" s="112">
        <v>37.294922042180453</v>
      </c>
      <c r="AP95" s="111">
        <v>35.212095408234397</v>
      </c>
      <c r="AQ95" s="112">
        <v>34.968695323788737</v>
      </c>
      <c r="AR95" s="112">
        <v>35.191056525257196</v>
      </c>
      <c r="AS95" s="112">
        <v>35.057764872879709</v>
      </c>
      <c r="AT95" s="112">
        <v>36.689469054278113</v>
      </c>
      <c r="AU95" s="111">
        <v>35.918554591123296</v>
      </c>
      <c r="AV95" s="112">
        <v>35.828845155567237</v>
      </c>
      <c r="AW95" s="112">
        <v>35.896675810789134</v>
      </c>
      <c r="AX95" s="112">
        <v>35.421996377747313</v>
      </c>
      <c r="AY95" s="112">
        <v>36.909811660868705</v>
      </c>
      <c r="AZ95" s="111">
        <v>36.312592605718159</v>
      </c>
      <c r="BA95" s="112">
        <v>36.088714630952829</v>
      </c>
      <c r="BB95" s="112">
        <v>36.101197439955421</v>
      </c>
      <c r="BC95" s="112">
        <v>35.095915361944414</v>
      </c>
      <c r="BD95" s="112">
        <v>37.023277058672647</v>
      </c>
      <c r="BE95" s="111">
        <v>8.4566224620437342</v>
      </c>
      <c r="BF95" s="112">
        <v>7.6667109077018187</v>
      </c>
      <c r="BG95" s="112">
        <v>1.652098215218669</v>
      </c>
      <c r="BH95" s="112">
        <v>1.5673962779069022</v>
      </c>
      <c r="BI95" s="113">
        <v>32.015444905387874</v>
      </c>
    </row>
    <row r="96" spans="1:61" x14ac:dyDescent="0.25">
      <c r="A96" s="114" t="s">
        <v>1583</v>
      </c>
      <c r="B96" s="111">
        <v>33.764131591635561</v>
      </c>
      <c r="C96" s="112">
        <v>33.767291430463288</v>
      </c>
      <c r="D96" s="112">
        <v>33.694764689288135</v>
      </c>
      <c r="E96" s="112">
        <v>33.737684108152834</v>
      </c>
      <c r="F96" s="112">
        <v>34.461765625456003</v>
      </c>
      <c r="G96" s="111">
        <v>32.570963882385811</v>
      </c>
      <c r="H96" s="112">
        <v>32.472085929288134</v>
      </c>
      <c r="I96" s="112">
        <v>32.403589916857037</v>
      </c>
      <c r="J96" s="112">
        <v>32.401169109180181</v>
      </c>
      <c r="K96" s="112">
        <v>32.972651834976297</v>
      </c>
      <c r="L96" s="111">
        <v>33.57276452058953</v>
      </c>
      <c r="M96" s="112">
        <v>33.488499612834879</v>
      </c>
      <c r="N96" s="112">
        <v>33.505798439750194</v>
      </c>
      <c r="O96" s="112">
        <v>33.413004377049788</v>
      </c>
      <c r="P96" s="112">
        <v>33.825594787424485</v>
      </c>
      <c r="Q96" s="111">
        <v>34.489643656721654</v>
      </c>
      <c r="R96" s="112">
        <v>34.415994204384639</v>
      </c>
      <c r="S96" s="112">
        <v>34.4139025612103</v>
      </c>
      <c r="T96" s="112">
        <v>34.409230000568691</v>
      </c>
      <c r="U96" s="112">
        <v>34.816382204998945</v>
      </c>
      <c r="V96" s="111">
        <v>35.165328231057025</v>
      </c>
      <c r="W96" s="112">
        <v>35.165399931114507</v>
      </c>
      <c r="X96" s="112">
        <v>35.165264617523107</v>
      </c>
      <c r="Y96" s="112">
        <v>35.165054458094993</v>
      </c>
      <c r="Z96" s="112">
        <v>35.738678344267321</v>
      </c>
      <c r="AA96" s="111">
        <v>37.913628711227865</v>
      </c>
      <c r="AB96" s="112">
        <v>37.904078161308554</v>
      </c>
      <c r="AC96" s="112">
        <v>38.042792535419807</v>
      </c>
      <c r="AD96" s="112">
        <v>37.686980438891496</v>
      </c>
      <c r="AE96" s="112">
        <v>38.085446117231655</v>
      </c>
      <c r="AF96" s="111">
        <v>34.972753272442958</v>
      </c>
      <c r="AG96" s="112">
        <v>34.812737033322392</v>
      </c>
      <c r="AH96" s="112">
        <v>34.900213034697877</v>
      </c>
      <c r="AI96" s="112">
        <v>34.72371678031125</v>
      </c>
      <c r="AJ96" s="112">
        <v>35.551871038858799</v>
      </c>
      <c r="AK96" s="111">
        <v>33.799380980873941</v>
      </c>
      <c r="AL96" s="112">
        <v>33.462961188769654</v>
      </c>
      <c r="AM96" s="112">
        <v>33.804658518563087</v>
      </c>
      <c r="AN96" s="112">
        <v>33.76264698921117</v>
      </c>
      <c r="AO96" s="112">
        <v>34.206567211107561</v>
      </c>
      <c r="AP96" s="111">
        <v>33.421718146454275</v>
      </c>
      <c r="AQ96" s="112">
        <v>33.361869536753119</v>
      </c>
      <c r="AR96" s="112">
        <v>33.422031526626071</v>
      </c>
      <c r="AS96" s="112">
        <v>33.406584810526766</v>
      </c>
      <c r="AT96" s="112">
        <v>33.924780328884466</v>
      </c>
      <c r="AU96" s="111">
        <v>34.027334839600883</v>
      </c>
      <c r="AV96" s="112">
        <v>34.024381135997757</v>
      </c>
      <c r="AW96" s="112">
        <v>34.021962416577225</v>
      </c>
      <c r="AX96" s="112">
        <v>33.866939279257799</v>
      </c>
      <c r="AY96" s="112">
        <v>34.313862871932365</v>
      </c>
      <c r="AZ96" s="111">
        <v>34.732565941395187</v>
      </c>
      <c r="BA96" s="112">
        <v>34.728377524222815</v>
      </c>
      <c r="BB96" s="112">
        <v>34.738116886369653</v>
      </c>
      <c r="BC96" s="112">
        <v>34.431788472473379</v>
      </c>
      <c r="BD96" s="112">
        <v>35.023236348877219</v>
      </c>
      <c r="BE96" s="111">
        <v>2.3966345191055405</v>
      </c>
      <c r="BF96" s="112">
        <v>1.5716966337349683</v>
      </c>
      <c r="BG96" s="112">
        <v>1.588730064497953</v>
      </c>
      <c r="BH96" s="112">
        <v>1.5425528210524697</v>
      </c>
      <c r="BI96" s="113">
        <v>30.060785034446099</v>
      </c>
    </row>
    <row r="97" spans="1:61" x14ac:dyDescent="0.25">
      <c r="A97" s="114" t="s">
        <v>1584</v>
      </c>
      <c r="B97" s="111">
        <v>37.434075965642243</v>
      </c>
      <c r="C97" s="112">
        <v>34.956400994474791</v>
      </c>
      <c r="D97" s="112">
        <v>37.004777463863618</v>
      </c>
      <c r="E97" s="112">
        <v>36.956228346213379</v>
      </c>
      <c r="F97" s="112">
        <v>38.835387880969293</v>
      </c>
      <c r="G97" s="111">
        <v>35.419510768279217</v>
      </c>
      <c r="H97" s="112">
        <v>36.08061313797046</v>
      </c>
      <c r="I97" s="112">
        <v>34.056187542821846</v>
      </c>
      <c r="J97" s="112">
        <v>35.312832573745183</v>
      </c>
      <c r="K97" s="112">
        <v>37.193876817071022</v>
      </c>
      <c r="L97" s="111">
        <v>36.490337755893563</v>
      </c>
      <c r="M97" s="112">
        <v>35.676011191806488</v>
      </c>
      <c r="N97" s="112">
        <v>34.005774768788378</v>
      </c>
      <c r="O97" s="112">
        <v>34.931962611002625</v>
      </c>
      <c r="P97" s="112">
        <v>37.892137991435483</v>
      </c>
      <c r="Q97" s="111">
        <v>37.79108138969805</v>
      </c>
      <c r="R97" s="112">
        <v>37.593719237965033</v>
      </c>
      <c r="S97" s="112">
        <v>36.763622407090743</v>
      </c>
      <c r="T97" s="112">
        <v>36.713848096124011</v>
      </c>
      <c r="U97" s="112">
        <v>37.970835748416775</v>
      </c>
      <c r="V97" s="111">
        <v>36.3830379605593</v>
      </c>
      <c r="W97" s="112">
        <v>37.278208638353981</v>
      </c>
      <c r="X97" s="112">
        <v>37.1312046097108</v>
      </c>
      <c r="Y97" s="112">
        <v>35.164115747992476</v>
      </c>
      <c r="Z97" s="112">
        <v>38.878958757896335</v>
      </c>
      <c r="AA97" s="111">
        <v>37.910049406059201</v>
      </c>
      <c r="AB97" s="112">
        <v>38.54768814344984</v>
      </c>
      <c r="AC97" s="112">
        <v>38.621218039747276</v>
      </c>
      <c r="AD97" s="112">
        <v>39.461463845469396</v>
      </c>
      <c r="AE97" s="112">
        <v>40.147754241710437</v>
      </c>
      <c r="AF97" s="111">
        <v>37.316012744431738</v>
      </c>
      <c r="AG97" s="112">
        <v>37.919080831121803</v>
      </c>
      <c r="AH97" s="112">
        <v>37.042203402311806</v>
      </c>
      <c r="AI97" s="112">
        <v>36.866527100994453</v>
      </c>
      <c r="AJ97" s="112">
        <v>37.261393020491276</v>
      </c>
      <c r="AK97" s="111">
        <v>34.977877743687237</v>
      </c>
      <c r="AL97" s="112">
        <v>37.070452253902097</v>
      </c>
      <c r="AM97" s="112">
        <v>37.307836664614989</v>
      </c>
      <c r="AN97" s="112">
        <v>35.582073015183184</v>
      </c>
      <c r="AO97" s="112">
        <v>36.466705130789734</v>
      </c>
      <c r="AP97" s="111">
        <v>36.049872760772757</v>
      </c>
      <c r="AQ97" s="112">
        <v>34.975143074188622</v>
      </c>
      <c r="AR97" s="112">
        <v>37.614848405112895</v>
      </c>
      <c r="AS97" s="112">
        <v>36.052359095870507</v>
      </c>
      <c r="AT97" s="112">
        <v>37.725084700999474</v>
      </c>
      <c r="AU97" s="111">
        <v>37.525521054990548</v>
      </c>
      <c r="AV97" s="112">
        <v>38.191180620476871</v>
      </c>
      <c r="AW97" s="112">
        <v>38.259983461937011</v>
      </c>
      <c r="AX97" s="112">
        <v>37.801490967545412</v>
      </c>
      <c r="AY97" s="112">
        <v>39.279514784328967</v>
      </c>
      <c r="AZ97" s="111">
        <v>37.928083216502671</v>
      </c>
      <c r="BA97" s="112">
        <v>37.898960323220237</v>
      </c>
      <c r="BB97" s="112">
        <v>37.848188471815881</v>
      </c>
      <c r="BC97" s="112">
        <v>37.652257832323073</v>
      </c>
      <c r="BD97" s="112">
        <v>39.432761548456682</v>
      </c>
      <c r="BE97" s="111">
        <v>23.900513136396722</v>
      </c>
      <c r="BF97" s="112">
        <v>23.361096354379296</v>
      </c>
      <c r="BG97" s="112">
        <v>1.8024134061002548</v>
      </c>
      <c r="BH97" s="112">
        <v>1.6993550661013874</v>
      </c>
      <c r="BI97" s="113">
        <v>35.135875078691321</v>
      </c>
    </row>
    <row r="98" spans="1:61" x14ac:dyDescent="0.25">
      <c r="A98" s="114" t="s">
        <v>1585</v>
      </c>
      <c r="B98" s="111">
        <v>35.009998124966515</v>
      </c>
      <c r="C98" s="112">
        <v>34.952844247881579</v>
      </c>
      <c r="D98" s="112">
        <v>34.459729148684438</v>
      </c>
      <c r="E98" s="112">
        <v>34.637791350245195</v>
      </c>
      <c r="F98" s="112">
        <v>36.051733562263486</v>
      </c>
      <c r="G98" s="111">
        <v>34.722845543893726</v>
      </c>
      <c r="H98" s="112">
        <v>34.713054342387757</v>
      </c>
      <c r="I98" s="112">
        <v>34.293733469004437</v>
      </c>
      <c r="J98" s="112">
        <v>36.488700235617429</v>
      </c>
      <c r="K98" s="112">
        <v>35.05832629718806</v>
      </c>
      <c r="L98" s="111">
        <v>34.966387912717948</v>
      </c>
      <c r="M98" s="112">
        <v>34.948778803501462</v>
      </c>
      <c r="N98" s="112">
        <v>34.94163518814986</v>
      </c>
      <c r="O98" s="112">
        <v>34.45504303420099</v>
      </c>
      <c r="P98" s="112">
        <v>35.327536657364689</v>
      </c>
      <c r="Q98" s="111">
        <v>36.058009682829052</v>
      </c>
      <c r="R98" s="112">
        <v>35.855530675085753</v>
      </c>
      <c r="S98" s="112">
        <v>35.775104633163863</v>
      </c>
      <c r="T98" s="112">
        <v>35.065334370506378</v>
      </c>
      <c r="U98" s="112">
        <v>36.403979789175239</v>
      </c>
      <c r="V98" s="111">
        <v>36.444353062642918</v>
      </c>
      <c r="W98" s="112">
        <v>36.400000000000006</v>
      </c>
      <c r="X98" s="112">
        <v>36.274076524618131</v>
      </c>
      <c r="Y98" s="112">
        <v>35.848460581513869</v>
      </c>
      <c r="Z98" s="112">
        <v>36.959193885771441</v>
      </c>
      <c r="AA98" s="111">
        <v>38.25587217643578</v>
      </c>
      <c r="AB98" s="112">
        <v>38.094519673285369</v>
      </c>
      <c r="AC98" s="112">
        <v>38.024899007074801</v>
      </c>
      <c r="AD98" s="112">
        <v>37.246731005007049</v>
      </c>
      <c r="AE98" s="112">
        <v>38.62232294059411</v>
      </c>
      <c r="AF98" s="111">
        <v>36.495862038003985</v>
      </c>
      <c r="AG98" s="112">
        <v>36.251008207076318</v>
      </c>
      <c r="AH98" s="112">
        <v>36.075091773410804</v>
      </c>
      <c r="AI98" s="112">
        <v>35.849562459410194</v>
      </c>
      <c r="AJ98" s="112">
        <v>37.101531181192669</v>
      </c>
      <c r="AK98" s="111">
        <v>36.07243257923929</v>
      </c>
      <c r="AL98" s="112">
        <v>35.897936733469557</v>
      </c>
      <c r="AM98" s="112">
        <v>35.845230150759967</v>
      </c>
      <c r="AN98" s="112">
        <v>35.818981330395133</v>
      </c>
      <c r="AO98" s="112">
        <v>37.223506132126943</v>
      </c>
      <c r="AP98" s="111">
        <v>35.890947070449712</v>
      </c>
      <c r="AQ98" s="112">
        <v>35.63575632843564</v>
      </c>
      <c r="AR98" s="112">
        <v>35.684819065638905</v>
      </c>
      <c r="AS98" s="112">
        <v>35.611156757851965</v>
      </c>
      <c r="AT98" s="112">
        <v>37.069801340748512</v>
      </c>
      <c r="AU98" s="111">
        <v>36.148112848471655</v>
      </c>
      <c r="AV98" s="112">
        <v>36.135070607842728</v>
      </c>
      <c r="AW98" s="112">
        <v>36.065512294449995</v>
      </c>
      <c r="AX98" s="112">
        <v>35.894844887127434</v>
      </c>
      <c r="AY98" s="112">
        <v>36.978200993616973</v>
      </c>
      <c r="AZ98" s="111">
        <v>36.829481399472947</v>
      </c>
      <c r="BA98" s="112">
        <v>36.688048902023873</v>
      </c>
      <c r="BB98" s="112">
        <v>36.594399742023157</v>
      </c>
      <c r="BC98" s="112">
        <v>36.52093892127656</v>
      </c>
      <c r="BD98" s="112">
        <v>37.090503221175481</v>
      </c>
      <c r="BE98" s="111">
        <v>29.940039375353038</v>
      </c>
      <c r="BF98" s="112">
        <v>29.534404984078478</v>
      </c>
      <c r="BG98" s="112">
        <v>1.7435715518595896</v>
      </c>
      <c r="BH98" s="112">
        <v>1.6897125623978575</v>
      </c>
      <c r="BI98" s="113">
        <v>34.496748416601442</v>
      </c>
    </row>
    <row r="99" spans="1:61" x14ac:dyDescent="0.25">
      <c r="A99" s="114" t="s">
        <v>1586</v>
      </c>
      <c r="B99" s="111">
        <v>35.259218587236681</v>
      </c>
      <c r="C99" s="112">
        <v>35.231387735852003</v>
      </c>
      <c r="D99" s="112">
        <v>34.812639520342906</v>
      </c>
      <c r="E99" s="112">
        <v>34.932210911594275</v>
      </c>
      <c r="F99" s="112">
        <v>36.445387248655116</v>
      </c>
      <c r="G99" s="111">
        <v>34.700000000000003</v>
      </c>
      <c r="H99" s="112">
        <v>34.671601304597957</v>
      </c>
      <c r="I99" s="112">
        <v>34.263089177616777</v>
      </c>
      <c r="J99" s="112">
        <v>35.715888895410835</v>
      </c>
      <c r="K99" s="112">
        <v>35.205753839287965</v>
      </c>
      <c r="L99" s="111">
        <v>34.874711638730574</v>
      </c>
      <c r="M99" s="112">
        <v>34.844344366819506</v>
      </c>
      <c r="N99" s="112">
        <v>34.799999999999997</v>
      </c>
      <c r="O99" s="112">
        <v>34.334595044565546</v>
      </c>
      <c r="P99" s="112">
        <v>35.287697719386152</v>
      </c>
      <c r="Q99" s="111">
        <v>36.115708978597766</v>
      </c>
      <c r="R99" s="112">
        <v>35.935530675085744</v>
      </c>
      <c r="S99" s="112">
        <v>35.845104633163864</v>
      </c>
      <c r="T99" s="112">
        <v>35.062157773517157</v>
      </c>
      <c r="U99" s="112">
        <v>36.511815134152791</v>
      </c>
      <c r="V99" s="111">
        <v>36.627531669648889</v>
      </c>
      <c r="W99" s="112">
        <v>36.54717391611215</v>
      </c>
      <c r="X99" s="112">
        <v>36.318738634855634</v>
      </c>
      <c r="Y99" s="112">
        <v>35.867489187717823</v>
      </c>
      <c r="Z99" s="112">
        <v>37.125658451037765</v>
      </c>
      <c r="AA99" s="111">
        <v>38.295286029761989</v>
      </c>
      <c r="AB99" s="112">
        <v>38.150686411971073</v>
      </c>
      <c r="AC99" s="112">
        <v>38.195032132483476</v>
      </c>
      <c r="AD99" s="112">
        <v>37.366643594307625</v>
      </c>
      <c r="AE99" s="112">
        <v>38.746181373051058</v>
      </c>
      <c r="AF99" s="111">
        <v>36.751148670302406</v>
      </c>
      <c r="AG99" s="112">
        <v>36.563472223454966</v>
      </c>
      <c r="AH99" s="112">
        <v>36.417652992371089</v>
      </c>
      <c r="AI99" s="112">
        <v>36.111230171337461</v>
      </c>
      <c r="AJ99" s="112">
        <v>37.285095987530681</v>
      </c>
      <c r="AK99" s="111">
        <v>36.450813321055072</v>
      </c>
      <c r="AL99" s="112">
        <v>36.227649223940787</v>
      </c>
      <c r="AM99" s="112">
        <v>36.20365856329898</v>
      </c>
      <c r="AN99" s="112">
        <v>36.157856105426077</v>
      </c>
      <c r="AO99" s="112">
        <v>37.726184052585921</v>
      </c>
      <c r="AP99" s="111">
        <v>36.139329045097554</v>
      </c>
      <c r="AQ99" s="112">
        <v>35.888616908197776</v>
      </c>
      <c r="AR99" s="112">
        <v>35.919357771234239</v>
      </c>
      <c r="AS99" s="112">
        <v>35.791333165671276</v>
      </c>
      <c r="AT99" s="112">
        <v>37.519360682478229</v>
      </c>
      <c r="AU99" s="111">
        <v>36.440225530103909</v>
      </c>
      <c r="AV99" s="112">
        <v>36.42490283954637</v>
      </c>
      <c r="AW99" s="112">
        <v>36.34348178268754</v>
      </c>
      <c r="AX99" s="112">
        <v>36.002074832296984</v>
      </c>
      <c r="AY99" s="112">
        <v>37.383600876108382</v>
      </c>
      <c r="AZ99" s="111">
        <v>37.085761435819208</v>
      </c>
      <c r="BA99" s="112">
        <v>36.932012105794769</v>
      </c>
      <c r="BB99" s="112">
        <v>36.789746750634379</v>
      </c>
      <c r="BC99" s="112">
        <v>36.541163335463892</v>
      </c>
      <c r="BD99" s="112">
        <v>37.571496604072102</v>
      </c>
      <c r="BE99" s="111">
        <v>29.773072865810288</v>
      </c>
      <c r="BF99" s="112">
        <v>29.374632959303884</v>
      </c>
      <c r="BG99" s="112">
        <v>1.7413084036195643</v>
      </c>
      <c r="BH99" s="112">
        <v>1.6761615859318035</v>
      </c>
      <c r="BI99" s="113">
        <v>34.302836280195429</v>
      </c>
    </row>
    <row r="100" spans="1:61" x14ac:dyDescent="0.25">
      <c r="A100" s="114" t="s">
        <v>1587</v>
      </c>
      <c r="B100" s="111">
        <v>35.393845782960405</v>
      </c>
      <c r="C100" s="112">
        <v>35.363734621403069</v>
      </c>
      <c r="D100" s="112">
        <v>34.944986177016709</v>
      </c>
      <c r="E100" s="112">
        <v>35.062210911594264</v>
      </c>
      <c r="F100" s="112">
        <v>36.582682549101634</v>
      </c>
      <c r="G100" s="111">
        <v>34.829999999999991</v>
      </c>
      <c r="H100" s="112">
        <v>34.801601304597959</v>
      </c>
      <c r="I100" s="112">
        <v>34.39308917761678</v>
      </c>
      <c r="J100" s="112">
        <v>35.855888895410835</v>
      </c>
      <c r="K100" s="112">
        <v>35.338401346405085</v>
      </c>
      <c r="L100" s="111">
        <v>35.007345802839701</v>
      </c>
      <c r="M100" s="112">
        <v>34.976561585160489</v>
      </c>
      <c r="N100" s="112">
        <v>34.930000000000007</v>
      </c>
      <c r="O100" s="112">
        <v>34.466777322683662</v>
      </c>
      <c r="P100" s="112">
        <v>35.417697719386162</v>
      </c>
      <c r="Q100" s="111">
        <v>36.253257680671695</v>
      </c>
      <c r="R100" s="112">
        <v>36.073064300448536</v>
      </c>
      <c r="S100" s="112">
        <v>35.980027520179696</v>
      </c>
      <c r="T100" s="112">
        <v>35.192157773517152</v>
      </c>
      <c r="U100" s="112">
        <v>36.651815134152791</v>
      </c>
      <c r="V100" s="111">
        <v>36.764946111519649</v>
      </c>
      <c r="W100" s="112">
        <v>36.681973512962607</v>
      </c>
      <c r="X100" s="112">
        <v>36.456130494012186</v>
      </c>
      <c r="Y100" s="112">
        <v>36.004922586095823</v>
      </c>
      <c r="Z100" s="112">
        <v>37.265658451037773</v>
      </c>
      <c r="AA100" s="111">
        <v>38.440382518078025</v>
      </c>
      <c r="AB100" s="112">
        <v>38.293444615342771</v>
      </c>
      <c r="AC100" s="112">
        <v>38.340153331161702</v>
      </c>
      <c r="AD100" s="112">
        <v>37.506643594307633</v>
      </c>
      <c r="AE100" s="112">
        <v>38.888920042721907</v>
      </c>
      <c r="AF100" s="111">
        <v>36.891155673800014</v>
      </c>
      <c r="AG100" s="112">
        <v>36.703137712610321</v>
      </c>
      <c r="AH100" s="112">
        <v>36.55505294450532</v>
      </c>
      <c r="AI100" s="112">
        <v>36.248675218823934</v>
      </c>
      <c r="AJ100" s="112">
        <v>37.425095987530682</v>
      </c>
      <c r="AK100" s="111">
        <v>36.585742006758693</v>
      </c>
      <c r="AL100" s="112">
        <v>36.364934497685283</v>
      </c>
      <c r="AM100" s="112">
        <v>36.340944590735972</v>
      </c>
      <c r="AN100" s="112">
        <v>36.29514834629564</v>
      </c>
      <c r="AO100" s="112">
        <v>37.871118542124044</v>
      </c>
      <c r="AP100" s="111">
        <v>36.276784588594531</v>
      </c>
      <c r="AQ100" s="112">
        <v>36.021233609348052</v>
      </c>
      <c r="AR100" s="112">
        <v>36.051998810602974</v>
      </c>
      <c r="AS100" s="112">
        <v>35.923968178634198</v>
      </c>
      <c r="AT100" s="112">
        <v>37.659451533946651</v>
      </c>
      <c r="AU100" s="111">
        <v>36.580225530103903</v>
      </c>
      <c r="AV100" s="112">
        <v>36.557507384851576</v>
      </c>
      <c r="AW100" s="112">
        <v>36.483481782687541</v>
      </c>
      <c r="AX100" s="112">
        <v>36.137282544814617</v>
      </c>
      <c r="AY100" s="112">
        <v>37.523600876108382</v>
      </c>
      <c r="AZ100" s="111">
        <v>37.228100000425265</v>
      </c>
      <c r="BA100" s="112">
        <v>37.072061351988332</v>
      </c>
      <c r="BB100" s="112">
        <v>36.92480954639592</v>
      </c>
      <c r="BC100" s="112">
        <v>36.676217740303088</v>
      </c>
      <c r="BD100" s="112">
        <v>37.713844825496565</v>
      </c>
      <c r="BE100" s="111">
        <v>29.887924707585174</v>
      </c>
      <c r="BF100" s="112">
        <v>29.486871843397523</v>
      </c>
      <c r="BG100" s="112">
        <v>1.748097848339641</v>
      </c>
      <c r="BH100" s="112">
        <v>1.6880625857130094</v>
      </c>
      <c r="BI100" s="113">
        <v>34.435086491448807</v>
      </c>
    </row>
    <row r="101" spans="1:61" x14ac:dyDescent="0.25">
      <c r="A101" s="114" t="s">
        <v>1588</v>
      </c>
      <c r="B101" s="111">
        <v>35.280500142859694</v>
      </c>
      <c r="C101" s="112">
        <v>35.197931779778799</v>
      </c>
      <c r="D101" s="112">
        <v>34.826596169311543</v>
      </c>
      <c r="E101" s="112">
        <v>34.871772428048182</v>
      </c>
      <c r="F101" s="112">
        <v>36.41082880823371</v>
      </c>
      <c r="G101" s="111">
        <v>34.983552338530068</v>
      </c>
      <c r="H101" s="112">
        <v>34.982889032754812</v>
      </c>
      <c r="I101" s="112">
        <v>34.569709430761492</v>
      </c>
      <c r="J101" s="112">
        <v>36.025169129665223</v>
      </c>
      <c r="K101" s="112">
        <v>35.631245406710789</v>
      </c>
      <c r="L101" s="111">
        <v>35.332678924825473</v>
      </c>
      <c r="M101" s="112">
        <v>35.284840945661593</v>
      </c>
      <c r="N101" s="112">
        <v>35.248115900217798</v>
      </c>
      <c r="O101" s="112">
        <v>34.722793584661211</v>
      </c>
      <c r="P101" s="112">
        <v>35.640797278072455</v>
      </c>
      <c r="Q101" s="111">
        <v>36.407289762943442</v>
      </c>
      <c r="R101" s="112">
        <v>36.253021005732656</v>
      </c>
      <c r="S101" s="112">
        <v>36.002531954759519</v>
      </c>
      <c r="T101" s="112">
        <v>35.327605426066896</v>
      </c>
      <c r="U101" s="112">
        <v>36.879700168778236</v>
      </c>
      <c r="V101" s="111">
        <v>36.756319773718118</v>
      </c>
      <c r="W101" s="112">
        <v>36.735555657503575</v>
      </c>
      <c r="X101" s="112">
        <v>36.501255277243168</v>
      </c>
      <c r="Y101" s="112">
        <v>36.021205927247571</v>
      </c>
      <c r="Z101" s="112">
        <v>37.26655191263005</v>
      </c>
      <c r="AA101" s="111">
        <v>38.390861336835876</v>
      </c>
      <c r="AB101" s="112">
        <v>38.143895721464588</v>
      </c>
      <c r="AC101" s="112">
        <v>38.212762963499827</v>
      </c>
      <c r="AD101" s="112">
        <v>37.463332719256222</v>
      </c>
      <c r="AE101" s="112">
        <v>39.020824893804836</v>
      </c>
      <c r="AF101" s="111">
        <v>36.889783057337503</v>
      </c>
      <c r="AG101" s="112">
        <v>36.655536507288438</v>
      </c>
      <c r="AH101" s="112">
        <v>36.495776165887712</v>
      </c>
      <c r="AI101" s="112">
        <v>36.254490460208984</v>
      </c>
      <c r="AJ101" s="112">
        <v>37.528634444350466</v>
      </c>
      <c r="AK101" s="111">
        <v>36.58948523285536</v>
      </c>
      <c r="AL101" s="112">
        <v>36.398853750840111</v>
      </c>
      <c r="AM101" s="112">
        <v>36.297437450732666</v>
      </c>
      <c r="AN101" s="112">
        <v>36.410951837233867</v>
      </c>
      <c r="AO101" s="112">
        <v>38.031380583971583</v>
      </c>
      <c r="AP101" s="111">
        <v>36.397985495083468</v>
      </c>
      <c r="AQ101" s="112">
        <v>36.139941181016376</v>
      </c>
      <c r="AR101" s="112">
        <v>36.217323430817252</v>
      </c>
      <c r="AS101" s="112">
        <v>36.114856907131646</v>
      </c>
      <c r="AT101" s="112">
        <v>37.916824898745553</v>
      </c>
      <c r="AU101" s="111">
        <v>36.809951051017514</v>
      </c>
      <c r="AV101" s="112">
        <v>36.789479939188844</v>
      </c>
      <c r="AW101" s="112">
        <v>36.680619132649916</v>
      </c>
      <c r="AX101" s="112">
        <v>36.548544820410427</v>
      </c>
      <c r="AY101" s="112">
        <v>37.808206162507688</v>
      </c>
      <c r="AZ101" s="111">
        <v>37.337502385046427</v>
      </c>
      <c r="BA101" s="112">
        <v>37.204580748943179</v>
      </c>
      <c r="BB101" s="112">
        <v>37.140853632573972</v>
      </c>
      <c r="BC101" s="112">
        <v>36.849489283233567</v>
      </c>
      <c r="BD101" s="112">
        <v>37.900164605496428</v>
      </c>
      <c r="BE101" s="111">
        <v>29.627286622462044</v>
      </c>
      <c r="BF101" s="112">
        <v>29.116172200319596</v>
      </c>
      <c r="BG101" s="112">
        <v>1.7829924789799216</v>
      </c>
      <c r="BH101" s="112">
        <v>1.7061305543344145</v>
      </c>
      <c r="BI101" s="113">
        <v>35.02538286056209</v>
      </c>
    </row>
    <row r="102" spans="1:61" x14ac:dyDescent="0.25">
      <c r="A102" s="114" t="s">
        <v>1589</v>
      </c>
      <c r="B102" s="111">
        <v>35.129483086007497</v>
      </c>
      <c r="C102" s="112">
        <v>35.426372540751913</v>
      </c>
      <c r="D102" s="112">
        <v>32.889630665717903</v>
      </c>
      <c r="E102" s="112">
        <v>29.060867190108677</v>
      </c>
      <c r="F102" s="112">
        <v>35.339199431890037</v>
      </c>
      <c r="G102" s="111">
        <v>33.647707627451986</v>
      </c>
      <c r="H102" s="112">
        <v>33.681813445952471</v>
      </c>
      <c r="I102" s="112">
        <v>32.490381739589878</v>
      </c>
      <c r="J102" s="112">
        <v>16.227593712193762</v>
      </c>
      <c r="K102" s="112">
        <v>33.102903444651993</v>
      </c>
      <c r="L102" s="111">
        <v>35.075377950153452</v>
      </c>
      <c r="M102" s="112">
        <v>35.035410970733764</v>
      </c>
      <c r="N102" s="112">
        <v>34.449919788309238</v>
      </c>
      <c r="O102" s="112">
        <v>32.681617573682558</v>
      </c>
      <c r="P102" s="112">
        <v>34.892901931184454</v>
      </c>
      <c r="Q102" s="111">
        <v>36.20074695708599</v>
      </c>
      <c r="R102" s="112">
        <v>36.369349364970859</v>
      </c>
      <c r="S102" s="112">
        <v>35.412746811891147</v>
      </c>
      <c r="T102" s="112">
        <v>33.358934958689105</v>
      </c>
      <c r="U102" s="112">
        <v>35.930212046177125</v>
      </c>
      <c r="V102" s="111">
        <v>37.295110136304174</v>
      </c>
      <c r="W102" s="112">
        <v>37.225757867485761</v>
      </c>
      <c r="X102" s="112">
        <v>36.205817446935171</v>
      </c>
      <c r="Y102" s="112">
        <v>35.369588912363369</v>
      </c>
      <c r="Z102" s="112">
        <v>37.871194906026197</v>
      </c>
      <c r="AA102" s="111">
        <v>39.13284634037209</v>
      </c>
      <c r="AB102" s="112">
        <v>39.024922748246617</v>
      </c>
      <c r="AC102" s="112">
        <v>37.969268921289952</v>
      </c>
      <c r="AD102" s="112">
        <v>36.113770657871385</v>
      </c>
      <c r="AE102" s="112">
        <v>38.644788258301759</v>
      </c>
      <c r="AF102" s="111">
        <v>36.739763151933069</v>
      </c>
      <c r="AG102" s="112">
        <v>36.623239946035667</v>
      </c>
      <c r="AH102" s="112">
        <v>35.824049420207842</v>
      </c>
      <c r="AI102" s="112">
        <v>34.678624988550268</v>
      </c>
      <c r="AJ102" s="112">
        <v>36.922607635690724</v>
      </c>
      <c r="AK102" s="111">
        <v>35.633630967789387</v>
      </c>
      <c r="AL102" s="112">
        <v>35.598517721635083</v>
      </c>
      <c r="AM102" s="112">
        <v>35.097162510084864</v>
      </c>
      <c r="AN102" s="112">
        <v>34.251181358183047</v>
      </c>
      <c r="AO102" s="112">
        <v>36.537066677517267</v>
      </c>
      <c r="AP102" s="111">
        <v>35.482855166795602</v>
      </c>
      <c r="AQ102" s="112">
        <v>35.349576587886553</v>
      </c>
      <c r="AR102" s="112">
        <v>35.275020487439853</v>
      </c>
      <c r="AS102" s="112">
        <v>34.361948511716705</v>
      </c>
      <c r="AT102" s="112">
        <v>36.573340429798705</v>
      </c>
      <c r="AU102" s="111">
        <v>35.838760029804867</v>
      </c>
      <c r="AV102" s="112">
        <v>35.854190578452659</v>
      </c>
      <c r="AW102" s="112">
        <v>35.811160524838705</v>
      </c>
      <c r="AX102" s="112">
        <v>34.284123606889565</v>
      </c>
      <c r="AY102" s="112">
        <v>36.459551924110272</v>
      </c>
      <c r="AZ102" s="111">
        <v>36.131362630539648</v>
      </c>
      <c r="BA102" s="112">
        <v>36.141178317309496</v>
      </c>
      <c r="BB102" s="112">
        <v>35.931590267635336</v>
      </c>
      <c r="BC102" s="112">
        <v>33.828354277761591</v>
      </c>
      <c r="BD102" s="112">
        <v>36.433965573775112</v>
      </c>
      <c r="BE102" s="111">
        <v>31.917603986978925</v>
      </c>
      <c r="BF102" s="112">
        <v>31.591621035657212</v>
      </c>
      <c r="BG102" s="112">
        <v>1.7005717352991039</v>
      </c>
      <c r="BH102" s="112">
        <v>5.6462401941891283E-2</v>
      </c>
      <c r="BI102" s="113">
        <v>33.770821194612218</v>
      </c>
    </row>
    <row r="103" spans="1:61" x14ac:dyDescent="0.25">
      <c r="A103" s="114" t="s">
        <v>1590</v>
      </c>
      <c r="B103" s="111">
        <v>35.007090498639847</v>
      </c>
      <c r="C103" s="112">
        <v>35.2917477956954</v>
      </c>
      <c r="D103" s="112">
        <v>32.962148461282588</v>
      </c>
      <c r="E103" s="112">
        <v>28.920171080043367</v>
      </c>
      <c r="F103" s="112">
        <v>35.28605191785752</v>
      </c>
      <c r="G103" s="111">
        <v>33.665389049694944</v>
      </c>
      <c r="H103" s="112">
        <v>33.615784308777918</v>
      </c>
      <c r="I103" s="112">
        <v>32.50012268409278</v>
      </c>
      <c r="J103" s="112">
        <v>14.045839191597034</v>
      </c>
      <c r="K103" s="112">
        <v>33.075804324979934</v>
      </c>
      <c r="L103" s="111">
        <v>34.999160392566864</v>
      </c>
      <c r="M103" s="112">
        <v>34.97360600408178</v>
      </c>
      <c r="N103" s="112">
        <v>34.452103806981157</v>
      </c>
      <c r="O103" s="112">
        <v>32.718523904973843</v>
      </c>
      <c r="P103" s="112">
        <v>34.825730336977934</v>
      </c>
      <c r="Q103" s="111">
        <v>36.108169265515137</v>
      </c>
      <c r="R103" s="112">
        <v>36.321583974958621</v>
      </c>
      <c r="S103" s="112">
        <v>35.436729314230192</v>
      </c>
      <c r="T103" s="112">
        <v>33.444168330747168</v>
      </c>
      <c r="U103" s="112">
        <v>35.884315828142284</v>
      </c>
      <c r="V103" s="111">
        <v>37.259573341973052</v>
      </c>
      <c r="W103" s="112">
        <v>37.187583008432831</v>
      </c>
      <c r="X103" s="112">
        <v>36.301621113621074</v>
      </c>
      <c r="Y103" s="112">
        <v>35.389588912363365</v>
      </c>
      <c r="Z103" s="112">
        <v>37.83830161476606</v>
      </c>
      <c r="AA103" s="111">
        <v>39.075086456995223</v>
      </c>
      <c r="AB103" s="112">
        <v>38.96839250478196</v>
      </c>
      <c r="AC103" s="112">
        <v>38.005533214450985</v>
      </c>
      <c r="AD103" s="112">
        <v>36.222556868833557</v>
      </c>
      <c r="AE103" s="112">
        <v>38.659414875613884</v>
      </c>
      <c r="AF103" s="111">
        <v>36.65941825384985</v>
      </c>
      <c r="AG103" s="112">
        <v>36.562602462714601</v>
      </c>
      <c r="AH103" s="112">
        <v>35.894704596955002</v>
      </c>
      <c r="AI103" s="112">
        <v>34.771899829925097</v>
      </c>
      <c r="AJ103" s="112">
        <v>36.867467555703435</v>
      </c>
      <c r="AK103" s="111">
        <v>35.64406830272965</v>
      </c>
      <c r="AL103" s="112">
        <v>35.608545597519736</v>
      </c>
      <c r="AM103" s="112">
        <v>35.185889233920925</v>
      </c>
      <c r="AN103" s="112">
        <v>34.289081209388435</v>
      </c>
      <c r="AO103" s="112">
        <v>36.574925371340008</v>
      </c>
      <c r="AP103" s="111">
        <v>35.508082650140651</v>
      </c>
      <c r="AQ103" s="112">
        <v>35.356440285025656</v>
      </c>
      <c r="AR103" s="112">
        <v>35.302956777129516</v>
      </c>
      <c r="AS103" s="112">
        <v>34.358424770256327</v>
      </c>
      <c r="AT103" s="112">
        <v>36.621356030682513</v>
      </c>
      <c r="AU103" s="111">
        <v>35.839306032940883</v>
      </c>
      <c r="AV103" s="112">
        <v>35.814358346749025</v>
      </c>
      <c r="AW103" s="112">
        <v>35.820756279066906</v>
      </c>
      <c r="AX103" s="112">
        <v>34.253377328472759</v>
      </c>
      <c r="AY103" s="112">
        <v>36.479539327263296</v>
      </c>
      <c r="AZ103" s="111">
        <v>36.151265300799359</v>
      </c>
      <c r="BA103" s="112">
        <v>36.176108533163749</v>
      </c>
      <c r="BB103" s="112">
        <v>35.959586062988308</v>
      </c>
      <c r="BC103" s="112">
        <v>33.029617066363407</v>
      </c>
      <c r="BD103" s="112">
        <v>36.467488920603209</v>
      </c>
      <c r="BE103" s="111">
        <v>31.689960652269093</v>
      </c>
      <c r="BF103" s="112">
        <v>31.355054340219052</v>
      </c>
      <c r="BG103" s="112">
        <v>1.7028348835391296</v>
      </c>
      <c r="BH103" s="112">
        <v>0</v>
      </c>
      <c r="BI103" s="113">
        <v>33.750755071639162</v>
      </c>
    </row>
    <row r="104" spans="1:61" x14ac:dyDescent="0.25">
      <c r="A104" s="114" t="s">
        <v>1591</v>
      </c>
      <c r="B104" s="111">
        <v>34.010990047441325</v>
      </c>
      <c r="C104" s="112">
        <v>33.930581973895031</v>
      </c>
      <c r="D104" s="112">
        <v>34.213504738887508</v>
      </c>
      <c r="E104" s="112">
        <v>34.255597876703575</v>
      </c>
      <c r="F104" s="112">
        <v>34.519337986517122</v>
      </c>
      <c r="G104" s="111">
        <v>34.818465489692883</v>
      </c>
      <c r="H104" s="112">
        <v>34.706565942899331</v>
      </c>
      <c r="I104" s="112">
        <v>34.990989923441987</v>
      </c>
      <c r="J104" s="112">
        <v>35.125486813342221</v>
      </c>
      <c r="K104" s="112">
        <v>35.120871996141815</v>
      </c>
      <c r="L104" s="111">
        <v>35.521461670769959</v>
      </c>
      <c r="M104" s="112">
        <v>35.425808584990655</v>
      </c>
      <c r="N104" s="112">
        <v>35.918201739969398</v>
      </c>
      <c r="O104" s="112">
        <v>36.342385550879285</v>
      </c>
      <c r="P104" s="112">
        <v>36.402264738022097</v>
      </c>
      <c r="Q104" s="111">
        <v>35.582043492672561</v>
      </c>
      <c r="R104" s="112">
        <v>35.315277802763184</v>
      </c>
      <c r="S104" s="112">
        <v>35.722117645903204</v>
      </c>
      <c r="T104" s="112">
        <v>36.065745091030216</v>
      </c>
      <c r="U104" s="112">
        <v>35.976996876121945</v>
      </c>
      <c r="V104" s="111">
        <v>35.500574348895142</v>
      </c>
      <c r="W104" s="112">
        <v>35.451621942853272</v>
      </c>
      <c r="X104" s="112">
        <v>35.728346954887307</v>
      </c>
      <c r="Y104" s="112">
        <v>35.849979564527338</v>
      </c>
      <c r="Z104" s="112">
        <v>35.805661831609299</v>
      </c>
      <c r="AA104" s="111">
        <v>40.018956973572159</v>
      </c>
      <c r="AB104" s="112">
        <v>39.946686363622625</v>
      </c>
      <c r="AC104" s="112">
        <v>40.460485822124078</v>
      </c>
      <c r="AD104" s="112">
        <v>40.442688903880835</v>
      </c>
      <c r="AE104" s="112">
        <v>40.102995254746467</v>
      </c>
      <c r="AF104" s="111">
        <v>25.691399622059773</v>
      </c>
      <c r="AG104" s="112">
        <v>25.410564406614178</v>
      </c>
      <c r="AH104" s="112">
        <v>27.483505767505232</v>
      </c>
      <c r="AI104" s="112">
        <v>30.44240536334221</v>
      </c>
      <c r="AJ104" s="112">
        <v>29.261025697983399</v>
      </c>
      <c r="AK104" s="111">
        <v>6.6034777583985091</v>
      </c>
      <c r="AL104" s="112">
        <v>6.5060533370621467</v>
      </c>
      <c r="AM104" s="112">
        <v>9.8938296395366603</v>
      </c>
      <c r="AN104" s="112">
        <v>10.339584522128552</v>
      </c>
      <c r="AO104" s="112">
        <v>6.7006880540507545</v>
      </c>
      <c r="AP104" s="111">
        <v>6.3008934082726693</v>
      </c>
      <c r="AQ104" s="112">
        <v>6.139845662136409</v>
      </c>
      <c r="AR104" s="112">
        <v>6.3319265494101691</v>
      </c>
      <c r="AS104" s="112">
        <v>6.5191880084309322</v>
      </c>
      <c r="AT104" s="112">
        <v>6.4623041608325256</v>
      </c>
      <c r="AU104" s="111">
        <v>25.682227857372109</v>
      </c>
      <c r="AV104" s="112">
        <v>25.947588162732558</v>
      </c>
      <c r="AW104" s="112">
        <v>31.889641821792921</v>
      </c>
      <c r="AX104" s="112">
        <v>32.116986154982079</v>
      </c>
      <c r="AY104" s="112">
        <v>26.728782642567488</v>
      </c>
      <c r="AZ104" s="111">
        <v>33.238054780228424</v>
      </c>
      <c r="BA104" s="112">
        <v>32.94820409262654</v>
      </c>
      <c r="BB104" s="112">
        <v>33.630229510172718</v>
      </c>
      <c r="BC104" s="112">
        <v>33.605746881223176</v>
      </c>
      <c r="BD104" s="112">
        <v>33.582208983213434</v>
      </c>
      <c r="BE104" s="111">
        <v>0.51078930249966503</v>
      </c>
      <c r="BF104" s="112">
        <v>1.5973688223904452</v>
      </c>
      <c r="BG104" s="112">
        <v>1.6145721021781321</v>
      </c>
      <c r="BH104" s="112">
        <v>1.6035322151497124</v>
      </c>
      <c r="BI104" s="113">
        <v>6.3714872237344613</v>
      </c>
    </row>
    <row r="105" spans="1:61" x14ac:dyDescent="0.25">
      <c r="A105" s="114" t="s">
        <v>1592</v>
      </c>
      <c r="B105" s="111">
        <v>34.318999952380103</v>
      </c>
      <c r="C105" s="112">
        <v>34.314606036187136</v>
      </c>
      <c r="D105" s="112">
        <v>34.46895858999676</v>
      </c>
      <c r="E105" s="112">
        <v>34.573039706226965</v>
      </c>
      <c r="F105" s="112">
        <v>35.009843691936538</v>
      </c>
      <c r="G105" s="111">
        <v>36.525211567727979</v>
      </c>
      <c r="H105" s="112">
        <v>36.525243710952537</v>
      </c>
      <c r="I105" s="112">
        <v>36.67589328914093</v>
      </c>
      <c r="J105" s="112">
        <v>36.815486813342226</v>
      </c>
      <c r="K105" s="112">
        <v>36.810871996141813</v>
      </c>
      <c r="L105" s="111">
        <v>37.252462419479954</v>
      </c>
      <c r="M105" s="112">
        <v>37.128438055020617</v>
      </c>
      <c r="N105" s="112">
        <v>37.649185799314701</v>
      </c>
      <c r="O105" s="112">
        <v>38.094340959488797</v>
      </c>
      <c r="P105" s="112">
        <v>38.15441739509275</v>
      </c>
      <c r="Q105" s="111">
        <v>35.784253688997751</v>
      </c>
      <c r="R105" s="112">
        <v>35.705205649900456</v>
      </c>
      <c r="S105" s="112">
        <v>35.924008540914784</v>
      </c>
      <c r="T105" s="112">
        <v>36.340751630907221</v>
      </c>
      <c r="U105" s="112">
        <v>36.639340053002286</v>
      </c>
      <c r="V105" s="111">
        <v>36.307677169218024</v>
      </c>
      <c r="W105" s="112">
        <v>36.259113988554851</v>
      </c>
      <c r="X105" s="112">
        <v>36.462659468148352</v>
      </c>
      <c r="Y105" s="112">
        <v>36.670643869146893</v>
      </c>
      <c r="Z105" s="112">
        <v>36.534514227513334</v>
      </c>
      <c r="AA105" s="111">
        <v>41.416138172423253</v>
      </c>
      <c r="AB105" s="112">
        <v>41.171243930003534</v>
      </c>
      <c r="AC105" s="112">
        <v>42.370381296975189</v>
      </c>
      <c r="AD105" s="112">
        <v>42.461322078358776</v>
      </c>
      <c r="AE105" s="112">
        <v>41.49534811043322</v>
      </c>
      <c r="AF105" s="111">
        <v>25.702595894044123</v>
      </c>
      <c r="AG105" s="112">
        <v>25.546211727184243</v>
      </c>
      <c r="AH105" s="112">
        <v>27.171179170865596</v>
      </c>
      <c r="AI105" s="112">
        <v>29.975321376377163</v>
      </c>
      <c r="AJ105" s="112">
        <v>29.006107335018093</v>
      </c>
      <c r="AK105" s="111">
        <v>6.725694449748989</v>
      </c>
      <c r="AL105" s="112">
        <v>6.6282646735559494</v>
      </c>
      <c r="AM105" s="112">
        <v>10.104001332821186</v>
      </c>
      <c r="AN105" s="112">
        <v>10.62457685217796</v>
      </c>
      <c r="AO105" s="112">
        <v>6.8229156316987778</v>
      </c>
      <c r="AP105" s="111">
        <v>6.1305455745789441</v>
      </c>
      <c r="AQ105" s="112">
        <v>5.9720396802136975</v>
      </c>
      <c r="AR105" s="112">
        <v>6.1880840821566112</v>
      </c>
      <c r="AS105" s="112">
        <v>6.4703749888148643</v>
      </c>
      <c r="AT105" s="112">
        <v>6.287107050389082</v>
      </c>
      <c r="AU105" s="111">
        <v>25.599275139374523</v>
      </c>
      <c r="AV105" s="112">
        <v>25.876119809322983</v>
      </c>
      <c r="AW105" s="112">
        <v>32.072259924379807</v>
      </c>
      <c r="AX105" s="112">
        <v>32.652308482494654</v>
      </c>
      <c r="AY105" s="112">
        <v>26.941373911604529</v>
      </c>
      <c r="AZ105" s="111">
        <v>33.016015094189839</v>
      </c>
      <c r="BA105" s="112">
        <v>32.72851239384984</v>
      </c>
      <c r="BB105" s="112">
        <v>33.735471214761034</v>
      </c>
      <c r="BC105" s="112">
        <v>33.712794573542496</v>
      </c>
      <c r="BD105" s="112">
        <v>33.687953104345034</v>
      </c>
      <c r="BE105" s="111">
        <v>0.53643896820277981</v>
      </c>
      <c r="BF105" s="112">
        <v>1.6264743156077595</v>
      </c>
      <c r="BG105" s="112">
        <v>1.6688876599387459</v>
      </c>
      <c r="BH105" s="112">
        <v>1.6654776249362528</v>
      </c>
      <c r="BI105" s="113">
        <v>6.5909318744607361</v>
      </c>
    </row>
    <row r="106" spans="1:61" x14ac:dyDescent="0.25">
      <c r="A106" s="114" t="s">
        <v>1593</v>
      </c>
      <c r="B106" s="111">
        <v>41.413584989612907</v>
      </c>
      <c r="C106" s="112">
        <v>41.399938188893991</v>
      </c>
      <c r="D106" s="112">
        <v>35.208111139648764</v>
      </c>
      <c r="E106" s="112">
        <v>31.996273565834983</v>
      </c>
      <c r="F106" s="112">
        <v>41.924805675262903</v>
      </c>
      <c r="G106" s="111">
        <v>37.87763778758589</v>
      </c>
      <c r="H106" s="112">
        <v>37.755454641141831</v>
      </c>
      <c r="I106" s="112">
        <v>33.440884736531018</v>
      </c>
      <c r="J106" s="112">
        <v>30.090557240538171</v>
      </c>
      <c r="K106" s="112">
        <v>37.984063202939709</v>
      </c>
      <c r="L106" s="111">
        <v>41.788803588411859</v>
      </c>
      <c r="M106" s="112">
        <v>41.586410921798404</v>
      </c>
      <c r="N106" s="112">
        <v>38.475279381197076</v>
      </c>
      <c r="O106" s="112">
        <v>34.394483703165847</v>
      </c>
      <c r="P106" s="112">
        <v>41.914041987103921</v>
      </c>
      <c r="Q106" s="111">
        <v>43.160725257099195</v>
      </c>
      <c r="R106" s="112">
        <v>42.94048312285625</v>
      </c>
      <c r="S106" s="112">
        <v>39.30107598827486</v>
      </c>
      <c r="T106" s="112">
        <v>35.705647736227675</v>
      </c>
      <c r="U106" s="112">
        <v>43.253130716160143</v>
      </c>
      <c r="V106" s="111">
        <v>43.624514707918657</v>
      </c>
      <c r="W106" s="112">
        <v>43.459825047782253</v>
      </c>
      <c r="X106" s="112">
        <v>39.727247166539335</v>
      </c>
      <c r="Y106" s="112">
        <v>36.305085209274381</v>
      </c>
      <c r="Z106" s="112">
        <v>44.341313651860226</v>
      </c>
      <c r="AA106" s="111">
        <v>44.503325072528618</v>
      </c>
      <c r="AB106" s="112">
        <v>44.011612617131668</v>
      </c>
      <c r="AC106" s="112">
        <v>41.545251249817817</v>
      </c>
      <c r="AD106" s="112">
        <v>38.240484561889865</v>
      </c>
      <c r="AE106" s="112">
        <v>45.296534999292845</v>
      </c>
      <c r="AF106" s="111">
        <v>43.378788422541589</v>
      </c>
      <c r="AG106" s="112">
        <v>42.206093976053324</v>
      </c>
      <c r="AH106" s="112">
        <v>39.732250587716422</v>
      </c>
      <c r="AI106" s="112">
        <v>37.882969238805458</v>
      </c>
      <c r="AJ106" s="112">
        <v>44.058366106805238</v>
      </c>
      <c r="AK106" s="111">
        <v>41.870545080848323</v>
      </c>
      <c r="AL106" s="112">
        <v>41.562900821090651</v>
      </c>
      <c r="AM106" s="112">
        <v>37.980604937300328</v>
      </c>
      <c r="AN106" s="112">
        <v>36.627624003593034</v>
      </c>
      <c r="AO106" s="112">
        <v>42.673251719603385</v>
      </c>
      <c r="AP106" s="111">
        <v>42.276838469466142</v>
      </c>
      <c r="AQ106" s="112">
        <v>41.66692390129959</v>
      </c>
      <c r="AR106" s="112">
        <v>38.336302754777364</v>
      </c>
      <c r="AS106" s="112">
        <v>36.109934525074216</v>
      </c>
      <c r="AT106" s="112">
        <v>43.483194877653112</v>
      </c>
      <c r="AU106" s="111">
        <v>40.883335487163976</v>
      </c>
      <c r="AV106" s="112">
        <v>40.656843330635262</v>
      </c>
      <c r="AW106" s="112">
        <v>37.477273825604776</v>
      </c>
      <c r="AX106" s="112">
        <v>34.39</v>
      </c>
      <c r="AY106" s="112">
        <v>42.14773712286155</v>
      </c>
      <c r="AZ106" s="111">
        <v>41.686435755425357</v>
      </c>
      <c r="BA106" s="112">
        <v>41.103526946242198</v>
      </c>
      <c r="BB106" s="112">
        <v>37.077791034052005</v>
      </c>
      <c r="BC106" s="112">
        <v>27.643414120984939</v>
      </c>
      <c r="BD106" s="112">
        <v>42.822704340530443</v>
      </c>
      <c r="BE106" s="111">
        <v>40.311884036754009</v>
      </c>
      <c r="BF106" s="112">
        <v>39.812204168756487</v>
      </c>
      <c r="BG106" s="112">
        <v>1.7875187754599728</v>
      </c>
      <c r="BH106" s="112">
        <v>0.26424404108805116</v>
      </c>
      <c r="BI106" s="113">
        <v>41.189651211557013</v>
      </c>
    </row>
    <row r="107" spans="1:61" x14ac:dyDescent="0.25">
      <c r="A107" s="114" t="s">
        <v>1594</v>
      </c>
      <c r="B107" s="111">
        <v>35.470659729042772</v>
      </c>
      <c r="C107" s="112">
        <v>35.399799043630082</v>
      </c>
      <c r="D107" s="112">
        <v>35.065223445598583</v>
      </c>
      <c r="E107" s="112">
        <v>35.015239179866455</v>
      </c>
      <c r="F107" s="112">
        <v>36.715224568810378</v>
      </c>
      <c r="G107" s="111">
        <v>34.324048813305517</v>
      </c>
      <c r="H107" s="112">
        <v>34.237970303382468</v>
      </c>
      <c r="I107" s="112">
        <v>33.77851556167365</v>
      </c>
      <c r="J107" s="112">
        <v>33.814484030921385</v>
      </c>
      <c r="K107" s="112">
        <v>35.138851272804494</v>
      </c>
      <c r="L107" s="111">
        <v>35.374020451249542</v>
      </c>
      <c r="M107" s="112">
        <v>35.28686957573035</v>
      </c>
      <c r="N107" s="112">
        <v>35.165928027033615</v>
      </c>
      <c r="O107" s="112">
        <v>34.567881360645245</v>
      </c>
      <c r="P107" s="112">
        <v>35.819929361121538</v>
      </c>
      <c r="Q107" s="111">
        <v>36.532842880859342</v>
      </c>
      <c r="R107" s="112">
        <v>36.385268508191217</v>
      </c>
      <c r="S107" s="112">
        <v>36.312309484966633</v>
      </c>
      <c r="T107" s="112">
        <v>35.539895459456829</v>
      </c>
      <c r="U107" s="112">
        <v>36.87611776724146</v>
      </c>
      <c r="V107" s="111">
        <v>37.115363399390468</v>
      </c>
      <c r="W107" s="112">
        <v>37.05310279748511</v>
      </c>
      <c r="X107" s="112">
        <v>36.816676875647111</v>
      </c>
      <c r="Y107" s="112">
        <v>36.369441023164427</v>
      </c>
      <c r="Z107" s="112">
        <v>37.791947330869313</v>
      </c>
      <c r="AA107" s="111">
        <v>39.279162723900519</v>
      </c>
      <c r="AB107" s="112">
        <v>39.147186679398416</v>
      </c>
      <c r="AC107" s="112">
        <v>39.13174557157911</v>
      </c>
      <c r="AD107" s="112">
        <v>38.304761748671368</v>
      </c>
      <c r="AE107" s="112">
        <v>39.760603773768942</v>
      </c>
      <c r="AF107" s="111">
        <v>37.003148161961754</v>
      </c>
      <c r="AG107" s="112">
        <v>36.783915491374287</v>
      </c>
      <c r="AH107" s="112">
        <v>36.663832767562056</v>
      </c>
      <c r="AI107" s="112">
        <v>36.37732894929028</v>
      </c>
      <c r="AJ107" s="112">
        <v>37.64272172399275</v>
      </c>
      <c r="AK107" s="111">
        <v>36.18152390369211</v>
      </c>
      <c r="AL107" s="112">
        <v>35.958788481576207</v>
      </c>
      <c r="AM107" s="112">
        <v>36.000024404202712</v>
      </c>
      <c r="AN107" s="112">
        <v>35.897862026514844</v>
      </c>
      <c r="AO107" s="112">
        <v>37.572909019617995</v>
      </c>
      <c r="AP107" s="111">
        <v>35.723224541903242</v>
      </c>
      <c r="AQ107" s="112">
        <v>35.513958879202377</v>
      </c>
      <c r="AR107" s="112">
        <v>35.592318305154869</v>
      </c>
      <c r="AS107" s="112">
        <v>35.48192528999558</v>
      </c>
      <c r="AT107" s="112">
        <v>37.189132130336226</v>
      </c>
      <c r="AU107" s="111">
        <v>36.249375893403766</v>
      </c>
      <c r="AV107" s="112">
        <v>36.23895348663558</v>
      </c>
      <c r="AW107" s="112">
        <v>36.203539962745026</v>
      </c>
      <c r="AX107" s="112">
        <v>35.816004227341061</v>
      </c>
      <c r="AY107" s="112">
        <v>37.129272078879502</v>
      </c>
      <c r="AZ107" s="111">
        <v>36.778830994121364</v>
      </c>
      <c r="BA107" s="112">
        <v>36.641804347012837</v>
      </c>
      <c r="BB107" s="112">
        <v>36.535886357125754</v>
      </c>
      <c r="BC107" s="112">
        <v>35.606279179345734</v>
      </c>
      <c r="BD107" s="112">
        <v>37.342712288946537</v>
      </c>
      <c r="BE107" s="111">
        <v>27.388626309807098</v>
      </c>
      <c r="BF107" s="112">
        <v>26.980381664586567</v>
      </c>
      <c r="BG107" s="112">
        <v>1.7073611800191806</v>
      </c>
      <c r="BH107" s="112">
        <v>1.5944982308390097</v>
      </c>
      <c r="BI107" s="113">
        <v>33.561814205665058</v>
      </c>
    </row>
    <row r="108" spans="1:61" x14ac:dyDescent="0.25">
      <c r="A108" s="114" t="s">
        <v>1595</v>
      </c>
      <c r="B108" s="111">
        <v>35.364037081019305</v>
      </c>
      <c r="C108" s="112">
        <v>35.298090570917239</v>
      </c>
      <c r="D108" s="112">
        <v>34.977535601655561</v>
      </c>
      <c r="E108" s="112">
        <v>34.924135367872957</v>
      </c>
      <c r="F108" s="112">
        <v>36.637476891348975</v>
      </c>
      <c r="G108" s="111">
        <v>34.215867118430722</v>
      </c>
      <c r="H108" s="112">
        <v>34.125918272301661</v>
      </c>
      <c r="I108" s="112">
        <v>33.633640636734363</v>
      </c>
      <c r="J108" s="112">
        <v>33.287102409868744</v>
      </c>
      <c r="K108" s="112">
        <v>34.907389617096932</v>
      </c>
      <c r="L108" s="111">
        <v>35.256578462783722</v>
      </c>
      <c r="M108" s="112">
        <v>35.170274916018272</v>
      </c>
      <c r="N108" s="112">
        <v>35.052502004109897</v>
      </c>
      <c r="O108" s="112">
        <v>34.413077458428603</v>
      </c>
      <c r="P108" s="112">
        <v>35.630717764512561</v>
      </c>
      <c r="Q108" s="111">
        <v>36.405454351374047</v>
      </c>
      <c r="R108" s="112">
        <v>36.2726800448538</v>
      </c>
      <c r="S108" s="112">
        <v>36.157523085599877</v>
      </c>
      <c r="T108" s="112">
        <v>35.414701570382896</v>
      </c>
      <c r="U108" s="112">
        <v>36.741511573894151</v>
      </c>
      <c r="V108" s="111">
        <v>37.029838327837162</v>
      </c>
      <c r="W108" s="112">
        <v>36.962743040165321</v>
      </c>
      <c r="X108" s="112">
        <v>36.704441213891506</v>
      </c>
      <c r="Y108" s="112">
        <v>36.242106217585729</v>
      </c>
      <c r="Z108" s="112">
        <v>37.714249795557983</v>
      </c>
      <c r="AA108" s="111">
        <v>39.173288930906565</v>
      </c>
      <c r="AB108" s="112">
        <v>39.043866123149542</v>
      </c>
      <c r="AC108" s="112">
        <v>39.024516388004628</v>
      </c>
      <c r="AD108" s="112">
        <v>38.183823142406169</v>
      </c>
      <c r="AE108" s="112">
        <v>39.655924992806526</v>
      </c>
      <c r="AF108" s="111">
        <v>36.937222968156874</v>
      </c>
      <c r="AG108" s="112">
        <v>36.70060918458821</v>
      </c>
      <c r="AH108" s="112">
        <v>36.569360471677953</v>
      </c>
      <c r="AI108" s="112">
        <v>36.268697247691279</v>
      </c>
      <c r="AJ108" s="112">
        <v>37.547278601309955</v>
      </c>
      <c r="AK108" s="111">
        <v>36.186724648874524</v>
      </c>
      <c r="AL108" s="112">
        <v>36.014064180691065</v>
      </c>
      <c r="AM108" s="112">
        <v>35.935249294638325</v>
      </c>
      <c r="AN108" s="112">
        <v>35.805632688125826</v>
      </c>
      <c r="AO108" s="112">
        <v>37.493577801534009</v>
      </c>
      <c r="AP108" s="111">
        <v>35.720656138346179</v>
      </c>
      <c r="AQ108" s="112">
        <v>35.476648746852369</v>
      </c>
      <c r="AR108" s="112">
        <v>35.52976396096588</v>
      </c>
      <c r="AS108" s="112">
        <v>35.399114693070032</v>
      </c>
      <c r="AT108" s="112">
        <v>37.107993523654685</v>
      </c>
      <c r="AU108" s="111">
        <v>36.185269325445688</v>
      </c>
      <c r="AV108" s="112">
        <v>36.170740023356743</v>
      </c>
      <c r="AW108" s="112">
        <v>36.095867481156631</v>
      </c>
      <c r="AX108" s="112">
        <v>35.738239714325445</v>
      </c>
      <c r="AY108" s="112">
        <v>37.063729614954831</v>
      </c>
      <c r="AZ108" s="111">
        <v>36.694702957174059</v>
      </c>
      <c r="BA108" s="112">
        <v>36.565723871160827</v>
      </c>
      <c r="BB108" s="112">
        <v>36.447505302770601</v>
      </c>
      <c r="BC108" s="112">
        <v>35.372984560028428</v>
      </c>
      <c r="BD108" s="112">
        <v>37.289188942118436</v>
      </c>
      <c r="BE108" s="111">
        <v>34.177120682487704</v>
      </c>
      <c r="BF108" s="112">
        <v>33.897929502058716</v>
      </c>
      <c r="BG108" s="112">
        <v>1.6983085870590782</v>
      </c>
      <c r="BH108" s="112">
        <v>1.5786887582952802</v>
      </c>
      <c r="BI108" s="113">
        <v>33.852694996433847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33.491404135323044</v>
      </c>
      <c r="H109" s="112">
        <v>33.450225204636453</v>
      </c>
      <c r="I109" s="112">
        <v>33.145053973161581</v>
      </c>
      <c r="J109" s="112">
        <v>33.122309791418886</v>
      </c>
      <c r="K109" s="112">
        <v>33.889325051916309</v>
      </c>
      <c r="L109" s="111">
        <v>34.564354645711781</v>
      </c>
      <c r="M109" s="112">
        <v>34.37241480208521</v>
      </c>
      <c r="N109" s="112">
        <v>34.237173389204052</v>
      </c>
      <c r="O109" s="112">
        <v>33.698256268901872</v>
      </c>
      <c r="P109" s="112">
        <v>34.665443693732051</v>
      </c>
      <c r="Q109" s="111">
        <v>35.710574902174493</v>
      </c>
      <c r="R109" s="112">
        <v>35.647594804634089</v>
      </c>
      <c r="S109" s="112">
        <v>35.59212280286728</v>
      </c>
      <c r="T109" s="112">
        <v>35.008459980827197</v>
      </c>
      <c r="U109" s="112">
        <v>35.998951150542041</v>
      </c>
      <c r="V109" s="111">
        <v>36.440616575093664</v>
      </c>
      <c r="W109" s="112">
        <v>36.249631137937563</v>
      </c>
      <c r="X109" s="112">
        <v>36.291758496258417</v>
      </c>
      <c r="Y109" s="112">
        <v>35.87143178167431</v>
      </c>
      <c r="Z109" s="112">
        <v>37.235774181297707</v>
      </c>
      <c r="AA109" s="111">
        <v>39.382398582624887</v>
      </c>
      <c r="AB109" s="112">
        <v>39.266102238835288</v>
      </c>
      <c r="AC109" s="112">
        <v>39.396318108798866</v>
      </c>
      <c r="AD109" s="112">
        <v>38.375525008395918</v>
      </c>
      <c r="AE109" s="112">
        <v>39.476588440698954</v>
      </c>
      <c r="AF109" s="111">
        <v>36.51790932473574</v>
      </c>
      <c r="AG109" s="112">
        <v>36.304521421534261</v>
      </c>
      <c r="AH109" s="112">
        <v>36.317223545156708</v>
      </c>
      <c r="AI109" s="112">
        <v>36.061154747532427</v>
      </c>
      <c r="AJ109" s="112">
        <v>37.231036135552699</v>
      </c>
      <c r="AK109" s="111">
        <v>35.462890085594132</v>
      </c>
      <c r="AL109" s="112">
        <v>35.079392504183645</v>
      </c>
      <c r="AM109" s="112">
        <v>35.516331101166379</v>
      </c>
      <c r="AN109" s="112">
        <v>35.339750288380444</v>
      </c>
      <c r="AO109" s="112">
        <v>36.910582861856525</v>
      </c>
      <c r="AP109" s="111">
        <v>35.063194908790699</v>
      </c>
      <c r="AQ109" s="112">
        <v>34.929155800318746</v>
      </c>
      <c r="AR109" s="112">
        <v>35.069598388382239</v>
      </c>
      <c r="AS109" s="112">
        <v>34.93739735790345</v>
      </c>
      <c r="AT109" s="112">
        <v>36.416447804273631</v>
      </c>
      <c r="AU109" s="111">
        <v>35.713811078418757</v>
      </c>
      <c r="AV109" s="112">
        <v>35.673151591812605</v>
      </c>
      <c r="AW109" s="112">
        <v>35.706751639157204</v>
      </c>
      <c r="AX109" s="112">
        <v>35.418902708246421</v>
      </c>
      <c r="AY109" s="112">
        <v>36.564718992698474</v>
      </c>
      <c r="AZ109" s="111">
        <v>36.253555427345027</v>
      </c>
      <c r="BA109" s="112">
        <v>36.092544072425277</v>
      </c>
      <c r="BB109" s="112">
        <v>36.110329640570001</v>
      </c>
      <c r="BC109" s="112">
        <v>35.295377507851015</v>
      </c>
      <c r="BD109" s="112">
        <v>36.896510833240164</v>
      </c>
      <c r="BE109" s="111">
        <v>7.1135412129155577</v>
      </c>
      <c r="BF109" s="112">
        <v>6.2816385464173656</v>
      </c>
      <c r="BG109" s="112">
        <v>1.6430456222585665</v>
      </c>
      <c r="BH109" s="112">
        <v>1.5741717661399288</v>
      </c>
      <c r="BI109" s="113">
        <v>31.683049563736191</v>
      </c>
    </row>
    <row r="110" spans="1:61" x14ac:dyDescent="0.25">
      <c r="A110" s="114" t="s">
        <v>1598</v>
      </c>
      <c r="B110" s="111">
        <v>35.030607302511356</v>
      </c>
      <c r="C110" s="112">
        <v>35.315733503243592</v>
      </c>
      <c r="D110" s="112">
        <v>32.947699835370507</v>
      </c>
      <c r="E110" s="112">
        <v>28.932657695704908</v>
      </c>
      <c r="F110" s="112">
        <v>35.30064251875055</v>
      </c>
      <c r="G110" s="111">
        <v>33.652839413068421</v>
      </c>
      <c r="H110" s="112">
        <v>33.625396375443913</v>
      </c>
      <c r="I110" s="112">
        <v>32.49788229225625</v>
      </c>
      <c r="J110" s="112">
        <v>14.345998707078412</v>
      </c>
      <c r="K110" s="112">
        <v>33.07325009627462</v>
      </c>
      <c r="L110" s="111">
        <v>35.011373322990799</v>
      </c>
      <c r="M110" s="112">
        <v>34.988375561677273</v>
      </c>
      <c r="N110" s="112">
        <v>34.455530184614588</v>
      </c>
      <c r="O110" s="112">
        <v>32.718523904973843</v>
      </c>
      <c r="P110" s="112">
        <v>34.840568257505602</v>
      </c>
      <c r="Q110" s="111">
        <v>36.130637881294746</v>
      </c>
      <c r="R110" s="112">
        <v>36.338995511621221</v>
      </c>
      <c r="S110" s="112">
        <v>35.434447349443261</v>
      </c>
      <c r="T110" s="112">
        <v>33.439099714845121</v>
      </c>
      <c r="U110" s="112">
        <v>35.892001225122783</v>
      </c>
      <c r="V110" s="111">
        <v>37.272158900102305</v>
      </c>
      <c r="W110" s="112">
        <v>37.200180386831583</v>
      </c>
      <c r="X110" s="112">
        <v>36.289012612901701</v>
      </c>
      <c r="Y110" s="112">
        <v>35.381801391333354</v>
      </c>
      <c r="Z110" s="112">
        <v>37.850867459869839</v>
      </c>
      <c r="AA110" s="111">
        <v>39.087326573618341</v>
      </c>
      <c r="AB110" s="112">
        <v>38.988392504781963</v>
      </c>
      <c r="AC110" s="112">
        <v>38.005434224579339</v>
      </c>
      <c r="AD110" s="112">
        <v>36.207122311877477</v>
      </c>
      <c r="AE110" s="112">
        <v>38.667084122176867</v>
      </c>
      <c r="AF110" s="111">
        <v>36.677168197214073</v>
      </c>
      <c r="AG110" s="112">
        <v>36.577768231454939</v>
      </c>
      <c r="AH110" s="112">
        <v>35.884704596954997</v>
      </c>
      <c r="AI110" s="112">
        <v>34.761899829925099</v>
      </c>
      <c r="AJ110" s="112">
        <v>36.874575363804588</v>
      </c>
      <c r="AK110" s="111">
        <v>35.646104696148619</v>
      </c>
      <c r="AL110" s="112">
        <v>35.625687477352727</v>
      </c>
      <c r="AM110" s="112">
        <v>35.178499635171057</v>
      </c>
      <c r="AN110" s="112">
        <v>34.289081209388435</v>
      </c>
      <c r="AO110" s="112">
        <v>36.564925371340003</v>
      </c>
      <c r="AP110" s="111">
        <v>35.520241425123082</v>
      </c>
      <c r="AQ110" s="112">
        <v>35.37116276119697</v>
      </c>
      <c r="AR110" s="112">
        <v>35.300409870474361</v>
      </c>
      <c r="AS110" s="112">
        <v>34.355789757293401</v>
      </c>
      <c r="AT110" s="112">
        <v>36.618824929184562</v>
      </c>
      <c r="AU110" s="111">
        <v>35.847445985745132</v>
      </c>
      <c r="AV110" s="112">
        <v>35.839544916922286</v>
      </c>
      <c r="AW110" s="112">
        <v>35.818527256578214</v>
      </c>
      <c r="AX110" s="112">
        <v>34.255976414797594</v>
      </c>
      <c r="AY110" s="112">
        <v>36.472138888837243</v>
      </c>
      <c r="AZ110" s="111">
        <v>36.160919118220328</v>
      </c>
      <c r="BA110" s="112">
        <v>36.188041405110177</v>
      </c>
      <c r="BB110" s="112">
        <v>35.954169683962704</v>
      </c>
      <c r="BC110" s="112">
        <v>33.145270965915827</v>
      </c>
      <c r="BD110" s="112">
        <v>36.464361538309767</v>
      </c>
      <c r="BE110" s="111">
        <v>31.742921607000554</v>
      </c>
      <c r="BF110" s="112">
        <v>31.41542890427257</v>
      </c>
      <c r="BG110" s="112">
        <v>1.7005717352991039</v>
      </c>
      <c r="BH110" s="112">
        <v>6.7754882330269542E-3</v>
      </c>
      <c r="BI110" s="113">
        <v>33.761505397312163</v>
      </c>
    </row>
    <row r="111" spans="1:61" x14ac:dyDescent="0.25">
      <c r="A111" s="114" t="s">
        <v>1599</v>
      </c>
      <c r="B111" s="111">
        <v>35.63057057566504</v>
      </c>
      <c r="C111" s="112">
        <v>35.946551290099912</v>
      </c>
      <c r="D111" s="112">
        <v>33.082580329511629</v>
      </c>
      <c r="E111" s="112">
        <v>29.552393416716669</v>
      </c>
      <c r="F111" s="112">
        <v>35.911356566825887</v>
      </c>
      <c r="G111" s="111">
        <v>33.947033521508068</v>
      </c>
      <c r="H111" s="112">
        <v>33.923986377275078</v>
      </c>
      <c r="I111" s="112">
        <v>32.526521713908537</v>
      </c>
      <c r="J111" s="112">
        <v>19.797540447133411</v>
      </c>
      <c r="K111" s="112">
        <v>33.457355057206918</v>
      </c>
      <c r="L111" s="111">
        <v>35.270868463120976</v>
      </c>
      <c r="M111" s="112">
        <v>35.209768276640261</v>
      </c>
      <c r="N111" s="112">
        <v>34.634174838784439</v>
      </c>
      <c r="O111" s="112">
        <v>32.848794909212252</v>
      </c>
      <c r="P111" s="112">
        <v>35.248599270483261</v>
      </c>
      <c r="Q111" s="111">
        <v>36.425868561283849</v>
      </c>
      <c r="R111" s="112">
        <v>36.522505456813228</v>
      </c>
      <c r="S111" s="112">
        <v>35.635028776678084</v>
      </c>
      <c r="T111" s="112">
        <v>33.521102936039192</v>
      </c>
      <c r="U111" s="112">
        <v>36.207456695055455</v>
      </c>
      <c r="V111" s="111">
        <v>37.436218893299866</v>
      </c>
      <c r="W111" s="112">
        <v>37.366918856274935</v>
      </c>
      <c r="X111" s="112">
        <v>36.303421985270575</v>
      </c>
      <c r="Y111" s="112">
        <v>35.321801391333352</v>
      </c>
      <c r="Z111" s="112">
        <v>38.003674437925667</v>
      </c>
      <c r="AA111" s="111">
        <v>39.314396634094948</v>
      </c>
      <c r="AB111" s="112">
        <v>39.197577062892258</v>
      </c>
      <c r="AC111" s="112">
        <v>38.127389403966127</v>
      </c>
      <c r="AD111" s="112">
        <v>36.264387127758098</v>
      </c>
      <c r="AE111" s="112">
        <v>38.958581086287531</v>
      </c>
      <c r="AF111" s="111">
        <v>36.949418253849849</v>
      </c>
      <c r="AG111" s="112">
        <v>36.796767746249266</v>
      </c>
      <c r="AH111" s="112">
        <v>36.032755187392887</v>
      </c>
      <c r="AI111" s="112">
        <v>34.844406908127368</v>
      </c>
      <c r="AJ111" s="112">
        <v>37.228079608075312</v>
      </c>
      <c r="AK111" s="111">
        <v>35.935943296541012</v>
      </c>
      <c r="AL111" s="112">
        <v>35.871052216914684</v>
      </c>
      <c r="AM111" s="112">
        <v>35.179916606118951</v>
      </c>
      <c r="AN111" s="112">
        <v>34.49280308623625</v>
      </c>
      <c r="AO111" s="112">
        <v>36.816181971861205</v>
      </c>
      <c r="AP111" s="111">
        <v>35.740696391813167</v>
      </c>
      <c r="AQ111" s="112">
        <v>35.584987074112796</v>
      </c>
      <c r="AR111" s="112">
        <v>35.2907713133255</v>
      </c>
      <c r="AS111" s="112">
        <v>34.339486591436859</v>
      </c>
      <c r="AT111" s="112">
        <v>36.82276565191389</v>
      </c>
      <c r="AU111" s="111">
        <v>36.094402170608831</v>
      </c>
      <c r="AV111" s="112">
        <v>36.09206760910017</v>
      </c>
      <c r="AW111" s="112">
        <v>35.782342930806905</v>
      </c>
      <c r="AX111" s="112">
        <v>34.307459431763249</v>
      </c>
      <c r="AY111" s="112">
        <v>36.764751047258159</v>
      </c>
      <c r="AZ111" s="111">
        <v>36.399264668567142</v>
      </c>
      <c r="BA111" s="112">
        <v>36.389789083835254</v>
      </c>
      <c r="BB111" s="112">
        <v>35.87101293484676</v>
      </c>
      <c r="BC111" s="112">
        <v>35.230216968430497</v>
      </c>
      <c r="BD111" s="112">
        <v>36.713354203406169</v>
      </c>
      <c r="BE111" s="111">
        <v>32.524462231564641</v>
      </c>
      <c r="BF111" s="112">
        <v>32.206669587556718</v>
      </c>
      <c r="BG111" s="112">
        <v>1.6960454388190527</v>
      </c>
      <c r="BH111" s="112">
        <v>0.14228525289356603</v>
      </c>
      <c r="BI111" s="113">
        <v>34.043481250762426</v>
      </c>
    </row>
    <row r="112" spans="1:61" x14ac:dyDescent="0.25">
      <c r="A112" s="114" t="s">
        <v>1600</v>
      </c>
      <c r="B112" s="111">
        <v>35.408524065905944</v>
      </c>
      <c r="C112" s="112">
        <v>35.337780234813494</v>
      </c>
      <c r="D112" s="112">
        <v>35.099437952362706</v>
      </c>
      <c r="E112" s="112">
        <v>35.155261583665315</v>
      </c>
      <c r="F112" s="112">
        <v>36.786285611447809</v>
      </c>
      <c r="G112" s="111">
        <v>34.273013599038599</v>
      </c>
      <c r="H112" s="112">
        <v>34.125776537134463</v>
      </c>
      <c r="I112" s="112">
        <v>33.766218288317816</v>
      </c>
      <c r="J112" s="112">
        <v>33.845978848401593</v>
      </c>
      <c r="K112" s="112">
        <v>34.954343209130073</v>
      </c>
      <c r="L112" s="111">
        <v>35.32975436916125</v>
      </c>
      <c r="M112" s="112">
        <v>35.2186306732643</v>
      </c>
      <c r="N112" s="112">
        <v>35.134108035120988</v>
      </c>
      <c r="O112" s="112">
        <v>34.576375817661571</v>
      </c>
      <c r="P112" s="112">
        <v>35.741064845235421</v>
      </c>
      <c r="Q112" s="111">
        <v>36.520063498796311</v>
      </c>
      <c r="R112" s="112">
        <v>36.362802133554005</v>
      </c>
      <c r="S112" s="112">
        <v>36.302207778175237</v>
      </c>
      <c r="T112" s="112">
        <v>35.662440978625568</v>
      </c>
      <c r="U112" s="112">
        <v>36.911484795152802</v>
      </c>
      <c r="V112" s="111">
        <v>37.110569683982412</v>
      </c>
      <c r="W112" s="112">
        <v>37.033462554804899</v>
      </c>
      <c r="X112" s="112">
        <v>36.881923199476979</v>
      </c>
      <c r="Y112" s="112">
        <v>36.502945712488767</v>
      </c>
      <c r="Z112" s="112">
        <v>37.88625081581273</v>
      </c>
      <c r="AA112" s="111">
        <v>39.406831026370106</v>
      </c>
      <c r="AB112" s="112">
        <v>39.238670976729281</v>
      </c>
      <c r="AC112" s="112">
        <v>39.308781474422638</v>
      </c>
      <c r="AD112" s="112">
        <v>38.466078363861435</v>
      </c>
      <c r="AE112" s="112">
        <v>39.939644237662584</v>
      </c>
      <c r="AF112" s="111">
        <v>37.035659268099963</v>
      </c>
      <c r="AG112" s="112">
        <v>36.788843169103046</v>
      </c>
      <c r="AH112" s="112">
        <v>36.757425213735075</v>
      </c>
      <c r="AI112" s="112">
        <v>36.504532545701949</v>
      </c>
      <c r="AJ112" s="112">
        <v>37.779417689588733</v>
      </c>
      <c r="AK112" s="111">
        <v>36.126394182824306</v>
      </c>
      <c r="AL112" s="112">
        <v>35.77199467441298</v>
      </c>
      <c r="AM112" s="112">
        <v>36.117715414910009</v>
      </c>
      <c r="AN112" s="112">
        <v>35.978531206480405</v>
      </c>
      <c r="AO112" s="112">
        <v>37.712181810951826</v>
      </c>
      <c r="AP112" s="111">
        <v>35.703791685232922</v>
      </c>
      <c r="AQ112" s="112">
        <v>35.528509564281691</v>
      </c>
      <c r="AR112" s="112">
        <v>35.663865220935826</v>
      </c>
      <c r="AS112" s="112">
        <v>35.576655264069721</v>
      </c>
      <c r="AT112" s="112">
        <v>37.288525391499284</v>
      </c>
      <c r="AU112" s="111">
        <v>36.222734554277231</v>
      </c>
      <c r="AV112" s="112">
        <v>36.208971840493177</v>
      </c>
      <c r="AW112" s="112">
        <v>36.254889029211846</v>
      </c>
      <c r="AX112" s="112">
        <v>35.954903111362754</v>
      </c>
      <c r="AY112" s="112">
        <v>37.231906521169208</v>
      </c>
      <c r="AZ112" s="111">
        <v>36.768233236986426</v>
      </c>
      <c r="BA112" s="112">
        <v>36.633265631663619</v>
      </c>
      <c r="BB112" s="112">
        <v>36.604920634547931</v>
      </c>
      <c r="BC112" s="112">
        <v>35.799535318420546</v>
      </c>
      <c r="BD112" s="112">
        <v>37.442360106467433</v>
      </c>
      <c r="BE112" s="111">
        <v>14.655673365494707</v>
      </c>
      <c r="BF112" s="112">
        <v>13.969884671013496</v>
      </c>
      <c r="BG112" s="112">
        <v>1.6983085870590782</v>
      </c>
      <c r="BH112" s="112">
        <v>1.5967567269166856</v>
      </c>
      <c r="BI112" s="113">
        <v>32.93046628894831</v>
      </c>
    </row>
    <row r="113" spans="1:61" x14ac:dyDescent="0.25">
      <c r="A113" s="114" t="s">
        <v>1601</v>
      </c>
      <c r="B113" s="111">
        <v>33.670340035833974</v>
      </c>
      <c r="C113" s="112">
        <v>33.616276185389587</v>
      </c>
      <c r="D113" s="112">
        <v>33.606902397022353</v>
      </c>
      <c r="E113" s="112">
        <v>33.70181966057816</v>
      </c>
      <c r="F113" s="112">
        <v>34.187294288743843</v>
      </c>
      <c r="G113" s="111">
        <v>32.81155952190413</v>
      </c>
      <c r="H113" s="112">
        <v>32.850235240005368</v>
      </c>
      <c r="I113" s="112">
        <v>32.856582546404383</v>
      </c>
      <c r="J113" s="112">
        <v>32.83116910918018</v>
      </c>
      <c r="K113" s="112">
        <v>33.174859412058986</v>
      </c>
      <c r="L113" s="111">
        <v>33.887738383191127</v>
      </c>
      <c r="M113" s="112">
        <v>33.938248833467178</v>
      </c>
      <c r="N113" s="112">
        <v>33.990060395241215</v>
      </c>
      <c r="O113" s="112">
        <v>33.869598361817836</v>
      </c>
      <c r="P113" s="112">
        <v>34.175252565365611</v>
      </c>
      <c r="Q113" s="111">
        <v>34.63484658320013</v>
      </c>
      <c r="R113" s="112">
        <v>34.554467301096153</v>
      </c>
      <c r="S113" s="112">
        <v>34.631432751960673</v>
      </c>
      <c r="T113" s="112">
        <v>34.703429288087676</v>
      </c>
      <c r="U113" s="112">
        <v>34.958573638762729</v>
      </c>
      <c r="V113" s="111">
        <v>34.720532163027272</v>
      </c>
      <c r="W113" s="112">
        <v>34.668386823108264</v>
      </c>
      <c r="X113" s="112">
        <v>34.945264617523108</v>
      </c>
      <c r="Y113" s="112">
        <v>35.038313368502784</v>
      </c>
      <c r="Z113" s="112">
        <v>35.404635215474499</v>
      </c>
      <c r="AA113" s="111">
        <v>38.285339491650184</v>
      </c>
      <c r="AB113" s="112">
        <v>38.276375241364512</v>
      </c>
      <c r="AC113" s="112">
        <v>38.424419500741884</v>
      </c>
      <c r="AD113" s="112">
        <v>38.070643840785472</v>
      </c>
      <c r="AE113" s="112">
        <v>38.388613049691052</v>
      </c>
      <c r="AF113" s="111">
        <v>25.899636812704095</v>
      </c>
      <c r="AG113" s="112">
        <v>24.858430685116318</v>
      </c>
      <c r="AH113" s="112">
        <v>28.227274204431669</v>
      </c>
      <c r="AI113" s="112">
        <v>32.150813281521415</v>
      </c>
      <c r="AJ113" s="112">
        <v>30.585572249263656</v>
      </c>
      <c r="AK113" s="111">
        <v>0</v>
      </c>
      <c r="AL113" s="112">
        <v>0</v>
      </c>
      <c r="AM113" s="112">
        <v>4.1388772986923241</v>
      </c>
      <c r="AN113" s="112">
        <v>4.4387558322320473</v>
      </c>
      <c r="AO113" s="112" t="s">
        <v>1597</v>
      </c>
      <c r="AP113" s="111" t="s">
        <v>1597</v>
      </c>
      <c r="AQ113" s="112" t="s">
        <v>1597</v>
      </c>
      <c r="AR113" s="112" t="s">
        <v>1597</v>
      </c>
      <c r="AS113" s="112" t="s">
        <v>1597</v>
      </c>
      <c r="AT113" s="112" t="s">
        <v>1597</v>
      </c>
      <c r="AU113" s="111">
        <v>26.722812855682506</v>
      </c>
      <c r="AV113" s="112">
        <v>27.281562542001808</v>
      </c>
      <c r="AW113" s="112">
        <v>33.732983481983148</v>
      </c>
      <c r="AX113" s="112">
        <v>33.608376347583949</v>
      </c>
      <c r="AY113" s="112">
        <v>27.252012706546452</v>
      </c>
      <c r="AZ113" s="111">
        <v>34.486657915589909</v>
      </c>
      <c r="BA113" s="112">
        <v>34.507040814036145</v>
      </c>
      <c r="BB113" s="112">
        <v>34.573694774872934</v>
      </c>
      <c r="BC113" s="112">
        <v>34.3340978161633</v>
      </c>
      <c r="BD113" s="112">
        <v>34.661693247510485</v>
      </c>
      <c r="BE113" s="111">
        <v>0</v>
      </c>
      <c r="BF113" s="112">
        <v>1.5269189518621773</v>
      </c>
      <c r="BG113" s="112">
        <v>1.5434670996974416</v>
      </c>
      <c r="BH113" s="112">
        <v>1.529001844586416</v>
      </c>
      <c r="BI113" s="113">
        <v>4.9504647574170217E-2</v>
      </c>
    </row>
    <row r="114" spans="1:61" x14ac:dyDescent="0.25">
      <c r="A114" s="114" t="s">
        <v>1602</v>
      </c>
      <c r="B114" s="111">
        <v>33.508802314922292</v>
      </c>
      <c r="C114" s="112">
        <v>33.473865177453156</v>
      </c>
      <c r="D114" s="112">
        <v>33.445240826431665</v>
      </c>
      <c r="E114" s="112">
        <v>33.542226581377719</v>
      </c>
      <c r="F114" s="112">
        <v>33.867294288743835</v>
      </c>
      <c r="G114" s="111">
        <v>32.704109158530656</v>
      </c>
      <c r="H114" s="112">
        <v>32.742776639506758</v>
      </c>
      <c r="I114" s="112">
        <v>32.754342154567851</v>
      </c>
      <c r="J114" s="112">
        <v>32.723713745899545</v>
      </c>
      <c r="K114" s="112">
        <v>33.067506919176111</v>
      </c>
      <c r="L114" s="111">
        <v>33.777738383191121</v>
      </c>
      <c r="M114" s="112">
        <v>33.830801172721692</v>
      </c>
      <c r="N114" s="112">
        <v>33.887437742532768</v>
      </c>
      <c r="O114" s="112">
        <v>33.764850253669941</v>
      </c>
      <c r="P114" s="112">
        <v>34.067859337195763</v>
      </c>
      <c r="Q114" s="111">
        <v>34.52484658320013</v>
      </c>
      <c r="R114" s="112">
        <v>34.444467301096161</v>
      </c>
      <c r="S114" s="112">
        <v>34.521432751960674</v>
      </c>
      <c r="T114" s="112">
        <v>34.593429288087677</v>
      </c>
      <c r="U114" s="112">
        <v>34.846062433145669</v>
      </c>
      <c r="V114" s="111">
        <v>34.610532163027273</v>
      </c>
      <c r="W114" s="112">
        <v>34.558386823108258</v>
      </c>
      <c r="X114" s="112">
        <v>34.835264617523109</v>
      </c>
      <c r="Y114" s="112">
        <v>34.928313368502792</v>
      </c>
      <c r="Z114" s="112">
        <v>35.292420941119829</v>
      </c>
      <c r="AA114" s="111">
        <v>38.167492126495674</v>
      </c>
      <c r="AB114" s="112">
        <v>38.158598786453972</v>
      </c>
      <c r="AC114" s="112">
        <v>38.301648684316376</v>
      </c>
      <c r="AD114" s="112">
        <v>37.947889505930505</v>
      </c>
      <c r="AE114" s="112">
        <v>38.263543626583171</v>
      </c>
      <c r="AF114" s="111">
        <v>25.818379526027591</v>
      </c>
      <c r="AG114" s="112">
        <v>24.779431244286261</v>
      </c>
      <c r="AH114" s="112">
        <v>28.137832617081038</v>
      </c>
      <c r="AI114" s="112">
        <v>32.007900808619105</v>
      </c>
      <c r="AJ114" s="112">
        <v>30.452194547740952</v>
      </c>
      <c r="AK114" s="111">
        <v>0</v>
      </c>
      <c r="AL114" s="112">
        <v>0</v>
      </c>
      <c r="AM114" s="112">
        <v>4.1272577666915042</v>
      </c>
      <c r="AN114" s="112">
        <v>4.4221839366435409</v>
      </c>
      <c r="AO114" s="112" t="s">
        <v>1597</v>
      </c>
      <c r="AP114" s="111" t="s">
        <v>1597</v>
      </c>
      <c r="AQ114" s="112" t="s">
        <v>1597</v>
      </c>
      <c r="AR114" s="112" t="s">
        <v>1597</v>
      </c>
      <c r="AS114" s="112" t="s">
        <v>1597</v>
      </c>
      <c r="AT114" s="112" t="s">
        <v>1597</v>
      </c>
      <c r="AU114" s="111">
        <v>26.630974653136647</v>
      </c>
      <c r="AV114" s="112">
        <v>27.081561645963198</v>
      </c>
      <c r="AW114" s="112">
        <v>33.417441526960509</v>
      </c>
      <c r="AX114" s="112">
        <v>33.292785955989963</v>
      </c>
      <c r="AY114" s="112">
        <v>27.051393155496221</v>
      </c>
      <c r="AZ114" s="111">
        <v>34.218405215490542</v>
      </c>
      <c r="BA114" s="112">
        <v>34.238701926602076</v>
      </c>
      <c r="BB114" s="112">
        <v>34.246497940724815</v>
      </c>
      <c r="BC114" s="112">
        <v>34.167391389799029</v>
      </c>
      <c r="BD114" s="112">
        <v>34.334586978314725</v>
      </c>
      <c r="BE114" s="111">
        <v>0</v>
      </c>
      <c r="BF114" s="112">
        <v>1.51348564730034</v>
      </c>
      <c r="BG114" s="112">
        <v>1.5298882102572879</v>
      </c>
      <c r="BH114" s="112">
        <v>1.5199678602757134</v>
      </c>
      <c r="BI114" s="113">
        <v>4.9504647574170217E-2</v>
      </c>
    </row>
    <row r="115" spans="1:61" x14ac:dyDescent="0.25">
      <c r="A115" s="114" t="s">
        <v>1603</v>
      </c>
      <c r="B115" s="111">
        <v>37.90174330493997</v>
      </c>
      <c r="C115" s="112">
        <v>38.168266665417327</v>
      </c>
      <c r="D115" s="112">
        <v>32.133750773674436</v>
      </c>
      <c r="E115" s="112">
        <v>28.689058911690406</v>
      </c>
      <c r="F115" s="112">
        <v>38.513706285202879</v>
      </c>
      <c r="G115" s="111">
        <v>35.632157684284195</v>
      </c>
      <c r="H115" s="112">
        <v>35.657066399249075</v>
      </c>
      <c r="I115" s="112">
        <v>31.320224029776568</v>
      </c>
      <c r="J115" s="112">
        <v>26.883164829381229</v>
      </c>
      <c r="K115" s="112">
        <v>35.86343245120586</v>
      </c>
      <c r="L115" s="111">
        <v>37.279715813969176</v>
      </c>
      <c r="M115" s="112">
        <v>37.154955382458681</v>
      </c>
      <c r="N115" s="112">
        <v>34.273617329697956</v>
      </c>
      <c r="O115" s="112">
        <v>30.378134752506345</v>
      </c>
      <c r="P115" s="112">
        <v>37.591006881912051</v>
      </c>
      <c r="Q115" s="111">
        <v>38.51844750288631</v>
      </c>
      <c r="R115" s="112">
        <v>38.614499097527045</v>
      </c>
      <c r="S115" s="112">
        <v>35.265489440911431</v>
      </c>
      <c r="T115" s="112">
        <v>31.460248413775179</v>
      </c>
      <c r="U115" s="112">
        <v>38.901753433860016</v>
      </c>
      <c r="V115" s="111">
        <v>39.216516573883752</v>
      </c>
      <c r="W115" s="112">
        <v>39.13621012616774</v>
      </c>
      <c r="X115" s="112">
        <v>35.609244657904185</v>
      </c>
      <c r="Y115" s="112">
        <v>32.611724551804635</v>
      </c>
      <c r="Z115" s="112">
        <v>39.950082202637894</v>
      </c>
      <c r="AA115" s="111">
        <v>40.841557813605064</v>
      </c>
      <c r="AB115" s="112">
        <v>40.6048518875536</v>
      </c>
      <c r="AC115" s="112">
        <v>37.22786726166251</v>
      </c>
      <c r="AD115" s="112">
        <v>34.919511935753142</v>
      </c>
      <c r="AE115" s="112">
        <v>41.175352938594564</v>
      </c>
      <c r="AF115" s="111">
        <v>38.729695451456223</v>
      </c>
      <c r="AG115" s="112">
        <v>38.404397131961147</v>
      </c>
      <c r="AH115" s="112">
        <v>35.633578694769263</v>
      </c>
      <c r="AI115" s="112">
        <v>34.00709865912318</v>
      </c>
      <c r="AJ115" s="112">
        <v>39.536397439960737</v>
      </c>
      <c r="AK115" s="111">
        <v>38.148102203719972</v>
      </c>
      <c r="AL115" s="112">
        <v>37.96505454140862</v>
      </c>
      <c r="AM115" s="112">
        <v>34.808822474080173</v>
      </c>
      <c r="AN115" s="112">
        <v>34.024174933034338</v>
      </c>
      <c r="AO115" s="112">
        <v>39.070015711783562</v>
      </c>
      <c r="AP115" s="111">
        <v>37.874045698961474</v>
      </c>
      <c r="AQ115" s="112">
        <v>37.601173230217853</v>
      </c>
      <c r="AR115" s="112">
        <v>34.652368451471993</v>
      </c>
      <c r="AS115" s="112">
        <v>33.254865366444754</v>
      </c>
      <c r="AT115" s="112">
        <v>39.028691293012997</v>
      </c>
      <c r="AU115" s="111">
        <v>37.975219330182235</v>
      </c>
      <c r="AV115" s="112">
        <v>37.906001801037611</v>
      </c>
      <c r="AW115" s="112">
        <v>34.803482060249436</v>
      </c>
      <c r="AX115" s="112">
        <v>31.290862346120477</v>
      </c>
      <c r="AY115" s="112">
        <v>39.091360161983367</v>
      </c>
      <c r="AZ115" s="111">
        <v>38.221716411245787</v>
      </c>
      <c r="BA115" s="112">
        <v>38.201605072761964</v>
      </c>
      <c r="BB115" s="112">
        <v>34.355192504269617</v>
      </c>
      <c r="BC115" s="112">
        <v>25.158764814872367</v>
      </c>
      <c r="BD115" s="112">
        <v>38.8519633997048</v>
      </c>
      <c r="BE115" s="111">
        <v>36.060975848586509</v>
      </c>
      <c r="BF115" s="112">
        <v>35.780692907048625</v>
      </c>
      <c r="BG115" s="112">
        <v>1.6281509916182855</v>
      </c>
      <c r="BH115" s="112">
        <v>0.24617607246664602</v>
      </c>
      <c r="BI115" s="113">
        <v>36.634028586209631</v>
      </c>
    </row>
    <row r="116" spans="1:61" x14ac:dyDescent="0.25">
      <c r="A116" s="114" t="s">
        <v>1604</v>
      </c>
      <c r="B116" s="111">
        <v>36.164967722637904</v>
      </c>
      <c r="C116" s="112">
        <v>36.058574128038629</v>
      </c>
      <c r="D116" s="112">
        <v>35.84969378071014</v>
      </c>
      <c r="E116" s="112">
        <v>36.07445157903863</v>
      </c>
      <c r="F116" s="112">
        <v>37.634513692033821</v>
      </c>
      <c r="G116" s="111">
        <v>35.034176529790109</v>
      </c>
      <c r="H116" s="112">
        <v>34.911389004638472</v>
      </c>
      <c r="I116" s="112">
        <v>34.47999178447737</v>
      </c>
      <c r="J116" s="112">
        <v>35.293317813284318</v>
      </c>
      <c r="K116" s="112">
        <v>36.028271609603713</v>
      </c>
      <c r="L116" s="111">
        <v>36.054526498263129</v>
      </c>
      <c r="M116" s="112">
        <v>35.934890212062854</v>
      </c>
      <c r="N116" s="112">
        <v>35.946484164575857</v>
      </c>
      <c r="O116" s="112">
        <v>35.490746342602066</v>
      </c>
      <c r="P116" s="112">
        <v>36.646317060992367</v>
      </c>
      <c r="Q116" s="111">
        <v>37.319828029360295</v>
      </c>
      <c r="R116" s="112">
        <v>37.072802133553999</v>
      </c>
      <c r="S116" s="112">
        <v>37.144968145514802</v>
      </c>
      <c r="T116" s="112">
        <v>36.603365160734739</v>
      </c>
      <c r="U116" s="112">
        <v>37.850331606687469</v>
      </c>
      <c r="V116" s="111">
        <v>37.585363399390474</v>
      </c>
      <c r="W116" s="112">
        <v>37.509069481184945</v>
      </c>
      <c r="X116" s="112">
        <v>37.799278238827164</v>
      </c>
      <c r="Y116" s="112">
        <v>37.370841219950464</v>
      </c>
      <c r="Z116" s="112">
        <v>38.879381485765535</v>
      </c>
      <c r="AA116" s="111">
        <v>40.012037108670235</v>
      </c>
      <c r="AB116" s="112">
        <v>39.815958084918002</v>
      </c>
      <c r="AC116" s="112">
        <v>39.874115371106498</v>
      </c>
      <c r="AD116" s="112">
        <v>39.033326853761132</v>
      </c>
      <c r="AE116" s="112">
        <v>40.506129141123743</v>
      </c>
      <c r="AF116" s="111">
        <v>37.770078972378315</v>
      </c>
      <c r="AG116" s="112">
        <v>37.395329067073767</v>
      </c>
      <c r="AH116" s="112">
        <v>37.507744345555651</v>
      </c>
      <c r="AI116" s="112">
        <v>37.34007315036321</v>
      </c>
      <c r="AJ116" s="112">
        <v>38.582705644745289</v>
      </c>
      <c r="AK116" s="111">
        <v>36.986010940092598</v>
      </c>
      <c r="AL116" s="112">
        <v>36.601562162170296</v>
      </c>
      <c r="AM116" s="112">
        <v>37.22879736027361</v>
      </c>
      <c r="AN116" s="112">
        <v>37.231457189639627</v>
      </c>
      <c r="AO116" s="112">
        <v>39.008919031140586</v>
      </c>
      <c r="AP116" s="111">
        <v>36.542349968699341</v>
      </c>
      <c r="AQ116" s="112">
        <v>36.175355239540828</v>
      </c>
      <c r="AR116" s="112">
        <v>36.888366617184502</v>
      </c>
      <c r="AS116" s="112">
        <v>36.797450557758857</v>
      </c>
      <c r="AT116" s="112">
        <v>38.593958816030252</v>
      </c>
      <c r="AU116" s="111">
        <v>37.010115939242183</v>
      </c>
      <c r="AV116" s="112">
        <v>36.942144877496581</v>
      </c>
      <c r="AW116" s="112">
        <v>37.282754223566855</v>
      </c>
      <c r="AX116" s="112">
        <v>37.050875672964217</v>
      </c>
      <c r="AY116" s="112">
        <v>38.256113923838818</v>
      </c>
      <c r="AZ116" s="111">
        <v>37.514182939085977</v>
      </c>
      <c r="BA116" s="112">
        <v>37.355192817328195</v>
      </c>
      <c r="BB116" s="112">
        <v>37.672986763032299</v>
      </c>
      <c r="BC116" s="112">
        <v>36.957633563775246</v>
      </c>
      <c r="BD116" s="112">
        <v>38.673672008515886</v>
      </c>
      <c r="BE116" s="111">
        <v>23.247418449100003</v>
      </c>
      <c r="BF116" s="112">
        <v>22.725719501242228</v>
      </c>
      <c r="BG116" s="112">
        <v>1.7503609965796667</v>
      </c>
      <c r="BH116" s="112">
        <v>1.6699946170916042</v>
      </c>
      <c r="BI116" s="113">
        <v>34.453810200532651</v>
      </c>
    </row>
    <row r="117" spans="1:61" x14ac:dyDescent="0.25">
      <c r="A117" s="114" t="s">
        <v>1605</v>
      </c>
      <c r="B117" s="111">
        <v>35.633717878890685</v>
      </c>
      <c r="C117" s="112">
        <v>35.554371253931514</v>
      </c>
      <c r="D117" s="112">
        <v>35.393426146196049</v>
      </c>
      <c r="E117" s="112">
        <v>35.538820130972098</v>
      </c>
      <c r="F117" s="112">
        <v>37.224784594881172</v>
      </c>
      <c r="G117" s="111">
        <v>34.414010834741703</v>
      </c>
      <c r="H117" s="112">
        <v>34.308358236716472</v>
      </c>
      <c r="I117" s="112">
        <v>33.92886042548254</v>
      </c>
      <c r="J117" s="112">
        <v>34.376143130595715</v>
      </c>
      <c r="K117" s="112">
        <v>35.47990738741268</v>
      </c>
      <c r="L117" s="111">
        <v>35.529448558227372</v>
      </c>
      <c r="M117" s="112">
        <v>35.398312089626558</v>
      </c>
      <c r="N117" s="112">
        <v>35.325249112634523</v>
      </c>
      <c r="O117" s="112">
        <v>34.994178128223751</v>
      </c>
      <c r="P117" s="112">
        <v>36.290006400527815</v>
      </c>
      <c r="Q117" s="111">
        <v>36.762650769261015</v>
      </c>
      <c r="R117" s="112">
        <v>36.555250518697079</v>
      </c>
      <c r="S117" s="112">
        <v>36.542051071952748</v>
      </c>
      <c r="T117" s="112">
        <v>36.122312293343946</v>
      </c>
      <c r="U117" s="112">
        <v>37.509121289006835</v>
      </c>
      <c r="V117" s="111">
        <v>37.343319361001058</v>
      </c>
      <c r="W117" s="112">
        <v>37.19647844081635</v>
      </c>
      <c r="X117" s="112">
        <v>37.197482637860602</v>
      </c>
      <c r="Y117" s="112">
        <v>36.953387551304793</v>
      </c>
      <c r="Z117" s="112">
        <v>38.52554886490141</v>
      </c>
      <c r="AA117" s="111">
        <v>39.831676399694004</v>
      </c>
      <c r="AB117" s="112">
        <v>39.489207750256092</v>
      </c>
      <c r="AC117" s="112">
        <v>39.744956534135937</v>
      </c>
      <c r="AD117" s="112">
        <v>38.969287645149834</v>
      </c>
      <c r="AE117" s="112">
        <v>40.472834335542586</v>
      </c>
      <c r="AF117" s="111">
        <v>37.415632414452347</v>
      </c>
      <c r="AG117" s="112">
        <v>36.990557986514837</v>
      </c>
      <c r="AH117" s="112">
        <v>37.052977098870038</v>
      </c>
      <c r="AI117" s="112">
        <v>36.892964242184682</v>
      </c>
      <c r="AJ117" s="112">
        <v>38.405539821232232</v>
      </c>
      <c r="AK117" s="111">
        <v>36.459916485251249</v>
      </c>
      <c r="AL117" s="112">
        <v>36.021769021081326</v>
      </c>
      <c r="AM117" s="112">
        <v>36.522243613179505</v>
      </c>
      <c r="AN117" s="112">
        <v>36.606417078907995</v>
      </c>
      <c r="AO117" s="112">
        <v>38.399791650097939</v>
      </c>
      <c r="AP117" s="111">
        <v>36.030000874778231</v>
      </c>
      <c r="AQ117" s="112">
        <v>35.766868246351521</v>
      </c>
      <c r="AR117" s="112">
        <v>36.077724053805774</v>
      </c>
      <c r="AS117" s="112">
        <v>36.127011351483667</v>
      </c>
      <c r="AT117" s="112">
        <v>37.996708263651897</v>
      </c>
      <c r="AU117" s="111">
        <v>36.457905642423576</v>
      </c>
      <c r="AV117" s="112">
        <v>36.430780897651488</v>
      </c>
      <c r="AW117" s="112">
        <v>36.580623234397933</v>
      </c>
      <c r="AX117" s="112">
        <v>36.360153109707241</v>
      </c>
      <c r="AY117" s="112">
        <v>37.705317431247252</v>
      </c>
      <c r="AZ117" s="111">
        <v>37.026247347388924</v>
      </c>
      <c r="BA117" s="112">
        <v>36.847625648123902</v>
      </c>
      <c r="BB117" s="112">
        <v>36.968187305597695</v>
      </c>
      <c r="BC117" s="112">
        <v>36.24052588544874</v>
      </c>
      <c r="BD117" s="112">
        <v>37.985133276898949</v>
      </c>
      <c r="BE117" s="111">
        <v>16.832350105033164</v>
      </c>
      <c r="BF117" s="112">
        <v>16.134015606592559</v>
      </c>
      <c r="BG117" s="112">
        <v>1.7005717352991039</v>
      </c>
      <c r="BH117" s="112">
        <v>1.6170831916157664</v>
      </c>
      <c r="BI117" s="113">
        <v>33.538359899168256</v>
      </c>
    </row>
    <row r="118" spans="1:61" x14ac:dyDescent="0.25">
      <c r="A118" s="114" t="s">
        <v>1606</v>
      </c>
      <c r="B118" s="111">
        <v>35.934191979618682</v>
      </c>
      <c r="C118" s="112">
        <v>35.812760823190253</v>
      </c>
      <c r="D118" s="112">
        <v>35.697968791973153</v>
      </c>
      <c r="E118" s="112">
        <v>35.975740999209428</v>
      </c>
      <c r="F118" s="112">
        <v>37.392121618335167</v>
      </c>
      <c r="G118" s="111">
        <v>34.78658500823321</v>
      </c>
      <c r="H118" s="112">
        <v>34.559154938309881</v>
      </c>
      <c r="I118" s="112">
        <v>34.334766273084604</v>
      </c>
      <c r="J118" s="112">
        <v>35.014244942852628</v>
      </c>
      <c r="K118" s="112">
        <v>35.875202401646924</v>
      </c>
      <c r="L118" s="111">
        <v>35.844105264577927</v>
      </c>
      <c r="M118" s="112">
        <v>35.683849155289195</v>
      </c>
      <c r="N118" s="112">
        <v>35.769910187499555</v>
      </c>
      <c r="O118" s="112">
        <v>35.402117957888514</v>
      </c>
      <c r="P118" s="112">
        <v>36.446950336744855</v>
      </c>
      <c r="Q118" s="111">
        <v>37.109988201948923</v>
      </c>
      <c r="R118" s="112">
        <v>36.852802133554</v>
      </c>
      <c r="S118" s="112">
        <v>36.962583156045639</v>
      </c>
      <c r="T118" s="112">
        <v>36.566715255380167</v>
      </c>
      <c r="U118" s="112">
        <v>37.642082708742784</v>
      </c>
      <c r="V118" s="111">
        <v>37.609767991170273</v>
      </c>
      <c r="W118" s="112">
        <v>37.489388500074817</v>
      </c>
      <c r="X118" s="112">
        <v>37.534996397491959</v>
      </c>
      <c r="Y118" s="112">
        <v>37.385580078891145</v>
      </c>
      <c r="Z118" s="112">
        <v>38.653196273897557</v>
      </c>
      <c r="AA118" s="111">
        <v>39.781552891762765</v>
      </c>
      <c r="AB118" s="112">
        <v>39.545749521803636</v>
      </c>
      <c r="AC118" s="112">
        <v>39.768806148219596</v>
      </c>
      <c r="AD118" s="112">
        <v>38.983662288085164</v>
      </c>
      <c r="AE118" s="112">
        <v>40.460278433724952</v>
      </c>
      <c r="AF118" s="111">
        <v>37.556706809002044</v>
      </c>
      <c r="AG118" s="112">
        <v>37.279170017248468</v>
      </c>
      <c r="AH118" s="112">
        <v>37.357671762476919</v>
      </c>
      <c r="AI118" s="112">
        <v>37.302810007105016</v>
      </c>
      <c r="AJ118" s="112">
        <v>38.48562625880524</v>
      </c>
      <c r="AK118" s="111">
        <v>36.810500763147139</v>
      </c>
      <c r="AL118" s="112">
        <v>36.424872987305498</v>
      </c>
      <c r="AM118" s="112">
        <v>36.994384549764057</v>
      </c>
      <c r="AN118" s="112">
        <v>37.121291039688252</v>
      </c>
      <c r="AO118" s="112">
        <v>38.796051884951645</v>
      </c>
      <c r="AP118" s="111">
        <v>36.385204411069225</v>
      </c>
      <c r="AQ118" s="112">
        <v>36.17134747088577</v>
      </c>
      <c r="AR118" s="112">
        <v>36.615581298785052</v>
      </c>
      <c r="AS118" s="112">
        <v>36.671973014554666</v>
      </c>
      <c r="AT118" s="112">
        <v>38.344296885911042</v>
      </c>
      <c r="AU118" s="111">
        <v>36.835295100718682</v>
      </c>
      <c r="AV118" s="112">
        <v>36.80627146385828</v>
      </c>
      <c r="AW118" s="112">
        <v>37.066956834499095</v>
      </c>
      <c r="AX118" s="112">
        <v>36.873759709557582</v>
      </c>
      <c r="AY118" s="112">
        <v>38.112327051333779</v>
      </c>
      <c r="AZ118" s="111">
        <v>37.392368163280338</v>
      </c>
      <c r="BA118" s="112">
        <v>37.195045078747519</v>
      </c>
      <c r="BB118" s="112">
        <v>37.414529583589669</v>
      </c>
      <c r="BC118" s="112">
        <v>36.793892698790792</v>
      </c>
      <c r="BD118" s="112">
        <v>38.445882645300522</v>
      </c>
      <c r="BE118" s="111">
        <v>20.572408815880518</v>
      </c>
      <c r="BF118" s="112">
        <v>20.004803197135288</v>
      </c>
      <c r="BG118" s="112">
        <v>1.7367821071395129</v>
      </c>
      <c r="BH118" s="112">
        <v>1.6564436406255498</v>
      </c>
      <c r="BI118" s="113">
        <v>34.107814976773263</v>
      </c>
    </row>
    <row r="119" spans="1:61" x14ac:dyDescent="0.25">
      <c r="A119" s="114" t="s">
        <v>1607</v>
      </c>
      <c r="B119" s="111">
        <v>37.328978642475754</v>
      </c>
      <c r="C119" s="112">
        <v>37.540392167886331</v>
      </c>
      <c r="D119" s="112">
        <v>32.724038854246054</v>
      </c>
      <c r="E119" s="112">
        <v>30.064550971217557</v>
      </c>
      <c r="F119" s="112">
        <v>37.797885269025365</v>
      </c>
      <c r="G119" s="111">
        <v>35.079928844447942</v>
      </c>
      <c r="H119" s="112">
        <v>34.998618449795039</v>
      </c>
      <c r="I119" s="112">
        <v>31.895127395475509</v>
      </c>
      <c r="J119" s="112">
        <v>28.382413004537831</v>
      </c>
      <c r="K119" s="112">
        <v>35.103432451205862</v>
      </c>
      <c r="L119" s="111">
        <v>36.807204546221044</v>
      </c>
      <c r="M119" s="112">
        <v>36.702325912428712</v>
      </c>
      <c r="N119" s="112">
        <v>35.021485997242728</v>
      </c>
      <c r="O119" s="112">
        <v>32.102483897422886</v>
      </c>
      <c r="P119" s="112">
        <v>37.067562546334351</v>
      </c>
      <c r="Q119" s="111">
        <v>38.03259529033037</v>
      </c>
      <c r="R119" s="112">
        <v>37.962972194238567</v>
      </c>
      <c r="S119" s="112">
        <v>35.975489440911431</v>
      </c>
      <c r="T119" s="112">
        <v>33.117833302191059</v>
      </c>
      <c r="U119" s="112">
        <v>38.190470904259051</v>
      </c>
      <c r="V119" s="111">
        <v>38.658830222719331</v>
      </c>
      <c r="W119" s="112">
        <v>38.581340726290264</v>
      </c>
      <c r="X119" s="112">
        <v>36.300576281327011</v>
      </c>
      <c r="Y119" s="112">
        <v>34.116945471212652</v>
      </c>
      <c r="Z119" s="112">
        <v>39.33033485908058</v>
      </c>
      <c r="AA119" s="111">
        <v>40.250941760605059</v>
      </c>
      <c r="AB119" s="112">
        <v>39.981338556980155</v>
      </c>
      <c r="AC119" s="112">
        <v>37.940065364057972</v>
      </c>
      <c r="AD119" s="112">
        <v>35.554721329692917</v>
      </c>
      <c r="AE119" s="112">
        <v>40.432975230069204</v>
      </c>
      <c r="AF119" s="111">
        <v>38.205252305490632</v>
      </c>
      <c r="AG119" s="112">
        <v>37.845933976526695</v>
      </c>
      <c r="AH119" s="112">
        <v>36.33026700775698</v>
      </c>
      <c r="AI119" s="112">
        <v>34.676800945520739</v>
      </c>
      <c r="AJ119" s="112">
        <v>38.978988327209898</v>
      </c>
      <c r="AK119" s="111">
        <v>37.624438404336431</v>
      </c>
      <c r="AL119" s="112">
        <v>37.410757249759804</v>
      </c>
      <c r="AM119" s="112">
        <v>35.446403172237822</v>
      </c>
      <c r="AN119" s="112">
        <v>34.678418960247114</v>
      </c>
      <c r="AO119" s="112">
        <v>38.368286555559052</v>
      </c>
      <c r="AP119" s="111">
        <v>37.351544092923319</v>
      </c>
      <c r="AQ119" s="112">
        <v>37.081973877022548</v>
      </c>
      <c r="AR119" s="112">
        <v>35.412729894323142</v>
      </c>
      <c r="AS119" s="112">
        <v>33.860493210277788</v>
      </c>
      <c r="AT119" s="112">
        <v>38.465991272959073</v>
      </c>
      <c r="AU119" s="111">
        <v>37.329789669247965</v>
      </c>
      <c r="AV119" s="112">
        <v>37.257943023891379</v>
      </c>
      <c r="AW119" s="112">
        <v>35.435720805114542</v>
      </c>
      <c r="AX119" s="112">
        <v>33.041618164405243</v>
      </c>
      <c r="AY119" s="112">
        <v>38.362366738374185</v>
      </c>
      <c r="AZ119" s="111">
        <v>37.579159868280222</v>
      </c>
      <c r="BA119" s="112">
        <v>37.451587714638436</v>
      </c>
      <c r="BB119" s="112">
        <v>35.005456413965192</v>
      </c>
      <c r="BC119" s="112">
        <v>26.808790658745806</v>
      </c>
      <c r="BD119" s="112">
        <v>38.204233377146707</v>
      </c>
      <c r="BE119" s="111">
        <v>35.513969369814809</v>
      </c>
      <c r="BF119" s="112">
        <v>35.182561805255851</v>
      </c>
      <c r="BG119" s="112">
        <v>1.6666245116987202</v>
      </c>
      <c r="BH119" s="112">
        <v>0.26198554501037552</v>
      </c>
      <c r="BI119" s="113">
        <v>36.186655055522465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33.58885449869652</v>
      </c>
      <c r="H120" s="112">
        <v>33.557622670129057</v>
      </c>
      <c r="I120" s="112">
        <v>33.242169289937401</v>
      </c>
      <c r="J120" s="112">
        <v>33.214527148004855</v>
      </c>
      <c r="K120" s="112">
        <v>33.958574928648808</v>
      </c>
      <c r="L120" s="111">
        <v>34.66614634245051</v>
      </c>
      <c r="M120" s="112">
        <v>34.575060809390976</v>
      </c>
      <c r="N120" s="112">
        <v>34.460167375691974</v>
      </c>
      <c r="O120" s="112">
        <v>33.895626001148308</v>
      </c>
      <c r="P120" s="112">
        <v>34.745443693732057</v>
      </c>
      <c r="Q120" s="111">
        <v>35.807888134812394</v>
      </c>
      <c r="R120" s="112">
        <v>35.74759480463409</v>
      </c>
      <c r="S120" s="112">
        <v>35.689618368287455</v>
      </c>
      <c r="T120" s="112">
        <v>35.09102769495739</v>
      </c>
      <c r="U120" s="112">
        <v>36.083831562272131</v>
      </c>
      <c r="V120" s="111">
        <v>36.530227451465407</v>
      </c>
      <c r="W120" s="112">
        <v>36.329601762791107</v>
      </c>
      <c r="X120" s="112">
        <v>36.384336235082955</v>
      </c>
      <c r="Y120" s="112">
        <v>35.950734413005556</v>
      </c>
      <c r="Z120" s="112">
        <v>37.231734076769392</v>
      </c>
      <c r="AA120" s="111">
        <v>39.325397774345802</v>
      </c>
      <c r="AB120" s="112">
        <v>39.208676476365163</v>
      </c>
      <c r="AC120" s="112">
        <v>39.331196910120639</v>
      </c>
      <c r="AD120" s="112">
        <v>38.358347243238484</v>
      </c>
      <c r="AE120" s="112">
        <v>39.413927831180175</v>
      </c>
      <c r="AF120" s="111">
        <v>36.455610340311964</v>
      </c>
      <c r="AG120" s="112">
        <v>36.28067702462419</v>
      </c>
      <c r="AH120" s="112">
        <v>36.285385467535718</v>
      </c>
      <c r="AI120" s="112">
        <v>36.034410180068136</v>
      </c>
      <c r="AJ120" s="112">
        <v>37.176169932550806</v>
      </c>
      <c r="AK120" s="111">
        <v>35.410292499656975</v>
      </c>
      <c r="AL120" s="112">
        <v>35.049402367495574</v>
      </c>
      <c r="AM120" s="112">
        <v>35.46335844713991</v>
      </c>
      <c r="AN120" s="112">
        <v>35.289750288380446</v>
      </c>
      <c r="AO120" s="112">
        <v>36.857875949966434</v>
      </c>
      <c r="AP120" s="111">
        <v>35.039016721932605</v>
      </c>
      <c r="AQ120" s="112">
        <v>34.935388935790492</v>
      </c>
      <c r="AR120" s="112">
        <v>35.016813069982788</v>
      </c>
      <c r="AS120" s="112">
        <v>34.915027346917377</v>
      </c>
      <c r="AT120" s="112">
        <v>36.361904228156433</v>
      </c>
      <c r="AU120" s="111">
        <v>35.653828780361593</v>
      </c>
      <c r="AV120" s="112">
        <v>35.646363128608421</v>
      </c>
      <c r="AW120" s="112">
        <v>35.648927662743795</v>
      </c>
      <c r="AX120" s="112">
        <v>35.39488403162683</v>
      </c>
      <c r="AY120" s="112">
        <v>36.522502821507793</v>
      </c>
      <c r="AZ120" s="111">
        <v>36.19350676247489</v>
      </c>
      <c r="BA120" s="112">
        <v>36.118330881747788</v>
      </c>
      <c r="BB120" s="112">
        <v>36.078460286748793</v>
      </c>
      <c r="BC120" s="112">
        <v>35.330255003523405</v>
      </c>
      <c r="BD120" s="112">
        <v>36.851818646458014</v>
      </c>
      <c r="BE120" s="111">
        <v>7.0772872577711423</v>
      </c>
      <c r="BF120" s="112">
        <v>6.2335312540095416</v>
      </c>
      <c r="BG120" s="112">
        <v>1.647571918738618</v>
      </c>
      <c r="BH120" s="112">
        <v>1.5786887582952802</v>
      </c>
      <c r="BI120" s="113">
        <v>31.716113481126104</v>
      </c>
    </row>
    <row r="121" spans="1:61" x14ac:dyDescent="0.25">
      <c r="A121" s="114" t="s">
        <v>1609</v>
      </c>
      <c r="B121" s="111">
        <v>33.906142490639709</v>
      </c>
      <c r="C121" s="112">
        <v>33.856579806289801</v>
      </c>
      <c r="D121" s="112">
        <v>33.77283961886797</v>
      </c>
      <c r="E121" s="112">
        <v>33.874708960918682</v>
      </c>
      <c r="F121" s="112">
        <v>34.618777289220496</v>
      </c>
      <c r="G121" s="111">
        <v>32.910963882385815</v>
      </c>
      <c r="H121" s="112">
        <v>32.812085929288138</v>
      </c>
      <c r="I121" s="112">
        <v>32.733589916857035</v>
      </c>
      <c r="J121" s="112">
        <v>32.731169109180172</v>
      </c>
      <c r="K121" s="112">
        <v>33.342651834976301</v>
      </c>
      <c r="L121" s="111">
        <v>33.922764520589524</v>
      </c>
      <c r="M121" s="112">
        <v>33.83849961283488</v>
      </c>
      <c r="N121" s="112">
        <v>33.845798439750183</v>
      </c>
      <c r="O121" s="112">
        <v>33.753004377049791</v>
      </c>
      <c r="P121" s="112">
        <v>34.180432707952157</v>
      </c>
      <c r="Q121" s="111">
        <v>34.849643656721653</v>
      </c>
      <c r="R121" s="112">
        <v>34.77352782974743</v>
      </c>
      <c r="S121" s="112">
        <v>34.768860073556318</v>
      </c>
      <c r="T121" s="112">
        <v>34.756756623148732</v>
      </c>
      <c r="U121" s="112">
        <v>35.181398601657428</v>
      </c>
      <c r="V121" s="111">
        <v>35.53054623842678</v>
      </c>
      <c r="W121" s="112">
        <v>35.528008983346083</v>
      </c>
      <c r="X121" s="112">
        <v>35.527872758366549</v>
      </c>
      <c r="Y121" s="112">
        <v>35.525092877859343</v>
      </c>
      <c r="Z121" s="112">
        <v>36.14123212707473</v>
      </c>
      <c r="AA121" s="111">
        <v>38.304139471443214</v>
      </c>
      <c r="AB121" s="112">
        <v>38.291946599139997</v>
      </c>
      <c r="AC121" s="112">
        <v>38.422372101246999</v>
      </c>
      <c r="AD121" s="112">
        <v>38.044037099574084</v>
      </c>
      <c r="AE121" s="112">
        <v>38.487794144757054</v>
      </c>
      <c r="AF121" s="111">
        <v>35.364707358783512</v>
      </c>
      <c r="AG121" s="112">
        <v>35.190606211224228</v>
      </c>
      <c r="AH121" s="112">
        <v>35.280572884440986</v>
      </c>
      <c r="AI121" s="112">
        <v>35.098563465335992</v>
      </c>
      <c r="AJ121" s="112">
        <v>35.944112643958057</v>
      </c>
      <c r="AK121" s="111">
        <v>34.126595995988353</v>
      </c>
      <c r="AL121" s="112">
        <v>33.733485357642792</v>
      </c>
      <c r="AM121" s="112">
        <v>34.131819270064433</v>
      </c>
      <c r="AN121" s="112">
        <v>34.085022448438863</v>
      </c>
      <c r="AO121" s="112">
        <v>34.544496316654865</v>
      </c>
      <c r="AP121" s="111">
        <v>33.794958270344743</v>
      </c>
      <c r="AQ121" s="112">
        <v>33.732495403399959</v>
      </c>
      <c r="AR121" s="112">
        <v>33.790113372959624</v>
      </c>
      <c r="AS121" s="112">
        <v>33.774665433378175</v>
      </c>
      <c r="AT121" s="112">
        <v>34.310024234817206</v>
      </c>
      <c r="AU121" s="111">
        <v>34.410305259541303</v>
      </c>
      <c r="AV121" s="112">
        <v>34.407344634371441</v>
      </c>
      <c r="AW121" s="112">
        <v>34.404580519164099</v>
      </c>
      <c r="AX121" s="112">
        <v>34.242156531643388</v>
      </c>
      <c r="AY121" s="112">
        <v>34.696462433506312</v>
      </c>
      <c r="AZ121" s="111">
        <v>35.112266382398424</v>
      </c>
      <c r="BA121" s="112">
        <v>35.103092484381435</v>
      </c>
      <c r="BB121" s="112">
        <v>35.118246720109205</v>
      </c>
      <c r="BC121" s="112">
        <v>34.77896379673966</v>
      </c>
      <c r="BD121" s="112">
        <v>35.412690839497429</v>
      </c>
      <c r="BE121" s="111">
        <v>2.4100485182796385</v>
      </c>
      <c r="BF121" s="112">
        <v>1.5694577496413291</v>
      </c>
      <c r="BG121" s="112">
        <v>1.5842037680179017</v>
      </c>
      <c r="BH121" s="112">
        <v>1.549328309285497</v>
      </c>
      <c r="BI121" s="113">
        <v>30.209378340763934</v>
      </c>
    </row>
    <row r="122" spans="1:61" x14ac:dyDescent="0.25">
      <c r="A122" s="114" t="s">
        <v>1610</v>
      </c>
      <c r="B122" s="111">
        <v>34.291338848312762</v>
      </c>
      <c r="C122" s="112">
        <v>34.234930552302067</v>
      </c>
      <c r="D122" s="112">
        <v>34.113473463493094</v>
      </c>
      <c r="E122" s="112">
        <v>34.10604390543709</v>
      </c>
      <c r="F122" s="112">
        <v>35.13541936048717</v>
      </c>
      <c r="G122" s="111">
        <v>33.233195231520035</v>
      </c>
      <c r="H122" s="112">
        <v>33.153684205973065</v>
      </c>
      <c r="I122" s="112">
        <v>32.991027379326674</v>
      </c>
      <c r="J122" s="112">
        <v>32.975702611488877</v>
      </c>
      <c r="K122" s="112">
        <v>33.822651834976298</v>
      </c>
      <c r="L122" s="111">
        <v>34.239259370678894</v>
      </c>
      <c r="M122" s="112">
        <v>34.173268004617192</v>
      </c>
      <c r="N122" s="112">
        <v>34.115798439750193</v>
      </c>
      <c r="O122" s="112">
        <v>34.017816922921476</v>
      </c>
      <c r="P122" s="112">
        <v>34.556866959561034</v>
      </c>
      <c r="Q122" s="111">
        <v>35.352146051445118</v>
      </c>
      <c r="R122" s="112">
        <v>35.250323346165835</v>
      </c>
      <c r="S122" s="112">
        <v>35.179737968925608</v>
      </c>
      <c r="T122" s="112">
        <v>35.031742860972777</v>
      </c>
      <c r="U122" s="112">
        <v>35.686382204998935</v>
      </c>
      <c r="V122" s="111">
        <v>35.992423885966403</v>
      </c>
      <c r="W122" s="112">
        <v>35.94758368599507</v>
      </c>
      <c r="X122" s="112">
        <v>35.921159070410475</v>
      </c>
      <c r="Y122" s="112">
        <v>35.822792709619193</v>
      </c>
      <c r="Z122" s="112">
        <v>36.666865766976947</v>
      </c>
      <c r="AA122" s="111">
        <v>38.679489889294636</v>
      </c>
      <c r="AB122" s="112">
        <v>38.617603397687127</v>
      </c>
      <c r="AC122" s="112">
        <v>38.656619642030833</v>
      </c>
      <c r="AD122" s="112">
        <v>38.036141690033361</v>
      </c>
      <c r="AE122" s="112">
        <v>38.912056757718965</v>
      </c>
      <c r="AF122" s="111">
        <v>35.881900282350074</v>
      </c>
      <c r="AG122" s="112">
        <v>35.705179733196054</v>
      </c>
      <c r="AH122" s="112">
        <v>35.792630640336753</v>
      </c>
      <c r="AI122" s="112">
        <v>35.559059480004848</v>
      </c>
      <c r="AJ122" s="112">
        <v>36.48445699080137</v>
      </c>
      <c r="AK122" s="111">
        <v>34.720782922478683</v>
      </c>
      <c r="AL122" s="112">
        <v>34.340651564973818</v>
      </c>
      <c r="AM122" s="112">
        <v>34.741914974030045</v>
      </c>
      <c r="AN122" s="112">
        <v>34.68144779102191</v>
      </c>
      <c r="AO122" s="112">
        <v>35.174122017396712</v>
      </c>
      <c r="AP122" s="111">
        <v>34.389138944853428</v>
      </c>
      <c r="AQ122" s="112">
        <v>34.308886405291084</v>
      </c>
      <c r="AR122" s="112">
        <v>34.38947996580864</v>
      </c>
      <c r="AS122" s="112">
        <v>34.287097087765176</v>
      </c>
      <c r="AT122" s="112">
        <v>34.992240328454741</v>
      </c>
      <c r="AU122" s="111">
        <v>35.093452755465762</v>
      </c>
      <c r="AV122" s="112">
        <v>35.09302648988821</v>
      </c>
      <c r="AW122" s="112">
        <v>35.087707423547116</v>
      </c>
      <c r="AX122" s="112">
        <v>34.799241814338025</v>
      </c>
      <c r="AY122" s="112">
        <v>35.449074591927236</v>
      </c>
      <c r="AZ122" s="111">
        <v>35.634354733307163</v>
      </c>
      <c r="BA122" s="112">
        <v>35.622074535183877</v>
      </c>
      <c r="BB122" s="112">
        <v>35.564100180489874</v>
      </c>
      <c r="BC122" s="112">
        <v>35.058834245610036</v>
      </c>
      <c r="BD122" s="112">
        <v>35.939797108693185</v>
      </c>
      <c r="BE122" s="111">
        <v>2.4535835162148842</v>
      </c>
      <c r="BF122" s="112">
        <v>1.599607706484085</v>
      </c>
      <c r="BG122" s="112">
        <v>1.6090983986581833</v>
      </c>
      <c r="BH122" s="112">
        <v>1.5606207896738751</v>
      </c>
      <c r="BI122" s="113">
        <v>30.767012863972422</v>
      </c>
    </row>
    <row r="123" spans="1:61" x14ac:dyDescent="0.25">
      <c r="A123" s="114" t="s">
        <v>1611</v>
      </c>
      <c r="B123" s="111">
        <v>40.172006449519934</v>
      </c>
      <c r="C123" s="112">
        <v>40.26701210922981</v>
      </c>
      <c r="D123" s="112">
        <v>33.807539988968557</v>
      </c>
      <c r="E123" s="112">
        <v>31.181119473193128</v>
      </c>
      <c r="F123" s="112">
        <v>40.203388406276453</v>
      </c>
      <c r="G123" s="111">
        <v>36.790241326645486</v>
      </c>
      <c r="H123" s="112">
        <v>36.209016735707898</v>
      </c>
      <c r="I123" s="112">
        <v>32.607376394796631</v>
      </c>
      <c r="J123" s="112">
        <v>29.665829662110976</v>
      </c>
      <c r="K123" s="112">
        <v>37.300810263414562</v>
      </c>
      <c r="L123" s="111">
        <v>41.145800101177031</v>
      </c>
      <c r="M123" s="112">
        <v>40.879167566213866</v>
      </c>
      <c r="N123" s="112">
        <v>37.357765517958953</v>
      </c>
      <c r="O123" s="112">
        <v>34.175056984676409</v>
      </c>
      <c r="P123" s="112">
        <v>40.742024099690461</v>
      </c>
      <c r="Q123" s="111">
        <v>42.438751752151035</v>
      </c>
      <c r="R123" s="112">
        <v>41.187492414429975</v>
      </c>
      <c r="S123" s="112">
        <v>38.193791956609473</v>
      </c>
      <c r="T123" s="112">
        <v>35.531558432379299</v>
      </c>
      <c r="U123" s="112">
        <v>42.011947047676145</v>
      </c>
      <c r="V123" s="111">
        <v>42.864679243558186</v>
      </c>
      <c r="W123" s="112">
        <v>42.252038925950913</v>
      </c>
      <c r="X123" s="112">
        <v>40.046843925556665</v>
      </c>
      <c r="Y123" s="112">
        <v>35.986868066913409</v>
      </c>
      <c r="Z123" s="112">
        <v>43.558473319990647</v>
      </c>
      <c r="AA123" s="111">
        <v>43.774359337788489</v>
      </c>
      <c r="AB123" s="112">
        <v>42.827113522154164</v>
      </c>
      <c r="AC123" s="112">
        <v>40.842470955723364</v>
      </c>
      <c r="AD123" s="112">
        <v>37.585123423145284</v>
      </c>
      <c r="AE123" s="112">
        <v>43.928249952449924</v>
      </c>
      <c r="AF123" s="111">
        <v>41.612329622999098</v>
      </c>
      <c r="AG123" s="112">
        <v>41.556084745311409</v>
      </c>
      <c r="AH123" s="112">
        <v>40.057386160708923</v>
      </c>
      <c r="AI123" s="112">
        <v>37.699270617146617</v>
      </c>
      <c r="AJ123" s="112">
        <v>43.301763029069974</v>
      </c>
      <c r="AK123" s="111">
        <v>42.245588174967928</v>
      </c>
      <c r="AL123" s="112">
        <v>41.922461678176369</v>
      </c>
      <c r="AM123" s="112">
        <v>38.435113189530576</v>
      </c>
      <c r="AN123" s="112">
        <v>36.180755152882021</v>
      </c>
      <c r="AO123" s="112">
        <v>42.536439426866693</v>
      </c>
      <c r="AP123" s="111">
        <v>40.552402373382684</v>
      </c>
      <c r="AQ123" s="112">
        <v>40.939441015524196</v>
      </c>
      <c r="AR123" s="112">
        <v>36.87597063619053</v>
      </c>
      <c r="AS123" s="112">
        <v>35.298686244234489</v>
      </c>
      <c r="AT123" s="112">
        <v>41.704962873370164</v>
      </c>
      <c r="AU123" s="111">
        <v>40.706340745432776</v>
      </c>
      <c r="AV123" s="112">
        <v>38.999788579689195</v>
      </c>
      <c r="AW123" s="112">
        <v>36.615843263881182</v>
      </c>
      <c r="AX123" s="112">
        <v>33.938174363125867</v>
      </c>
      <c r="AY123" s="112">
        <v>41.003534572999428</v>
      </c>
      <c r="AZ123" s="111">
        <v>40.535692599055622</v>
      </c>
      <c r="BA123" s="112">
        <v>39.891187295649246</v>
      </c>
      <c r="BB123" s="112">
        <v>36.152396672286436</v>
      </c>
      <c r="BC123" s="112">
        <v>26.941828187376064</v>
      </c>
      <c r="BD123" s="112">
        <v>42.069200695627337</v>
      </c>
      <c r="BE123" s="111">
        <v>39.173692319803543</v>
      </c>
      <c r="BF123" s="112">
        <v>39.1324479780248</v>
      </c>
      <c r="BG123" s="112">
        <v>1.8004935529137864</v>
      </c>
      <c r="BH123" s="112">
        <v>0.26424404108805116</v>
      </c>
      <c r="BI123" s="113">
        <v>39.510714628527978</v>
      </c>
    </row>
    <row r="124" spans="1:61" x14ac:dyDescent="0.25">
      <c r="A124" s="114" t="s">
        <v>1612</v>
      </c>
      <c r="B124" s="111">
        <v>40.728444644844842</v>
      </c>
      <c r="C124" s="112">
        <v>40.719704843379589</v>
      </c>
      <c r="D124" s="112">
        <v>34.662327322181198</v>
      </c>
      <c r="E124" s="112">
        <v>31.515256686589744</v>
      </c>
      <c r="F124" s="112">
        <v>41.221639084798198</v>
      </c>
      <c r="G124" s="111">
        <v>37.233426765121571</v>
      </c>
      <c r="H124" s="112">
        <v>37.126087402872479</v>
      </c>
      <c r="I124" s="112">
        <v>33.00896649038831</v>
      </c>
      <c r="J124" s="112">
        <v>29.637666292289307</v>
      </c>
      <c r="K124" s="112">
        <v>37.324371263734882</v>
      </c>
      <c r="L124" s="111">
        <v>41.106859586523221</v>
      </c>
      <c r="M124" s="112">
        <v>40.898963261052913</v>
      </c>
      <c r="N124" s="112">
        <v>37.878970254043104</v>
      </c>
      <c r="O124" s="112">
        <v>33.769716870362409</v>
      </c>
      <c r="P124" s="112">
        <v>41.224314681860598</v>
      </c>
      <c r="Q124" s="111">
        <v>42.458458331811755</v>
      </c>
      <c r="R124" s="112">
        <v>42.230343044661915</v>
      </c>
      <c r="S124" s="112">
        <v>38.680519060712207</v>
      </c>
      <c r="T124" s="112">
        <v>35.103911784777118</v>
      </c>
      <c r="U124" s="112">
        <v>42.540516318931658</v>
      </c>
      <c r="V124" s="111">
        <v>42.907386250741069</v>
      </c>
      <c r="W124" s="112">
        <v>42.737855656656627</v>
      </c>
      <c r="X124" s="112">
        <v>39.061254445030073</v>
      </c>
      <c r="Y124" s="112">
        <v>35.553292193449657</v>
      </c>
      <c r="Z124" s="112">
        <v>43.604950868737362</v>
      </c>
      <c r="AA124" s="111">
        <v>43.765354199442868</v>
      </c>
      <c r="AB124" s="112">
        <v>43.278248486844689</v>
      </c>
      <c r="AC124" s="112">
        <v>40.846285398894381</v>
      </c>
      <c r="AD124" s="112">
        <v>37.671340174575768</v>
      </c>
      <c r="AE124" s="112">
        <v>44.548136632089225</v>
      </c>
      <c r="AF124" s="111">
        <v>42.66668755283704</v>
      </c>
      <c r="AG124" s="112">
        <v>41.521475217528938</v>
      </c>
      <c r="AH124" s="112">
        <v>39.070184771480967</v>
      </c>
      <c r="AI124" s="112">
        <v>37.255827281136867</v>
      </c>
      <c r="AJ124" s="112">
        <v>43.331583592103883</v>
      </c>
      <c r="AK124" s="111">
        <v>41.200925975435013</v>
      </c>
      <c r="AL124" s="112">
        <v>40.887799007955302</v>
      </c>
      <c r="AM124" s="112">
        <v>37.493282920606127</v>
      </c>
      <c r="AN124" s="112">
        <v>36.208287981401476</v>
      </c>
      <c r="AO124" s="112">
        <v>41.965610318175187</v>
      </c>
      <c r="AP124" s="111">
        <v>41.582230957854826</v>
      </c>
      <c r="AQ124" s="112">
        <v>40.981311937454159</v>
      </c>
      <c r="AR124" s="112">
        <v>37.808214535587624</v>
      </c>
      <c r="AS124" s="112">
        <v>35.694664499148352</v>
      </c>
      <c r="AT124" s="112">
        <v>42.762707065787637</v>
      </c>
      <c r="AU124" s="111">
        <v>40.209989042327727</v>
      </c>
      <c r="AV124" s="112">
        <v>39.987961168673294</v>
      </c>
      <c r="AW124" s="112">
        <v>37.032120950680337</v>
      </c>
      <c r="AX124" s="112">
        <v>33.895217252385592</v>
      </c>
      <c r="AY124" s="112">
        <v>41.486970342095034</v>
      </c>
      <c r="AZ124" s="111">
        <v>40.999420061607196</v>
      </c>
      <c r="BA124" s="112">
        <v>40.431241973738359</v>
      </c>
      <c r="BB124" s="112">
        <v>36.564536126934641</v>
      </c>
      <c r="BC124" s="112">
        <v>27.260606411329988</v>
      </c>
      <c r="BD124" s="112">
        <v>42.125263711722404</v>
      </c>
      <c r="BE124" s="111">
        <v>39.651158748551566</v>
      </c>
      <c r="BF124" s="112">
        <v>39.154392211867076</v>
      </c>
      <c r="BG124" s="112">
        <v>1.7578124180036985</v>
      </c>
      <c r="BH124" s="112">
        <v>0.25746855285502424</v>
      </c>
      <c r="BI124" s="113">
        <v>40.510027469616467</v>
      </c>
    </row>
    <row r="125" spans="1:61" x14ac:dyDescent="0.25">
      <c r="A125" s="114" t="s">
        <v>1613</v>
      </c>
      <c r="B125" s="111">
        <v>40.535638895337414</v>
      </c>
      <c r="C125" s="112">
        <v>40.590669334007977</v>
      </c>
      <c r="D125" s="112">
        <v>34.720372138457201</v>
      </c>
      <c r="E125" s="112">
        <v>31.755905439659529</v>
      </c>
      <c r="F125" s="112">
        <v>41.074983248538388</v>
      </c>
      <c r="G125" s="111">
        <v>36.606458770199843</v>
      </c>
      <c r="H125" s="112">
        <v>36.465489015164074</v>
      </c>
      <c r="I125" s="112">
        <v>33.460823700214959</v>
      </c>
      <c r="J125" s="112">
        <v>30.542359837963282</v>
      </c>
      <c r="K125" s="112">
        <v>36.636669123019168</v>
      </c>
      <c r="L125" s="111">
        <v>41.001521095409935</v>
      </c>
      <c r="M125" s="112">
        <v>40.862995535367311</v>
      </c>
      <c r="N125" s="112">
        <v>38.30068262702747</v>
      </c>
      <c r="O125" s="112">
        <v>34.631985244297809</v>
      </c>
      <c r="P125" s="112">
        <v>41.18731997170859</v>
      </c>
      <c r="Q125" s="111">
        <v>42.02743447165799</v>
      </c>
      <c r="R125" s="112">
        <v>41.799523848072731</v>
      </c>
      <c r="S125" s="112">
        <v>39.5310322441225</v>
      </c>
      <c r="T125" s="112">
        <v>36.147504354501955</v>
      </c>
      <c r="U125" s="112">
        <v>42.342717496307969</v>
      </c>
      <c r="V125" s="111">
        <v>42.961389996114811</v>
      </c>
      <c r="W125" s="112">
        <v>42.803271185818623</v>
      </c>
      <c r="X125" s="112">
        <v>39.491559769769367</v>
      </c>
      <c r="Y125" s="112">
        <v>36.2231781405372</v>
      </c>
      <c r="Z125" s="112">
        <v>43.64756684015633</v>
      </c>
      <c r="AA125" s="111">
        <v>43.470650217225007</v>
      </c>
      <c r="AB125" s="112">
        <v>43.069601019547882</v>
      </c>
      <c r="AC125" s="112">
        <v>40.978048778933776</v>
      </c>
      <c r="AD125" s="112">
        <v>38.337395737119103</v>
      </c>
      <c r="AE125" s="112">
        <v>44.160163884377731</v>
      </c>
      <c r="AF125" s="111">
        <v>42.607666509191567</v>
      </c>
      <c r="AG125" s="112">
        <v>41.526298812725408</v>
      </c>
      <c r="AH125" s="112">
        <v>39.552784819346741</v>
      </c>
      <c r="AI125" s="112">
        <v>37.720375596520604</v>
      </c>
      <c r="AJ125" s="112">
        <v>43.239016693604825</v>
      </c>
      <c r="AK125" s="111">
        <v>41.406968855958283</v>
      </c>
      <c r="AL125" s="112">
        <v>41.246280433805296</v>
      </c>
      <c r="AM125" s="112">
        <v>38.433268003498661</v>
      </c>
      <c r="AN125" s="112">
        <v>37.371289512968232</v>
      </c>
      <c r="AO125" s="112">
        <v>41.768096978417795</v>
      </c>
      <c r="AP125" s="111">
        <v>41.652872375323604</v>
      </c>
      <c r="AQ125" s="112">
        <v>41.138500101336625</v>
      </c>
      <c r="AR125" s="112">
        <v>38.62709536165579</v>
      </c>
      <c r="AS125" s="112">
        <v>36.835562368907254</v>
      </c>
      <c r="AT125" s="112">
        <v>42.600176814791205</v>
      </c>
      <c r="AU125" s="111">
        <v>40.53258758007938</v>
      </c>
      <c r="AV125" s="112">
        <v>40.315756555269147</v>
      </c>
      <c r="AW125" s="112">
        <v>38.075044803116093</v>
      </c>
      <c r="AX125" s="112">
        <v>35.06259340379178</v>
      </c>
      <c r="AY125" s="112">
        <v>41.546450784909062</v>
      </c>
      <c r="AZ125" s="111">
        <v>41.181444749850087</v>
      </c>
      <c r="BA125" s="112">
        <v>40.664521057947702</v>
      </c>
      <c r="BB125" s="112">
        <v>37.47121473755395</v>
      </c>
      <c r="BC125" s="112">
        <v>28.106460191447926</v>
      </c>
      <c r="BD125" s="112">
        <v>42.152812903116704</v>
      </c>
      <c r="BE125" s="111">
        <v>40.06179817334823</v>
      </c>
      <c r="BF125" s="112">
        <v>39.517963677930318</v>
      </c>
      <c r="BG125" s="112">
        <v>1.8169397025803053</v>
      </c>
      <c r="BH125" s="112">
        <v>0.27101952932107815</v>
      </c>
      <c r="BI125" s="113">
        <v>40.926340210086913</v>
      </c>
    </row>
    <row r="126" spans="1:61" x14ac:dyDescent="0.25">
      <c r="A126" s="114" t="s">
        <v>1614</v>
      </c>
      <c r="B126" s="111">
        <v>40.731138770335185</v>
      </c>
      <c r="C126" s="112">
        <v>40.724682995542977</v>
      </c>
      <c r="D126" s="112">
        <v>34.662381258342002</v>
      </c>
      <c r="E126" s="112">
        <v>31.515256686589744</v>
      </c>
      <c r="F126" s="112">
        <v>41.221639084798198</v>
      </c>
      <c r="G126" s="111">
        <v>37.233426765121571</v>
      </c>
      <c r="H126" s="112">
        <v>37.12903757063328</v>
      </c>
      <c r="I126" s="112">
        <v>33.00896649038831</v>
      </c>
      <c r="J126" s="112">
        <v>29.637666292289307</v>
      </c>
      <c r="K126" s="112">
        <v>37.329572999557314</v>
      </c>
      <c r="L126" s="111">
        <v>41.106859586523221</v>
      </c>
      <c r="M126" s="112">
        <v>40.898963261052913</v>
      </c>
      <c r="N126" s="112">
        <v>37.873724593916492</v>
      </c>
      <c r="O126" s="112">
        <v>33.772338494460932</v>
      </c>
      <c r="P126" s="112">
        <v>41.221707910030446</v>
      </c>
      <c r="Q126" s="111">
        <v>42.463378245517433</v>
      </c>
      <c r="R126" s="112">
        <v>42.227754581324511</v>
      </c>
      <c r="S126" s="112">
        <v>38.680519060712207</v>
      </c>
      <c r="T126" s="112">
        <v>35.103911784777118</v>
      </c>
      <c r="U126" s="112">
        <v>42.540516318931658</v>
      </c>
      <c r="V126" s="111">
        <v>42.909594408019878</v>
      </c>
      <c r="W126" s="112">
        <v>42.742649226026295</v>
      </c>
      <c r="X126" s="112">
        <v>39.059049185293368</v>
      </c>
      <c r="Y126" s="112">
        <v>35.553292193449657</v>
      </c>
      <c r="Z126" s="112">
        <v>43.604950868737362</v>
      </c>
      <c r="AA126" s="111">
        <v>43.765354199442868</v>
      </c>
      <c r="AB126" s="112">
        <v>43.28091470729548</v>
      </c>
      <c r="AC126" s="112">
        <v>40.844098367053398</v>
      </c>
      <c r="AD126" s="112">
        <v>37.671340174575768</v>
      </c>
      <c r="AE126" s="112">
        <v>44.548136632089225</v>
      </c>
      <c r="AF126" s="111">
        <v>42.664437496201266</v>
      </c>
      <c r="AG126" s="112">
        <v>41.521475217528938</v>
      </c>
      <c r="AH126" s="112">
        <v>39.072792879686425</v>
      </c>
      <c r="AI126" s="112">
        <v>37.255827281136867</v>
      </c>
      <c r="AJ126" s="112">
        <v>43.331583592103883</v>
      </c>
      <c r="AK126" s="111">
        <v>41.20116424142892</v>
      </c>
      <c r="AL126" s="112">
        <v>40.890513734210813</v>
      </c>
      <c r="AM126" s="112">
        <v>37.490931200819439</v>
      </c>
      <c r="AN126" s="112">
        <v>36.208287981401476</v>
      </c>
      <c r="AO126" s="112">
        <v>41.965610318175187</v>
      </c>
      <c r="AP126" s="111">
        <v>41.582230957854826</v>
      </c>
      <c r="AQ126" s="112">
        <v>40.981311937454159</v>
      </c>
      <c r="AR126" s="112">
        <v>37.808214535587624</v>
      </c>
      <c r="AS126" s="112">
        <v>35.694664499148352</v>
      </c>
      <c r="AT126" s="112">
        <v>42.765329018754009</v>
      </c>
      <c r="AU126" s="111">
        <v>40.212215485806631</v>
      </c>
      <c r="AV126" s="112">
        <v>39.990543193541356</v>
      </c>
      <c r="AW126" s="112">
        <v>37.032120950680337</v>
      </c>
      <c r="AX126" s="112">
        <v>33.895217252385592</v>
      </c>
      <c r="AY126" s="112">
        <v>41.486970342095034</v>
      </c>
      <c r="AZ126" s="111">
        <v>41.00210548922157</v>
      </c>
      <c r="BA126" s="112">
        <v>40.43352966967192</v>
      </c>
      <c r="BB126" s="112">
        <v>36.566891793737497</v>
      </c>
      <c r="BC126" s="112">
        <v>27.260606411329988</v>
      </c>
      <c r="BD126" s="112">
        <v>42.125263711722404</v>
      </c>
      <c r="BE126" s="111">
        <v>39.651158748551566</v>
      </c>
      <c r="BF126" s="112">
        <v>39.159244544107871</v>
      </c>
      <c r="BG126" s="112">
        <v>1.7578124180036985</v>
      </c>
      <c r="BH126" s="112">
        <v>0.25746855285502424</v>
      </c>
      <c r="BI126" s="113">
        <v>40.512588581721886</v>
      </c>
    </row>
    <row r="127" spans="1:61" x14ac:dyDescent="0.25">
      <c r="A127" s="114" t="s">
        <v>1615</v>
      </c>
      <c r="B127" s="111">
        <v>40.162706863813042</v>
      </c>
      <c r="C127" s="112">
        <v>40.212853180663963</v>
      </c>
      <c r="D127" s="112">
        <v>34.400252022079727</v>
      </c>
      <c r="E127" s="112">
        <v>31.464988695094597</v>
      </c>
      <c r="F127" s="112">
        <v>40.691724525034779</v>
      </c>
      <c r="G127" s="111">
        <v>36.303819395652532</v>
      </c>
      <c r="H127" s="112">
        <v>36.122592556813018</v>
      </c>
      <c r="I127" s="112">
        <v>33.186342916541896</v>
      </c>
      <c r="J127" s="112">
        <v>30.290469761510721</v>
      </c>
      <c r="K127" s="112">
        <v>36.336669123019171</v>
      </c>
      <c r="L127" s="111">
        <v>40.481866176520192</v>
      </c>
      <c r="M127" s="112">
        <v>40.347765092962796</v>
      </c>
      <c r="N127" s="112">
        <v>37.858306852282325</v>
      </c>
      <c r="O127" s="112">
        <v>34.308245901998895</v>
      </c>
      <c r="P127" s="112">
        <v>40.801681644559146</v>
      </c>
      <c r="Q127" s="111">
        <v>41.546175142068194</v>
      </c>
      <c r="R127" s="112">
        <v>41.318442484588999</v>
      </c>
      <c r="S127" s="112">
        <v>39.175082990286086</v>
      </c>
      <c r="T127" s="112">
        <v>35.826933037346357</v>
      </c>
      <c r="U127" s="112">
        <v>41.961896775077072</v>
      </c>
      <c r="V127" s="111">
        <v>42.566071202431672</v>
      </c>
      <c r="W127" s="112">
        <v>42.405444339673245</v>
      </c>
      <c r="X127" s="112">
        <v>39.131089374438162</v>
      </c>
      <c r="Y127" s="112">
        <v>35.922824017885169</v>
      </c>
      <c r="Z127" s="112">
        <v>43.286813572342929</v>
      </c>
      <c r="AA127" s="111">
        <v>43.024839412265635</v>
      </c>
      <c r="AB127" s="112">
        <v>42.620922095542568</v>
      </c>
      <c r="AC127" s="112">
        <v>40.554945806051848</v>
      </c>
      <c r="AD127" s="112">
        <v>37.988467153439231</v>
      </c>
      <c r="AE127" s="112">
        <v>43.75425232263823</v>
      </c>
      <c r="AF127" s="111">
        <v>42.162696788613168</v>
      </c>
      <c r="AG127" s="112">
        <v>41.088865254836527</v>
      </c>
      <c r="AH127" s="112">
        <v>39.227920392339229</v>
      </c>
      <c r="AI127" s="112">
        <v>37.410677506294256</v>
      </c>
      <c r="AJ127" s="112">
        <v>42.886746238803774</v>
      </c>
      <c r="AK127" s="111">
        <v>41.020478795260139</v>
      </c>
      <c r="AL127" s="112">
        <v>40.857244001196833</v>
      </c>
      <c r="AM127" s="112">
        <v>38.07160515480934</v>
      </c>
      <c r="AN127" s="112">
        <v>37.061670312484843</v>
      </c>
      <c r="AO127" s="112">
        <v>41.371205100272441</v>
      </c>
      <c r="AP127" s="111">
        <v>41.262192508617929</v>
      </c>
      <c r="AQ127" s="112">
        <v>40.714377523391271</v>
      </c>
      <c r="AR127" s="112">
        <v>38.264296445801826</v>
      </c>
      <c r="AS127" s="112">
        <v>36.530292342981383</v>
      </c>
      <c r="AT127" s="112">
        <v>42.247554861824831</v>
      </c>
      <c r="AU127" s="111">
        <v>40.019985111704628</v>
      </c>
      <c r="AV127" s="112">
        <v>39.810569985095896</v>
      </c>
      <c r="AW127" s="112">
        <v>37.592037620431022</v>
      </c>
      <c r="AX127" s="112">
        <v>34.741430144161683</v>
      </c>
      <c r="AY127" s="112">
        <v>41.026450784909073</v>
      </c>
      <c r="AZ127" s="111">
        <v>40.661791612858408</v>
      </c>
      <c r="BA127" s="112">
        <v>40.152186839250305</v>
      </c>
      <c r="BB127" s="112">
        <v>37.118812735102544</v>
      </c>
      <c r="BC127" s="112">
        <v>27.846412833410749</v>
      </c>
      <c r="BD127" s="112">
        <v>41.76048756862086</v>
      </c>
      <c r="BE127" s="111">
        <v>39.649795955290806</v>
      </c>
      <c r="BF127" s="112">
        <v>39.061909708047068</v>
      </c>
      <c r="BG127" s="112">
        <v>1.792045071940024</v>
      </c>
      <c r="BH127" s="112">
        <v>0.2687610332434025</v>
      </c>
      <c r="BI127" s="113">
        <v>40.504905352256657</v>
      </c>
    </row>
    <row r="128" spans="1:61" x14ac:dyDescent="0.25">
      <c r="A128" s="114" t="s">
        <v>1616</v>
      </c>
      <c r="B128" s="111">
        <v>39.58984188705751</v>
      </c>
      <c r="C128" s="112">
        <v>39.642470570230095</v>
      </c>
      <c r="D128" s="112">
        <v>33.909921676778815</v>
      </c>
      <c r="E128" s="112">
        <v>31.014963776233266</v>
      </c>
      <c r="F128" s="112">
        <v>40.11531156551262</v>
      </c>
      <c r="G128" s="111">
        <v>35.713819395652536</v>
      </c>
      <c r="H128" s="112">
        <v>35.62645874035934</v>
      </c>
      <c r="I128" s="112">
        <v>32.651862132868828</v>
      </c>
      <c r="J128" s="112">
        <v>29.803259537266435</v>
      </c>
      <c r="K128" s="112">
        <v>35.744096665119073</v>
      </c>
      <c r="L128" s="111">
        <v>40.191866176520186</v>
      </c>
      <c r="M128" s="112">
        <v>40.05554787462183</v>
      </c>
      <c r="N128" s="112">
        <v>37.508556118624391</v>
      </c>
      <c r="O128" s="112">
        <v>33.832086751434801</v>
      </c>
      <c r="P128" s="112">
        <v>40.234029930087225</v>
      </c>
      <c r="Q128" s="111">
        <v>41.14553609501364</v>
      </c>
      <c r="R128" s="112">
        <v>40.917492414429972</v>
      </c>
      <c r="S128" s="112">
        <v>38.480766030177243</v>
      </c>
      <c r="T128" s="112">
        <v>35.193164423069113</v>
      </c>
      <c r="U128" s="112">
        <v>41.220319716334103</v>
      </c>
      <c r="V128" s="111">
        <v>41.95661737364069</v>
      </c>
      <c r="W128" s="112">
        <v>41.803539105222598</v>
      </c>
      <c r="X128" s="112">
        <v>38.573086865803013</v>
      </c>
      <c r="Y128" s="112">
        <v>35.342469895233151</v>
      </c>
      <c r="Z128" s="112">
        <v>42.58788494411629</v>
      </c>
      <c r="AA128" s="111">
        <v>42.511192168352977</v>
      </c>
      <c r="AB128" s="112">
        <v>42.116292248233016</v>
      </c>
      <c r="AC128" s="112">
        <v>40.072527288120348</v>
      </c>
      <c r="AD128" s="112">
        <v>37.443482575244559</v>
      </c>
      <c r="AE128" s="112">
        <v>43.132659478070885</v>
      </c>
      <c r="AF128" s="111">
        <v>41.668567266729653</v>
      </c>
      <c r="AG128" s="112">
        <v>40.611697983142058</v>
      </c>
      <c r="AH128" s="112">
        <v>38.590791586190001</v>
      </c>
      <c r="AI128" s="112">
        <v>36.803876148170637</v>
      </c>
      <c r="AJ128" s="112">
        <v>42.189963724102419</v>
      </c>
      <c r="AK128" s="111">
        <v>40.449301469288102</v>
      </c>
      <c r="AL128" s="112">
        <v>40.290917588720944</v>
      </c>
      <c r="AM128" s="112">
        <v>37.548424957076676</v>
      </c>
      <c r="AN128" s="112">
        <v>36.465325227715539</v>
      </c>
      <c r="AO128" s="112">
        <v>40.800199065245984</v>
      </c>
      <c r="AP128" s="111">
        <v>40.686268114060141</v>
      </c>
      <c r="AQ128" s="112">
        <v>40.229757433660964</v>
      </c>
      <c r="AR128" s="112">
        <v>37.733091185077477</v>
      </c>
      <c r="AS128" s="112">
        <v>35.937299512111281</v>
      </c>
      <c r="AT128" s="112">
        <v>41.564795261900755</v>
      </c>
      <c r="AU128" s="111">
        <v>39.732561804806387</v>
      </c>
      <c r="AV128" s="112">
        <v>39.522774703037868</v>
      </c>
      <c r="AW128" s="112">
        <v>37.324266642919703</v>
      </c>
      <c r="AX128" s="112">
        <v>34.250434504771185</v>
      </c>
      <c r="AY128" s="112">
        <v>40.726450784909069</v>
      </c>
      <c r="AZ128" s="111">
        <v>40.366766940208684</v>
      </c>
      <c r="BA128" s="112">
        <v>39.859852620552921</v>
      </c>
      <c r="BB128" s="112">
        <v>36.601838405991074</v>
      </c>
      <c r="BC128" s="112">
        <v>27.457781735596267</v>
      </c>
      <c r="BD128" s="112">
        <v>41.174693436355831</v>
      </c>
      <c r="BE128" s="111">
        <v>39.174904793407151</v>
      </c>
      <c r="BF128" s="112">
        <v>38.688847526623356</v>
      </c>
      <c r="BG128" s="112">
        <v>1.7807293307398964</v>
      </c>
      <c r="BH128" s="112">
        <v>0.26424404108805116</v>
      </c>
      <c r="BI128" s="113">
        <v>40.0281524211996</v>
      </c>
    </row>
    <row r="129" spans="1:61" x14ac:dyDescent="0.25">
      <c r="A129" s="114" t="s">
        <v>1617</v>
      </c>
      <c r="B129" s="111">
        <v>39.004555557539717</v>
      </c>
      <c r="C129" s="112">
        <v>39.0845745840478</v>
      </c>
      <c r="D129" s="112">
        <v>33.433548418335768</v>
      </c>
      <c r="E129" s="112">
        <v>30.673479297087248</v>
      </c>
      <c r="F129" s="112">
        <v>39.527863429866635</v>
      </c>
      <c r="G129" s="111">
        <v>35.348357020201881</v>
      </c>
      <c r="H129" s="112">
        <v>35.291568617555839</v>
      </c>
      <c r="I129" s="112">
        <v>32.293757174863636</v>
      </c>
      <c r="J129" s="112">
        <v>29.608824824094512</v>
      </c>
      <c r="K129" s="112">
        <v>35.402647507117123</v>
      </c>
      <c r="L129" s="111">
        <v>39.686304286533343</v>
      </c>
      <c r="M129" s="112">
        <v>39.59556556331804</v>
      </c>
      <c r="N129" s="112">
        <v>37.243934203712158</v>
      </c>
      <c r="O129" s="112">
        <v>33.626627333532291</v>
      </c>
      <c r="P129" s="112">
        <v>39.730759036263386</v>
      </c>
      <c r="Q129" s="111">
        <v>40.51736586037287</v>
      </c>
      <c r="R129" s="112">
        <v>40.309818710872847</v>
      </c>
      <c r="S129" s="112">
        <v>38.237902638155489</v>
      </c>
      <c r="T129" s="112">
        <v>34.955555422411067</v>
      </c>
      <c r="U129" s="112">
        <v>40.607689523904696</v>
      </c>
      <c r="V129" s="111">
        <v>41.397920699172275</v>
      </c>
      <c r="W129" s="112">
        <v>41.248780627930813</v>
      </c>
      <c r="X129" s="112">
        <v>38.293086865803012</v>
      </c>
      <c r="Y129" s="112">
        <v>35.114388424586046</v>
      </c>
      <c r="Z129" s="112">
        <v>41.999358012953934</v>
      </c>
      <c r="AA129" s="111">
        <v>41.991750285062714</v>
      </c>
      <c r="AB129" s="112">
        <v>41.555684493142067</v>
      </c>
      <c r="AC129" s="112">
        <v>39.670795518894408</v>
      </c>
      <c r="AD129" s="112">
        <v>37.193559512753097</v>
      </c>
      <c r="AE129" s="112">
        <v>42.624034831038735</v>
      </c>
      <c r="AF129" s="111">
        <v>41.119621838756551</v>
      </c>
      <c r="AG129" s="112">
        <v>40.134543063482063</v>
      </c>
      <c r="AH129" s="112">
        <v>38.31079158619</v>
      </c>
      <c r="AI129" s="112">
        <v>36.53677406031759</v>
      </c>
      <c r="AJ129" s="112">
        <v>41.680289017502211</v>
      </c>
      <c r="AK129" s="111">
        <v>39.981870693593947</v>
      </c>
      <c r="AL129" s="112">
        <v>39.922929959960371</v>
      </c>
      <c r="AM129" s="112">
        <v>37.283359264726982</v>
      </c>
      <c r="AN129" s="112">
        <v>36.217935365621166</v>
      </c>
      <c r="AO129" s="112">
        <v>40.195795826343641</v>
      </c>
      <c r="AP129" s="111">
        <v>40.221323402777962</v>
      </c>
      <c r="AQ129" s="112">
        <v>39.822335699798643</v>
      </c>
      <c r="AR129" s="112">
        <v>37.505515060625783</v>
      </c>
      <c r="AS129" s="112">
        <v>35.69210671585104</v>
      </c>
      <c r="AT129" s="112">
        <v>40.983017901714256</v>
      </c>
      <c r="AU129" s="111">
        <v>39.431433730118897</v>
      </c>
      <c r="AV129" s="112">
        <v>39.232397396111793</v>
      </c>
      <c r="AW129" s="112">
        <v>37.106008089387267</v>
      </c>
      <c r="AX129" s="112">
        <v>34.00782587857838</v>
      </c>
      <c r="AY129" s="112">
        <v>40.242678768316566</v>
      </c>
      <c r="AZ129" s="111">
        <v>40.022334212693686</v>
      </c>
      <c r="BA129" s="112">
        <v>39.546155609591857</v>
      </c>
      <c r="BB129" s="112">
        <v>36.324321785425248</v>
      </c>
      <c r="BC129" s="112">
        <v>27.308250906467354</v>
      </c>
      <c r="BD129" s="112">
        <v>40.637675107082828</v>
      </c>
      <c r="BE129" s="111">
        <v>38.884560013921558</v>
      </c>
      <c r="BF129" s="112">
        <v>38.406234078476203</v>
      </c>
      <c r="BG129" s="112">
        <v>1.767150441299743</v>
      </c>
      <c r="BH129" s="112">
        <v>0.26198554501037552</v>
      </c>
      <c r="BI129" s="113">
        <v>39.731089791364475</v>
      </c>
    </row>
    <row r="130" spans="1:61" x14ac:dyDescent="0.25">
      <c r="A130" s="114" t="s">
        <v>1618</v>
      </c>
      <c r="B130" s="111">
        <v>39.568186827740973</v>
      </c>
      <c r="C130" s="112">
        <v>39.438318575502308</v>
      </c>
      <c r="D130" s="112">
        <v>33.544608969149863</v>
      </c>
      <c r="E130" s="112">
        <v>30.643447142056392</v>
      </c>
      <c r="F130" s="112">
        <v>40.109509528488196</v>
      </c>
      <c r="G130" s="111">
        <v>36.383548581364998</v>
      </c>
      <c r="H130" s="112">
        <v>36.294432994447384</v>
      </c>
      <c r="I130" s="112">
        <v>31.795507629931475</v>
      </c>
      <c r="J130" s="112">
        <v>28.472720516601356</v>
      </c>
      <c r="K130" s="112">
        <v>36.383404612544133</v>
      </c>
      <c r="L130" s="111">
        <v>39.471256159994603</v>
      </c>
      <c r="M130" s="112">
        <v>39.27846815027187</v>
      </c>
      <c r="N130" s="112">
        <v>36.317120963107826</v>
      </c>
      <c r="O130" s="112">
        <v>32.222735103892269</v>
      </c>
      <c r="P130" s="112">
        <v>39.618273157315826</v>
      </c>
      <c r="Q130" s="111">
        <v>41.154932076934521</v>
      </c>
      <c r="R130" s="112">
        <v>40.971030947926408</v>
      </c>
      <c r="S130" s="112">
        <v>37.097030497303237</v>
      </c>
      <c r="T130" s="112">
        <v>33.811766672624323</v>
      </c>
      <c r="U130" s="112">
        <v>41.208720829308191</v>
      </c>
      <c r="V130" s="111">
        <v>41.267308815878444</v>
      </c>
      <c r="W130" s="112">
        <v>41.022673646498838</v>
      </c>
      <c r="X130" s="112">
        <v>37.217192060537137</v>
      </c>
      <c r="Y130" s="112">
        <v>33.906372889938517</v>
      </c>
      <c r="Z130" s="112">
        <v>41.832226640815584</v>
      </c>
      <c r="AA130" s="111">
        <v>41.837287530851725</v>
      </c>
      <c r="AB130" s="112">
        <v>41.318728692688204</v>
      </c>
      <c r="AC130" s="112">
        <v>38.85460803467393</v>
      </c>
      <c r="AD130" s="112">
        <v>36.169246713734616</v>
      </c>
      <c r="AE130" s="112">
        <v>42.605378913127232</v>
      </c>
      <c r="AF130" s="111">
        <v>41.067531315441954</v>
      </c>
      <c r="AG130" s="112">
        <v>39.909389750326184</v>
      </c>
      <c r="AH130" s="112">
        <v>37.301880828638133</v>
      </c>
      <c r="AI130" s="112">
        <v>35.618109569168325</v>
      </c>
      <c r="AJ130" s="112">
        <v>41.561120649192638</v>
      </c>
      <c r="AK130" s="111">
        <v>39.988581550652739</v>
      </c>
      <c r="AL130" s="112">
        <v>39.656157803969691</v>
      </c>
      <c r="AM130" s="112">
        <v>36.954783331713585</v>
      </c>
      <c r="AN130" s="112">
        <v>35.376061595478966</v>
      </c>
      <c r="AO130" s="112">
        <v>40.516463507787464</v>
      </c>
      <c r="AP130" s="111">
        <v>40.316323115741355</v>
      </c>
      <c r="AQ130" s="112">
        <v>39.717290302449726</v>
      </c>
      <c r="AR130" s="112">
        <v>36.723037814308057</v>
      </c>
      <c r="AS130" s="112">
        <v>34.698678837408139</v>
      </c>
      <c r="AT130" s="112">
        <v>41.350784296697903</v>
      </c>
      <c r="AU130" s="111">
        <v>39.032607869446757</v>
      </c>
      <c r="AV130" s="112">
        <v>38.897629111697192</v>
      </c>
      <c r="AW130" s="112">
        <v>36.46565870064024</v>
      </c>
      <c r="AX130" s="112">
        <v>32.885046511512407</v>
      </c>
      <c r="AY130" s="112">
        <v>40.243242893240101</v>
      </c>
      <c r="AZ130" s="111">
        <v>39.392838013883591</v>
      </c>
      <c r="BA130" s="112">
        <v>38.881168890052749</v>
      </c>
      <c r="BB130" s="112">
        <v>35.485859588896354</v>
      </c>
      <c r="BC130" s="112">
        <v>25.998607492287576</v>
      </c>
      <c r="BD130" s="112">
        <v>40.464675228282076</v>
      </c>
      <c r="BE130" s="111">
        <v>38.103412355657085</v>
      </c>
      <c r="BF130" s="112">
        <v>37.498256447342328</v>
      </c>
      <c r="BG130" s="112">
        <v>1.7102863049631616</v>
      </c>
      <c r="BH130" s="112">
        <v>0.25069306462199736</v>
      </c>
      <c r="BI130" s="113">
        <v>38.917157424498626</v>
      </c>
    </row>
    <row r="131" spans="1:61" x14ac:dyDescent="0.25">
      <c r="A131" s="114" t="s">
        <v>1619</v>
      </c>
      <c r="B131" s="111">
        <v>40.435550262802309</v>
      </c>
      <c r="C131" s="112">
        <v>40.335470079864074</v>
      </c>
      <c r="D131" s="112">
        <v>34.313862090163063</v>
      </c>
      <c r="E131" s="112">
        <v>31.419509176544512</v>
      </c>
      <c r="F131" s="112">
        <v>41.462612012023705</v>
      </c>
      <c r="G131" s="111">
        <v>37.174517238198831</v>
      </c>
      <c r="H131" s="112">
        <v>37.15</v>
      </c>
      <c r="I131" s="112">
        <v>32.421031471409513</v>
      </c>
      <c r="J131" s="112">
        <v>28.582563049624632</v>
      </c>
      <c r="K131" s="112">
        <v>37.45742317825021</v>
      </c>
      <c r="L131" s="111">
        <v>40.067959623621462</v>
      </c>
      <c r="M131" s="112">
        <v>39.870220137191737</v>
      </c>
      <c r="N131" s="112">
        <v>36.406526043969819</v>
      </c>
      <c r="O131" s="112">
        <v>32.0276209700476</v>
      </c>
      <c r="P131" s="112">
        <v>40.303187005673522</v>
      </c>
      <c r="Q131" s="111">
        <v>41.615334404521455</v>
      </c>
      <c r="R131" s="112">
        <v>41.431142437816312</v>
      </c>
      <c r="S131" s="112">
        <v>37.520944452948434</v>
      </c>
      <c r="T131" s="112">
        <v>33.862569493301706</v>
      </c>
      <c r="U131" s="112">
        <v>42.016860067659337</v>
      </c>
      <c r="V131" s="111">
        <v>41.801936153880277</v>
      </c>
      <c r="W131" s="112">
        <v>41.626927114064785</v>
      </c>
      <c r="X131" s="112">
        <v>37.581394699177466</v>
      </c>
      <c r="Y131" s="112">
        <v>33.52404402213439</v>
      </c>
      <c r="Z131" s="112">
        <v>42.449006442204833</v>
      </c>
      <c r="AA131" s="111">
        <v>42.613385274887051</v>
      </c>
      <c r="AB131" s="112">
        <v>42.158265499454565</v>
      </c>
      <c r="AC131" s="112">
        <v>39.663334833300546</v>
      </c>
      <c r="AD131" s="112">
        <v>35.921471989402299</v>
      </c>
      <c r="AE131" s="112">
        <v>43.406738113700762</v>
      </c>
      <c r="AF131" s="111">
        <v>41.588962460147748</v>
      </c>
      <c r="AG131" s="112">
        <v>40.466020278046514</v>
      </c>
      <c r="AH131" s="112">
        <v>38.074217790858597</v>
      </c>
      <c r="AI131" s="112">
        <v>35.398411478941988</v>
      </c>
      <c r="AJ131" s="112">
        <v>42.183065810593895</v>
      </c>
      <c r="AK131" s="111">
        <v>40.3879455428388</v>
      </c>
      <c r="AL131" s="112">
        <v>40.133558189781553</v>
      </c>
      <c r="AM131" s="112">
        <v>37.586328494143459</v>
      </c>
      <c r="AN131" s="112">
        <v>35.156442394995587</v>
      </c>
      <c r="AO131" s="112">
        <v>41.057992553779805</v>
      </c>
      <c r="AP131" s="111">
        <v>40.673734715300689</v>
      </c>
      <c r="AQ131" s="112">
        <v>40.119890629351467</v>
      </c>
      <c r="AR131" s="112">
        <v>37.85542599273586</v>
      </c>
      <c r="AS131" s="112">
        <v>34.563486041147897</v>
      </c>
      <c r="AT131" s="112">
        <v>41.799972407939926</v>
      </c>
      <c r="AU131" s="111">
        <v>39.275210337821498</v>
      </c>
      <c r="AV131" s="112">
        <v>39.140233657002391</v>
      </c>
      <c r="AW131" s="112">
        <v>37.591604901434692</v>
      </c>
      <c r="AX131" s="112">
        <v>32.744781150048674</v>
      </c>
      <c r="AY131" s="112">
        <v>40.555468955977041</v>
      </c>
      <c r="AZ131" s="111">
        <v>39.998372299723428</v>
      </c>
      <c r="BA131" s="112">
        <v>39.462866544461484</v>
      </c>
      <c r="BB131" s="112">
        <v>36.439726870136525</v>
      </c>
      <c r="BC131" s="112">
        <v>26.465552006490789</v>
      </c>
      <c r="BD131" s="112">
        <v>41.26184471839025</v>
      </c>
      <c r="BE131" s="111">
        <v>38.747513717842658</v>
      </c>
      <c r="BF131" s="112">
        <v>38.29567138674723</v>
      </c>
      <c r="BG131" s="112">
        <v>1.7193388979232638</v>
      </c>
      <c r="BH131" s="112">
        <v>0.25069306462199736</v>
      </c>
      <c r="BI131" s="113">
        <v>39.786030511308844</v>
      </c>
    </row>
    <row r="132" spans="1:61" x14ac:dyDescent="0.25">
      <c r="A132" s="114" t="s">
        <v>1620</v>
      </c>
      <c r="B132" s="111">
        <v>41.240722096227906</v>
      </c>
      <c r="C132" s="112">
        <v>41.106514840599807</v>
      </c>
      <c r="D132" s="112">
        <v>34.783925095682996</v>
      </c>
      <c r="E132" s="112">
        <v>31.608516297690691</v>
      </c>
      <c r="F132" s="112">
        <v>42.058807883498545</v>
      </c>
      <c r="G132" s="111">
        <v>37.774517238198833</v>
      </c>
      <c r="H132" s="112">
        <v>37.75</v>
      </c>
      <c r="I132" s="112">
        <v>32.611679368847184</v>
      </c>
      <c r="J132" s="112">
        <v>28.298416454692397</v>
      </c>
      <c r="K132" s="112">
        <v>38.22867591802801</v>
      </c>
      <c r="L132" s="111">
        <v>40.715401612087284</v>
      </c>
      <c r="M132" s="112">
        <v>40.517667797937222</v>
      </c>
      <c r="N132" s="112">
        <v>36.597244851388453</v>
      </c>
      <c r="O132" s="112">
        <v>31.821538735089007</v>
      </c>
      <c r="P132" s="112">
        <v>40.952829795263781</v>
      </c>
      <c r="Q132" s="111">
        <v>42.288147565528341</v>
      </c>
      <c r="R132" s="112">
        <v>42.101404604710851</v>
      </c>
      <c r="S132" s="112">
        <v>37.762860330585958</v>
      </c>
      <c r="T132" s="112">
        <v>33.546477666929349</v>
      </c>
      <c r="U132" s="112">
        <v>42.67411570007809</v>
      </c>
      <c r="V132" s="111">
        <v>42.473091801987223</v>
      </c>
      <c r="W132" s="112">
        <v>42.300709591175881</v>
      </c>
      <c r="X132" s="112">
        <v>37.936971411605846</v>
      </c>
      <c r="Y132" s="112">
        <v>33.712484002970619</v>
      </c>
      <c r="Z132" s="112">
        <v>43.135319099012513</v>
      </c>
      <c r="AA132" s="111">
        <v>43.298867716467242</v>
      </c>
      <c r="AB132" s="112">
        <v>42.836889064487764</v>
      </c>
      <c r="AC132" s="112">
        <v>40.089367178434244</v>
      </c>
      <c r="AD132" s="112">
        <v>35.933812156778544</v>
      </c>
      <c r="AE132" s="112">
        <v>44.105136480904378</v>
      </c>
      <c r="AF132" s="111">
        <v>42.258722421138131</v>
      </c>
      <c r="AG132" s="112">
        <v>41.12087712758246</v>
      </c>
      <c r="AH132" s="112">
        <v>38.681690326071561</v>
      </c>
      <c r="AI132" s="112">
        <v>35.408411478941986</v>
      </c>
      <c r="AJ132" s="112">
        <v>42.862444073496107</v>
      </c>
      <c r="AK132" s="111">
        <v>41.040010156434555</v>
      </c>
      <c r="AL132" s="112">
        <v>40.783530313896897</v>
      </c>
      <c r="AM132" s="112">
        <v>38.261743635547454</v>
      </c>
      <c r="AN132" s="112">
        <v>35.166442394995585</v>
      </c>
      <c r="AO132" s="112">
        <v>41.720321938976504</v>
      </c>
      <c r="AP132" s="111">
        <v>41.328683650121512</v>
      </c>
      <c r="AQ132" s="112">
        <v>40.767464382728747</v>
      </c>
      <c r="AR132" s="112">
        <v>38.025425992735862</v>
      </c>
      <c r="AS132" s="112">
        <v>34.573486041147902</v>
      </c>
      <c r="AT132" s="112">
        <v>42.472732007864003</v>
      </c>
      <c r="AU132" s="111">
        <v>39.91040720124083</v>
      </c>
      <c r="AV132" s="112">
        <v>39.775801700681285</v>
      </c>
      <c r="AW132" s="112">
        <v>37.761925816957181</v>
      </c>
      <c r="AX132" s="112">
        <v>32.754781150048672</v>
      </c>
      <c r="AY132" s="112">
        <v>41.246957949772515</v>
      </c>
      <c r="AZ132" s="111">
        <v>40.648074101585259</v>
      </c>
      <c r="BA132" s="112">
        <v>40.102558243238192</v>
      </c>
      <c r="BB132" s="112">
        <v>36.665813253247805</v>
      </c>
      <c r="BC132" s="112">
        <v>26.1710718068286</v>
      </c>
      <c r="BD132" s="112">
        <v>42.013657746464318</v>
      </c>
      <c r="BE132" s="111">
        <v>39.370474672574119</v>
      </c>
      <c r="BF132" s="112">
        <v>38.913432502653585</v>
      </c>
      <c r="BG132" s="112">
        <v>1.7283914908833662</v>
      </c>
      <c r="BH132" s="112">
        <v>0.25069306462199736</v>
      </c>
      <c r="BI132" s="113">
        <v>40.552782676600245</v>
      </c>
    </row>
    <row r="133" spans="1:61" x14ac:dyDescent="0.25">
      <c r="A133" s="114" t="s">
        <v>1621</v>
      </c>
      <c r="B133" s="111">
        <v>38.795555932546414</v>
      </c>
      <c r="C133" s="112">
        <v>38.750001530441729</v>
      </c>
      <c r="D133" s="112">
        <v>33.080488945402799</v>
      </c>
      <c r="E133" s="112">
        <v>30.221335927367054</v>
      </c>
      <c r="F133" s="112">
        <v>39.327584958705025</v>
      </c>
      <c r="G133" s="111">
        <v>35.902288398362579</v>
      </c>
      <c r="H133" s="112">
        <v>35.880000000000003</v>
      </c>
      <c r="I133" s="112">
        <v>31.423712052203069</v>
      </c>
      <c r="J133" s="112">
        <v>28.300529203600483</v>
      </c>
      <c r="K133" s="112">
        <v>35.902258062774656</v>
      </c>
      <c r="L133" s="111">
        <v>38.693533762773605</v>
      </c>
      <c r="M133" s="112">
        <v>38.505324815700767</v>
      </c>
      <c r="N133" s="112">
        <v>35.819683977289124</v>
      </c>
      <c r="O133" s="112">
        <v>32.16337424872264</v>
      </c>
      <c r="P133" s="112">
        <v>38.918978990312247</v>
      </c>
      <c r="Q133" s="111">
        <v>40.192336870875948</v>
      </c>
      <c r="R133" s="112">
        <v>40.013114880909548</v>
      </c>
      <c r="S133" s="112">
        <v>36.584457818898876</v>
      </c>
      <c r="T133" s="112">
        <v>33.47545767359108</v>
      </c>
      <c r="U133" s="112">
        <v>40.322956080643429</v>
      </c>
      <c r="V133" s="111">
        <v>40.369247456815948</v>
      </c>
      <c r="W133" s="112">
        <v>40.204161756693047</v>
      </c>
      <c r="X133" s="112">
        <v>36.707192060537125</v>
      </c>
      <c r="Y133" s="112">
        <v>33.628585368908503</v>
      </c>
      <c r="Z133" s="112">
        <v>40.996720637042202</v>
      </c>
      <c r="AA133" s="111">
        <v>41.152314896872248</v>
      </c>
      <c r="AB133" s="112">
        <v>40.713648086761289</v>
      </c>
      <c r="AC133" s="112">
        <v>38.323860899677676</v>
      </c>
      <c r="AD133" s="112">
        <v>35.630487983781585</v>
      </c>
      <c r="AE133" s="112">
        <v>41.917358829926798</v>
      </c>
      <c r="AF133" s="111">
        <v>40.162347470176421</v>
      </c>
      <c r="AG133" s="112">
        <v>39.078508229265601</v>
      </c>
      <c r="AH133" s="112">
        <v>36.787016401630638</v>
      </c>
      <c r="AI133" s="112">
        <v>35.130967611499734</v>
      </c>
      <c r="AJ133" s="112">
        <v>40.736905032990336</v>
      </c>
      <c r="AK133" s="111">
        <v>39.003283343305874</v>
      </c>
      <c r="AL133" s="112">
        <v>38.758923395445137</v>
      </c>
      <c r="AM133" s="112">
        <v>36.445173397876431</v>
      </c>
      <c r="AN133" s="112">
        <v>34.889433332417838</v>
      </c>
      <c r="AO133" s="112">
        <v>39.653333783386387</v>
      </c>
      <c r="AP133" s="111">
        <v>39.278957196007724</v>
      </c>
      <c r="AQ133" s="112">
        <v>38.745019472670464</v>
      </c>
      <c r="AR133" s="112">
        <v>36.298117178421727</v>
      </c>
      <c r="AS133" s="112">
        <v>34.300851028184958</v>
      </c>
      <c r="AT133" s="112">
        <v>40.367196827539779</v>
      </c>
      <c r="AU133" s="111">
        <v>37.92962937617618</v>
      </c>
      <c r="AV133" s="112">
        <v>37.799456522713086</v>
      </c>
      <c r="AW133" s="112">
        <v>36.042719682530873</v>
      </c>
      <c r="AX133" s="112">
        <v>32.494781150048667</v>
      </c>
      <c r="AY133" s="112">
        <v>39.108051198048472</v>
      </c>
      <c r="AZ133" s="111">
        <v>38.63205033192191</v>
      </c>
      <c r="BA133" s="112">
        <v>38.113837970895219</v>
      </c>
      <c r="BB133" s="112">
        <v>35.073376209462182</v>
      </c>
      <c r="BC133" s="112">
        <v>26.076017401989404</v>
      </c>
      <c r="BD133" s="112">
        <v>39.696920326993705</v>
      </c>
      <c r="BE133" s="111">
        <v>37.419688187532195</v>
      </c>
      <c r="BF133" s="112">
        <v>36.980819054506433</v>
      </c>
      <c r="BG133" s="112">
        <v>1.6899179708029315</v>
      </c>
      <c r="BH133" s="112">
        <v>0.25069306462199736</v>
      </c>
      <c r="BI133" s="113">
        <v>38.221529981951079</v>
      </c>
    </row>
    <row r="134" spans="1:61" x14ac:dyDescent="0.25">
      <c r="A134" s="114" t="s">
        <v>1622</v>
      </c>
      <c r="B134" s="111">
        <v>39.533026914171089</v>
      </c>
      <c r="C134" s="112">
        <v>39.61036437006706</v>
      </c>
      <c r="D134" s="112">
        <v>33.874584413670561</v>
      </c>
      <c r="E134" s="112">
        <v>31.077932129365202</v>
      </c>
      <c r="F134" s="112">
        <v>40.059468865822943</v>
      </c>
      <c r="G134" s="111">
        <v>35.81835702020188</v>
      </c>
      <c r="H134" s="112">
        <v>35.766405218391832</v>
      </c>
      <c r="I134" s="112">
        <v>32.723112883475984</v>
      </c>
      <c r="J134" s="112">
        <v>29.988596333097885</v>
      </c>
      <c r="K134" s="112">
        <v>35.872647507117122</v>
      </c>
      <c r="L134" s="111">
        <v>40.213401193888913</v>
      </c>
      <c r="M134" s="112">
        <v>40.117908545554506</v>
      </c>
      <c r="N134" s="112">
        <v>37.719179863838761</v>
      </c>
      <c r="O134" s="112">
        <v>34.064893045049622</v>
      </c>
      <c r="P134" s="112">
        <v>40.252684438739159</v>
      </c>
      <c r="Q134" s="111">
        <v>41.065023638238038</v>
      </c>
      <c r="R134" s="112">
        <v>40.857492414429984</v>
      </c>
      <c r="S134" s="112">
        <v>38.732979751139652</v>
      </c>
      <c r="T134" s="112">
        <v>35.418028799831028</v>
      </c>
      <c r="U134" s="112">
        <v>41.152776318857633</v>
      </c>
      <c r="V134" s="111">
        <v>41.9509071037076</v>
      </c>
      <c r="W134" s="112">
        <v>41.795172157273491</v>
      </c>
      <c r="X134" s="112">
        <v>38.783459704766777</v>
      </c>
      <c r="Y134" s="112">
        <v>35.564742547238062</v>
      </c>
      <c r="Z134" s="112">
        <v>42.557884944116289</v>
      </c>
      <c r="AA134" s="111">
        <v>42.552136238326867</v>
      </c>
      <c r="AB134" s="112">
        <v>42.114216075254362</v>
      </c>
      <c r="AC134" s="112">
        <v>40.193972083088099</v>
      </c>
      <c r="AD134" s="112">
        <v>37.666883685750072</v>
      </c>
      <c r="AE134" s="112">
        <v>43.197363775134484</v>
      </c>
      <c r="AF134" s="111">
        <v>41.669332871958936</v>
      </c>
      <c r="AG134" s="112">
        <v>40.666866725246372</v>
      </c>
      <c r="AH134" s="112">
        <v>38.800520440205005</v>
      </c>
      <c r="AI134" s="112">
        <v>37.001321195657098</v>
      </c>
      <c r="AJ134" s="112">
        <v>42.234829927104315</v>
      </c>
      <c r="AK134" s="111">
        <v>40.510985046842656</v>
      </c>
      <c r="AL134" s="112">
        <v>40.442255300402508</v>
      </c>
      <c r="AM134" s="112">
        <v>37.75247556108841</v>
      </c>
      <c r="AN134" s="112">
        <v>36.677271387812723</v>
      </c>
      <c r="AO134" s="112">
        <v>40.735795826343647</v>
      </c>
      <c r="AP134" s="111">
        <v>40.748538245577578</v>
      </c>
      <c r="AQ134" s="112">
        <v>40.33990945317592</v>
      </c>
      <c r="AR134" s="112">
        <v>37.985356332398453</v>
      </c>
      <c r="AS134" s="112">
        <v>36.149934525074222</v>
      </c>
      <c r="AT134" s="112">
        <v>41.530624447174006</v>
      </c>
      <c r="AU134" s="111">
        <v>39.936630593538226</v>
      </c>
      <c r="AV134" s="112">
        <v>39.735360894485474</v>
      </c>
      <c r="AW134" s="112">
        <v>37.581565210083518</v>
      </c>
      <c r="AX134" s="112">
        <v>34.447825878578385</v>
      </c>
      <c r="AY134" s="112">
        <v>40.773054730743553</v>
      </c>
      <c r="AZ134" s="111">
        <v>40.542036014555514</v>
      </c>
      <c r="BA134" s="112">
        <v>40.053513089671171</v>
      </c>
      <c r="BB134" s="112">
        <v>36.783744452636675</v>
      </c>
      <c r="BC134" s="112">
        <v>27.658125130710204</v>
      </c>
      <c r="BD134" s="112">
        <v>41.184992526046095</v>
      </c>
      <c r="BE134" s="111">
        <v>39.382669126878127</v>
      </c>
      <c r="BF134" s="112">
        <v>38.898847526623356</v>
      </c>
      <c r="BG134" s="112">
        <v>1.7897819236999983</v>
      </c>
      <c r="BH134" s="112">
        <v>0.26650253716572686</v>
      </c>
      <c r="BI134" s="113">
        <v>40.238152421199601</v>
      </c>
    </row>
    <row r="135" spans="1:61" x14ac:dyDescent="0.25">
      <c r="A135" s="114" t="s">
        <v>1623</v>
      </c>
      <c r="B135" s="111">
        <v>39.451316734822647</v>
      </c>
      <c r="C135" s="112">
        <v>39.45853830320862</v>
      </c>
      <c r="D135" s="112">
        <v>33.653951587979947</v>
      </c>
      <c r="E135" s="112">
        <v>30.613898582895349</v>
      </c>
      <c r="F135" s="112">
        <v>39.913056752628975</v>
      </c>
      <c r="G135" s="111">
        <v>36.035094458113711</v>
      </c>
      <c r="H135" s="112">
        <v>35.95288479367656</v>
      </c>
      <c r="I135" s="112">
        <v>32.227592099301212</v>
      </c>
      <c r="J135" s="112">
        <v>29.170827954367194</v>
      </c>
      <c r="K135" s="112">
        <v>36.097559843225326</v>
      </c>
      <c r="L135" s="111">
        <v>39.839955455127992</v>
      </c>
      <c r="M135" s="112">
        <v>39.624088075026549</v>
      </c>
      <c r="N135" s="112">
        <v>36.748052005174038</v>
      </c>
      <c r="O135" s="112">
        <v>33.094347680155785</v>
      </c>
      <c r="P135" s="112">
        <v>39.927227199912508</v>
      </c>
      <c r="Q135" s="111">
        <v>41.153689011800857</v>
      </c>
      <c r="R135" s="112">
        <v>40.907492414429974</v>
      </c>
      <c r="S135" s="112">
        <v>37.656202100603366</v>
      </c>
      <c r="T135" s="112">
        <v>34.460715157891315</v>
      </c>
      <c r="U135" s="112">
        <v>41.200374319427624</v>
      </c>
      <c r="V135" s="111">
        <v>41.577923051793967</v>
      </c>
      <c r="W135" s="112">
        <v>41.413899173091743</v>
      </c>
      <c r="X135" s="112">
        <v>37.801907904749839</v>
      </c>
      <c r="Y135" s="112">
        <v>34.595003866949284</v>
      </c>
      <c r="Z135" s="112">
        <v>42.237495309348368</v>
      </c>
      <c r="AA135" s="111">
        <v>42.384141001400053</v>
      </c>
      <c r="AB135" s="112">
        <v>41.916981153170902</v>
      </c>
      <c r="AC135" s="112">
        <v>39.541109827068389</v>
      </c>
      <c r="AD135" s="112">
        <v>36.669171571872219</v>
      </c>
      <c r="AE135" s="112">
        <v>43.14005536291679</v>
      </c>
      <c r="AF135" s="111">
        <v>41.340242760289748</v>
      </c>
      <c r="AG135" s="112">
        <v>40.25738085094423</v>
      </c>
      <c r="AH135" s="112">
        <v>37.820990149096268</v>
      </c>
      <c r="AI135" s="112">
        <v>36.079289143015586</v>
      </c>
      <c r="AJ135" s="112">
        <v>41.977693269301369</v>
      </c>
      <c r="AK135" s="111">
        <v>39.959709339251795</v>
      </c>
      <c r="AL135" s="112">
        <v>39.617715380301341</v>
      </c>
      <c r="AM135" s="112">
        <v>36.790323749053222</v>
      </c>
      <c r="AN135" s="112">
        <v>35.704140666651583</v>
      </c>
      <c r="AO135" s="112">
        <v>40.645363812405563</v>
      </c>
      <c r="AP135" s="111">
        <v>40.287750603460289</v>
      </c>
      <c r="AQ135" s="112">
        <v>39.69722400351106</v>
      </c>
      <c r="AR135" s="112">
        <v>36.898293580297988</v>
      </c>
      <c r="AS135" s="112">
        <v>35.209113884980937</v>
      </c>
      <c r="AT135" s="112">
        <v>41.427447179378831</v>
      </c>
      <c r="AU135" s="111">
        <v>38.953321927928201</v>
      </c>
      <c r="AV135" s="112">
        <v>38.725001941416984</v>
      </c>
      <c r="AW135" s="112">
        <v>36.491800035157844</v>
      </c>
      <c r="AX135" s="112">
        <v>33.553043130963971</v>
      </c>
      <c r="AY135" s="112">
        <v>40.270628475753625</v>
      </c>
      <c r="AZ135" s="111">
        <v>39.710065122753697</v>
      </c>
      <c r="BA135" s="112">
        <v>39.173529669671922</v>
      </c>
      <c r="BB135" s="112">
        <v>35.89050969213406</v>
      </c>
      <c r="BC135" s="112">
        <v>27.002166316286345</v>
      </c>
      <c r="BD135" s="112">
        <v>40.840325105250749</v>
      </c>
      <c r="BE135" s="111">
        <v>38.400040217828156</v>
      </c>
      <c r="BF135" s="112">
        <v>37.924046035365613</v>
      </c>
      <c r="BG135" s="112">
        <v>1.7397072320834943</v>
      </c>
      <c r="BH135" s="112">
        <v>0.25972704893269988</v>
      </c>
      <c r="BI135" s="113">
        <v>39.235902209946225</v>
      </c>
    </row>
    <row r="136" spans="1:61" x14ac:dyDescent="0.25">
      <c r="A136" s="114" t="s">
        <v>1624</v>
      </c>
      <c r="B136" s="111">
        <v>38.827900721441459</v>
      </c>
      <c r="C136" s="112">
        <v>38.756886706708023</v>
      </c>
      <c r="D136" s="112">
        <v>33.108142288728985</v>
      </c>
      <c r="E136" s="112">
        <v>30.246694817340369</v>
      </c>
      <c r="F136" s="112">
        <v>39.364966214967367</v>
      </c>
      <c r="G136" s="111">
        <v>35.872225706604745</v>
      </c>
      <c r="H136" s="112">
        <v>35.847730795461587</v>
      </c>
      <c r="I136" s="112">
        <v>31.391635186895304</v>
      </c>
      <c r="J136" s="112">
        <v>28.263622599260881</v>
      </c>
      <c r="K136" s="112">
        <v>35.872178811665243</v>
      </c>
      <c r="L136" s="111">
        <v>38.726128656706351</v>
      </c>
      <c r="M136" s="112">
        <v>38.537925788075306</v>
      </c>
      <c r="N136" s="112">
        <v>35.84712096310782</v>
      </c>
      <c r="O136" s="112">
        <v>32.180808418692848</v>
      </c>
      <c r="P136" s="112">
        <v>38.951618813607489</v>
      </c>
      <c r="Q136" s="111">
        <v>40.227365860372863</v>
      </c>
      <c r="R136" s="112">
        <v>40.04829180758437</v>
      </c>
      <c r="S136" s="112">
        <v>36.614457818898885</v>
      </c>
      <c r="T136" s="112">
        <v>33.495457673591083</v>
      </c>
      <c r="U136" s="112">
        <v>40.358027080395438</v>
      </c>
      <c r="V136" s="111">
        <v>40.404430295852258</v>
      </c>
      <c r="W136" s="112">
        <v>40.239368187323372</v>
      </c>
      <c r="X136" s="112">
        <v>36.737192060537133</v>
      </c>
      <c r="Y136" s="112">
        <v>33.648585368908499</v>
      </c>
      <c r="Z136" s="112">
        <v>41.034506362687537</v>
      </c>
      <c r="AA136" s="111">
        <v>41.111330918118441</v>
      </c>
      <c r="AB136" s="112">
        <v>40.665755051657293</v>
      </c>
      <c r="AC136" s="112">
        <v>38.353860899677677</v>
      </c>
      <c r="AD136" s="112">
        <v>35.655922540737663</v>
      </c>
      <c r="AE136" s="112">
        <v>41.847358829926797</v>
      </c>
      <c r="AF136" s="111">
        <v>40.156676322376377</v>
      </c>
      <c r="AG136" s="112">
        <v>39.070274244750763</v>
      </c>
      <c r="AH136" s="112">
        <v>36.817016401630639</v>
      </c>
      <c r="AI136" s="112">
        <v>35.15356243382881</v>
      </c>
      <c r="AJ136" s="112">
        <v>40.666905032990343</v>
      </c>
      <c r="AK136" s="111">
        <v>39.017641245874835</v>
      </c>
      <c r="AL136" s="112">
        <v>38.798923395445136</v>
      </c>
      <c r="AM136" s="112">
        <v>36.475173397876439</v>
      </c>
      <c r="AN136" s="112">
        <v>34.919433332417832</v>
      </c>
      <c r="AO136" s="112">
        <v>39.590728679044979</v>
      </c>
      <c r="AP136" s="111">
        <v>39.292471945588794</v>
      </c>
      <c r="AQ136" s="112">
        <v>38.756235760017383</v>
      </c>
      <c r="AR136" s="112">
        <v>36.335570271766578</v>
      </c>
      <c r="AS136" s="112">
        <v>34.312993158047647</v>
      </c>
      <c r="AT136" s="112">
        <v>40.358515991219249</v>
      </c>
      <c r="AU136" s="111">
        <v>37.967402932697276</v>
      </c>
      <c r="AV136" s="112">
        <v>37.836874497845024</v>
      </c>
      <c r="AW136" s="112">
        <v>36.077887723128924</v>
      </c>
      <c r="AX136" s="112">
        <v>32.444781150048676</v>
      </c>
      <c r="AY136" s="112">
        <v>39.148051198048464</v>
      </c>
      <c r="AZ136" s="111">
        <v>38.640954585597292</v>
      </c>
      <c r="BA136" s="112">
        <v>38.146172189592612</v>
      </c>
      <c r="BB136" s="112">
        <v>35.111148255290644</v>
      </c>
      <c r="BC136" s="112">
        <v>26.028607492287577</v>
      </c>
      <c r="BD136" s="112">
        <v>39.730242642782578</v>
      </c>
      <c r="BE136" s="111">
        <v>37.449688187532196</v>
      </c>
      <c r="BF136" s="112">
        <v>37.010819054506435</v>
      </c>
      <c r="BG136" s="112">
        <v>1.6921811190429572</v>
      </c>
      <c r="BH136" s="112">
        <v>0.25069306462199736</v>
      </c>
      <c r="BI136" s="113">
        <v>38.251529981951087</v>
      </c>
    </row>
    <row r="137" spans="1:61" x14ac:dyDescent="0.25">
      <c r="A137" s="114" t="s">
        <v>1625</v>
      </c>
      <c r="B137" s="111">
        <v>40.383106960243339</v>
      </c>
      <c r="C137" s="112">
        <v>40.435438534024215</v>
      </c>
      <c r="D137" s="112">
        <v>34.589596956670022</v>
      </c>
      <c r="E137" s="112">
        <v>31.635145534562369</v>
      </c>
      <c r="F137" s="112">
        <v>40.9172323997782</v>
      </c>
      <c r="G137" s="111">
        <v>36.46126975902601</v>
      </c>
      <c r="H137" s="112">
        <v>36.330879147339687</v>
      </c>
      <c r="I137" s="112">
        <v>33.328583308378427</v>
      </c>
      <c r="J137" s="112">
        <v>30.420142481377319</v>
      </c>
      <c r="K137" s="112">
        <v>36.491542436413766</v>
      </c>
      <c r="L137" s="111">
        <v>40.86671327105325</v>
      </c>
      <c r="M137" s="112">
        <v>40.732995535367309</v>
      </c>
      <c r="N137" s="112">
        <v>38.174108649951172</v>
      </c>
      <c r="O137" s="112">
        <v>34.501865012505299</v>
      </c>
      <c r="P137" s="112">
        <v>41.032787797402676</v>
      </c>
      <c r="Q137" s="111">
        <v>41.884621310651106</v>
      </c>
      <c r="R137" s="112">
        <v>41.654224832697707</v>
      </c>
      <c r="S137" s="112">
        <v>39.360519060712207</v>
      </c>
      <c r="T137" s="112">
        <v>35.99216982151416</v>
      </c>
      <c r="U137" s="112">
        <v>42.159815334021765</v>
      </c>
      <c r="V137" s="111">
        <v>42.795428909821993</v>
      </c>
      <c r="W137" s="112">
        <v>42.639488708707525</v>
      </c>
      <c r="X137" s="112">
        <v>39.342989309435566</v>
      </c>
      <c r="Y137" s="112">
        <v>36.07799564089354</v>
      </c>
      <c r="Z137" s="112">
        <v>43.474599297988256</v>
      </c>
      <c r="AA137" s="111">
        <v>43.317918652483286</v>
      </c>
      <c r="AB137" s="112">
        <v>42.913735657886384</v>
      </c>
      <c r="AC137" s="112">
        <v>40.83252183248738</v>
      </c>
      <c r="AD137" s="112">
        <v>38.191317229267163</v>
      </c>
      <c r="AE137" s="112">
        <v>43.99425239091525</v>
      </c>
      <c r="AF137" s="111">
        <v>42.458258449782015</v>
      </c>
      <c r="AG137" s="112">
        <v>41.374312635169716</v>
      </c>
      <c r="AH137" s="112">
        <v>39.395384867212506</v>
      </c>
      <c r="AI137" s="112">
        <v>37.570676326250044</v>
      </c>
      <c r="AJ137" s="112">
        <v>43.071612441805669</v>
      </c>
      <c r="AK137" s="111">
        <v>41.252430514003287</v>
      </c>
      <c r="AL137" s="112">
        <v>41.089138553972319</v>
      </c>
      <c r="AM137" s="112">
        <v>38.291099207249069</v>
      </c>
      <c r="AN137" s="112">
        <v>37.223997272098664</v>
      </c>
      <c r="AO137" s="112">
        <v>41.605912291442024</v>
      </c>
      <c r="AP137" s="111">
        <v>41.495626095181336</v>
      </c>
      <c r="AQ137" s="112">
        <v>40.990315557869046</v>
      </c>
      <c r="AR137" s="112">
        <v>38.479866230858619</v>
      </c>
      <c r="AS137" s="112">
        <v>36.685562368907256</v>
      </c>
      <c r="AT137" s="112">
        <v>42.43017681479121</v>
      </c>
      <c r="AU137" s="111">
        <v>40.402587580079377</v>
      </c>
      <c r="AV137" s="112">
        <v>40.185756555269158</v>
      </c>
      <c r="AW137" s="112">
        <v>37.952426700529216</v>
      </c>
      <c r="AX137" s="112">
        <v>34.929271245141081</v>
      </c>
      <c r="AY137" s="112">
        <v>41.416450784909067</v>
      </c>
      <c r="AZ137" s="111">
        <v>41.046420077200374</v>
      </c>
      <c r="BA137" s="112">
        <v>40.534521057947707</v>
      </c>
      <c r="BB137" s="112">
        <v>37.325926071159664</v>
      </c>
      <c r="BC137" s="112">
        <v>28.001510820914646</v>
      </c>
      <c r="BD137" s="112">
        <v>41.992148439958925</v>
      </c>
      <c r="BE137" s="111">
        <v>39.91877602177729</v>
      </c>
      <c r="BF137" s="112">
        <v>39.380208496145009</v>
      </c>
      <c r="BG137" s="112">
        <v>1.8101502578602287</v>
      </c>
      <c r="BH137" s="112">
        <v>0.2687610332434025</v>
      </c>
      <c r="BI137" s="113">
        <v>40.780777465832166</v>
      </c>
    </row>
    <row r="138" spans="1:61" x14ac:dyDescent="0.25">
      <c r="A138" s="114" t="s">
        <v>1626</v>
      </c>
      <c r="B138" s="111">
        <v>39.706831535682184</v>
      </c>
      <c r="C138" s="112">
        <v>39.654540383360036</v>
      </c>
      <c r="D138" s="112">
        <v>33.868741068533879</v>
      </c>
      <c r="E138" s="112">
        <v>30.761836287458763</v>
      </c>
      <c r="F138" s="112">
        <v>40.2510403319163</v>
      </c>
      <c r="G138" s="111">
        <v>36.444064547281954</v>
      </c>
      <c r="H138" s="112">
        <v>36.32226388406265</v>
      </c>
      <c r="I138" s="112">
        <v>32.459072649364948</v>
      </c>
      <c r="J138" s="112">
        <v>29.297084867577961</v>
      </c>
      <c r="K138" s="112">
        <v>36.483276864218595</v>
      </c>
      <c r="L138" s="111">
        <v>40.090638143738829</v>
      </c>
      <c r="M138" s="112">
        <v>39.841316303825302</v>
      </c>
      <c r="N138" s="112">
        <v>36.958650163994129</v>
      </c>
      <c r="O138" s="112">
        <v>33.218569148065377</v>
      </c>
      <c r="P138" s="112">
        <v>40.219288178834688</v>
      </c>
      <c r="Q138" s="111">
        <v>41.498424552867903</v>
      </c>
      <c r="R138" s="112">
        <v>41.270434731117035</v>
      </c>
      <c r="S138" s="112">
        <v>37.907364955073021</v>
      </c>
      <c r="T138" s="112">
        <v>34.635661912731237</v>
      </c>
      <c r="U138" s="112">
        <v>41.516568240449764</v>
      </c>
      <c r="V138" s="111">
        <v>41.781251688846289</v>
      </c>
      <c r="W138" s="112">
        <v>41.614312034352402</v>
      </c>
      <c r="X138" s="112">
        <v>37.98812080285321</v>
      </c>
      <c r="Y138" s="112">
        <v>34.77842660307428</v>
      </c>
      <c r="Z138" s="112">
        <v>42.47953439362194</v>
      </c>
      <c r="AA138" s="111">
        <v>42.590678405958172</v>
      </c>
      <c r="AB138" s="112">
        <v>42.122895014368552</v>
      </c>
      <c r="AC138" s="112">
        <v>39.67826413705825</v>
      </c>
      <c r="AD138" s="112">
        <v>36.829325446889314</v>
      </c>
      <c r="AE138" s="112">
        <v>43.357910761922881</v>
      </c>
      <c r="AF138" s="111">
        <v>41.489394273432019</v>
      </c>
      <c r="AG138" s="112">
        <v>40.362204342590701</v>
      </c>
      <c r="AH138" s="112">
        <v>37.948145065303159</v>
      </c>
      <c r="AI138" s="112">
        <v>36.237411325453714</v>
      </c>
      <c r="AJ138" s="112">
        <v>42.18563270909295</v>
      </c>
      <c r="AK138" s="111">
        <v>39.984992227074109</v>
      </c>
      <c r="AL138" s="112">
        <v>39.678227265141167</v>
      </c>
      <c r="AM138" s="112">
        <v>37.01401102045665</v>
      </c>
      <c r="AN138" s="112">
        <v>35.802175099438742</v>
      </c>
      <c r="AO138" s="112">
        <v>40.891292962341652</v>
      </c>
      <c r="AP138" s="111">
        <v>40.422644194889649</v>
      </c>
      <c r="AQ138" s="112">
        <v>39.784026286282518</v>
      </c>
      <c r="AR138" s="112">
        <v>37.092261162384645</v>
      </c>
      <c r="AS138" s="112">
        <v>35.421748897943864</v>
      </c>
      <c r="AT138" s="112">
        <v>41.736475441096943</v>
      </c>
      <c r="AU138" s="111">
        <v>39.131387453394545</v>
      </c>
      <c r="AV138" s="112">
        <v>38.751683656554377</v>
      </c>
      <c r="AW138" s="112">
        <v>36.677224126605232</v>
      </c>
      <c r="AX138" s="112">
        <v>33.678694888120731</v>
      </c>
      <c r="AY138" s="112">
        <v>40.52322803732757</v>
      </c>
      <c r="AZ138" s="111">
        <v>39.930411985762014</v>
      </c>
      <c r="BA138" s="112">
        <v>39.293847951816247</v>
      </c>
      <c r="BB138" s="112">
        <v>35.933120784199552</v>
      </c>
      <c r="BC138" s="112">
        <v>27.118814558239428</v>
      </c>
      <c r="BD138" s="112">
        <v>41.053926273273305</v>
      </c>
      <c r="BE138" s="111">
        <v>38.588396106936329</v>
      </c>
      <c r="BF138" s="112">
        <v>38.0575683517432</v>
      </c>
      <c r="BG138" s="112">
        <v>1.7464966768035708</v>
      </c>
      <c r="BH138" s="112">
        <v>0.25972704893269988</v>
      </c>
      <c r="BI138" s="113">
        <v>39.471840117037495</v>
      </c>
    </row>
    <row r="139" spans="1:61" x14ac:dyDescent="0.25">
      <c r="A139" s="114" t="s">
        <v>1627</v>
      </c>
      <c r="B139" s="111">
        <v>41.427068519080699</v>
      </c>
      <c r="C139" s="112">
        <v>41.418209102067969</v>
      </c>
      <c r="D139" s="112">
        <v>34.895176288299517</v>
      </c>
      <c r="E139" s="112">
        <v>32.23424494905926</v>
      </c>
      <c r="F139" s="112">
        <v>42.778820918898418</v>
      </c>
      <c r="G139" s="111">
        <v>37.713470033556774</v>
      </c>
      <c r="H139" s="112">
        <v>37.475944802587279</v>
      </c>
      <c r="I139" s="112">
        <v>33.962730987101324</v>
      </c>
      <c r="J139" s="112">
        <v>30.28092912686035</v>
      </c>
      <c r="K139" s="112">
        <v>38.697992638140583</v>
      </c>
      <c r="L139" s="111">
        <v>41.704370253954337</v>
      </c>
      <c r="M139" s="112">
        <v>41.509491201708698</v>
      </c>
      <c r="N139" s="112">
        <v>38.605181694140903</v>
      </c>
      <c r="O139" s="112">
        <v>34.429299182475511</v>
      </c>
      <c r="P139" s="112">
        <v>42.598522293827259</v>
      </c>
      <c r="Q139" s="111">
        <v>43.343355295499038</v>
      </c>
      <c r="R139" s="112">
        <v>42.968370601568687</v>
      </c>
      <c r="S139" s="112">
        <v>39.134748532516298</v>
      </c>
      <c r="T139" s="112">
        <v>35.757937680252823</v>
      </c>
      <c r="U139" s="112">
        <v>44.028370494157521</v>
      </c>
      <c r="V139" s="111">
        <v>43.530051502249776</v>
      </c>
      <c r="W139" s="112">
        <v>43.360237909042922</v>
      </c>
      <c r="X139" s="112">
        <v>39.240338470812183</v>
      </c>
      <c r="Y139" s="112">
        <v>35.930045392951598</v>
      </c>
      <c r="Z139" s="112">
        <v>44.994670828796224</v>
      </c>
      <c r="AA139" s="111">
        <v>44.260519377047764</v>
      </c>
      <c r="AB139" s="112">
        <v>43.769964614980161</v>
      </c>
      <c r="AC139" s="112">
        <v>40.91084748678503</v>
      </c>
      <c r="AD139" s="112">
        <v>38.033116068619087</v>
      </c>
      <c r="AE139" s="112">
        <v>45.987658556330992</v>
      </c>
      <c r="AF139" s="111">
        <v>43.292110594482295</v>
      </c>
      <c r="AG139" s="112">
        <v>42.052495332854043</v>
      </c>
      <c r="AH139" s="112">
        <v>39.365969469962629</v>
      </c>
      <c r="AI139" s="112">
        <v>37.804432093406689</v>
      </c>
      <c r="AJ139" s="112">
        <v>44.700607711904496</v>
      </c>
      <c r="AK139" s="111">
        <v>41.741967462631251</v>
      </c>
      <c r="AL139" s="112">
        <v>41.430596925834209</v>
      </c>
      <c r="AM139" s="112">
        <v>37.874100615658492</v>
      </c>
      <c r="AN139" s="112">
        <v>37.522719815371886</v>
      </c>
      <c r="AO139" s="112">
        <v>43.388082542812064</v>
      </c>
      <c r="AP139" s="111">
        <v>42.248609362314006</v>
      </c>
      <c r="AQ139" s="112">
        <v>41.657494025513508</v>
      </c>
      <c r="AR139" s="112">
        <v>38.908998853190077</v>
      </c>
      <c r="AS139" s="112">
        <v>36.993285173851497</v>
      </c>
      <c r="AT139" s="112">
        <v>44.187254527353915</v>
      </c>
      <c r="AU139" s="111">
        <v>40.85635611445182</v>
      </c>
      <c r="AV139" s="112">
        <v>40.62829333018724</v>
      </c>
      <c r="AW139" s="112">
        <v>38.482747616051711</v>
      </c>
      <c r="AX139" s="112">
        <v>34.865648562025285</v>
      </c>
      <c r="AY139" s="112">
        <v>42.849621899362816</v>
      </c>
      <c r="AZ139" s="111">
        <v>41.629420061607199</v>
      </c>
      <c r="BA139" s="112">
        <v>41.041241973738366</v>
      </c>
      <c r="BB139" s="112">
        <v>37.445200879125018</v>
      </c>
      <c r="BC139" s="112">
        <v>27.888581110875005</v>
      </c>
      <c r="BD139" s="112">
        <v>43.468772683755446</v>
      </c>
      <c r="BE139" s="111">
        <v>40.234034433753145</v>
      </c>
      <c r="BF139" s="112">
        <v>39.69202366649948</v>
      </c>
      <c r="BG139" s="112">
        <v>1.8056239613801777</v>
      </c>
      <c r="BH139" s="112">
        <v>0.2687610332434025</v>
      </c>
      <c r="BI139" s="113">
        <v>41.848151325976644</v>
      </c>
    </row>
    <row r="140" spans="1:61" x14ac:dyDescent="0.25">
      <c r="A140" s="114" t="s">
        <v>1628</v>
      </c>
      <c r="B140" s="111">
        <v>41.429747197866632</v>
      </c>
      <c r="C140" s="112">
        <v>41.420486336903323</v>
      </c>
      <c r="D140" s="112">
        <v>34.895176288299517</v>
      </c>
      <c r="E140" s="112">
        <v>32.231533239597901</v>
      </c>
      <c r="F140" s="112">
        <v>42.783863896806331</v>
      </c>
      <c r="G140" s="111">
        <v>37.713470033556774</v>
      </c>
      <c r="H140" s="112">
        <v>37.475944802587279</v>
      </c>
      <c r="I140" s="112">
        <v>33.962730987101324</v>
      </c>
      <c r="J140" s="112">
        <v>30.278695122234669</v>
      </c>
      <c r="K140" s="112">
        <v>38.697992638140583</v>
      </c>
      <c r="L140" s="111">
        <v>41.704370253954337</v>
      </c>
      <c r="M140" s="112">
        <v>41.512092174083243</v>
      </c>
      <c r="N140" s="112">
        <v>38.605181694140903</v>
      </c>
      <c r="O140" s="112">
        <v>34.429299182475511</v>
      </c>
      <c r="P140" s="112">
        <v>42.598522293827259</v>
      </c>
      <c r="Q140" s="111">
        <v>43.348275209204729</v>
      </c>
      <c r="R140" s="112">
        <v>42.968370601568687</v>
      </c>
      <c r="S140" s="112">
        <v>39.134748532516298</v>
      </c>
      <c r="T140" s="112">
        <v>35.757937680252823</v>
      </c>
      <c r="U140" s="112">
        <v>44.030827096681051</v>
      </c>
      <c r="V140" s="111">
        <v>43.535234341286092</v>
      </c>
      <c r="W140" s="112">
        <v>43.360237909042922</v>
      </c>
      <c r="X140" s="112">
        <v>39.240338470812183</v>
      </c>
      <c r="Y140" s="112">
        <v>35.930045392951598</v>
      </c>
      <c r="Z140" s="112">
        <v>44.994670828796224</v>
      </c>
      <c r="AA140" s="111">
        <v>44.260519377047764</v>
      </c>
      <c r="AB140" s="112">
        <v>43.769964614980161</v>
      </c>
      <c r="AC140" s="112">
        <v>40.913034518626013</v>
      </c>
      <c r="AD140" s="112">
        <v>38.033116068619087</v>
      </c>
      <c r="AE140" s="112">
        <v>45.987658556330992</v>
      </c>
      <c r="AF140" s="111">
        <v>43.296913681546677</v>
      </c>
      <c r="AG140" s="112">
        <v>42.052495332854043</v>
      </c>
      <c r="AH140" s="112">
        <v>39.365969469962629</v>
      </c>
      <c r="AI140" s="112">
        <v>37.804432093406689</v>
      </c>
      <c r="AJ140" s="112">
        <v>44.7054450652046</v>
      </c>
      <c r="AK140" s="111">
        <v>41.741967462631251</v>
      </c>
      <c r="AL140" s="112">
        <v>41.430596925834209</v>
      </c>
      <c r="AM140" s="112">
        <v>37.874100615658492</v>
      </c>
      <c r="AN140" s="112">
        <v>37.522719815371886</v>
      </c>
      <c r="AO140" s="112">
        <v>43.388082542812064</v>
      </c>
      <c r="AP140" s="111">
        <v>42.248609362314006</v>
      </c>
      <c r="AQ140" s="112">
        <v>41.659761210090508</v>
      </c>
      <c r="AR140" s="112">
        <v>38.908998853190077</v>
      </c>
      <c r="AS140" s="112">
        <v>36.993285173851497</v>
      </c>
      <c r="AT140" s="112">
        <v>44.192360786328948</v>
      </c>
      <c r="AU140" s="111">
        <v>40.86117695297532</v>
      </c>
      <c r="AV140" s="112">
        <v>40.630875355055302</v>
      </c>
      <c r="AW140" s="112">
        <v>38.482747616051711</v>
      </c>
      <c r="AX140" s="112">
        <v>34.865648562025285</v>
      </c>
      <c r="AY140" s="112">
        <v>42.852221460936761</v>
      </c>
      <c r="AZ140" s="111">
        <v>41.629420061607199</v>
      </c>
      <c r="BA140" s="112">
        <v>41.043526946242196</v>
      </c>
      <c r="BB140" s="112">
        <v>37.445200879125018</v>
      </c>
      <c r="BC140" s="112">
        <v>27.888581110875005</v>
      </c>
      <c r="BD140" s="112">
        <v>43.468772683755446</v>
      </c>
      <c r="BE140" s="111">
        <v>40.234034433753145</v>
      </c>
      <c r="BF140" s="112">
        <v>39.694586273663589</v>
      </c>
      <c r="BG140" s="112">
        <v>1.8078871096202029</v>
      </c>
      <c r="BH140" s="112">
        <v>0.2687610332434025</v>
      </c>
      <c r="BI140" s="113">
        <v>41.850712438082063</v>
      </c>
    </row>
    <row r="141" spans="1:61" x14ac:dyDescent="0.25">
      <c r="A141" s="114" t="s">
        <v>1629</v>
      </c>
      <c r="B141" s="111">
        <v>38.735493550480072</v>
      </c>
      <c r="C141" s="112">
        <v>38.694979682605123</v>
      </c>
      <c r="D141" s="112">
        <v>33.030066323372751</v>
      </c>
      <c r="E141" s="112">
        <v>30.211176517041906</v>
      </c>
      <c r="F141" s="112">
        <v>39.267584958705022</v>
      </c>
      <c r="G141" s="111">
        <v>35.84451723819884</v>
      </c>
      <c r="H141" s="112">
        <v>35.82</v>
      </c>
      <c r="I141" s="112">
        <v>31.378808686504122</v>
      </c>
      <c r="J141" s="112">
        <v>28.335423282122029</v>
      </c>
      <c r="K141" s="112">
        <v>35.844483869052112</v>
      </c>
      <c r="L141" s="111">
        <v>38.636128656706354</v>
      </c>
      <c r="M141" s="112">
        <v>38.44792578807531</v>
      </c>
      <c r="N141" s="112">
        <v>35.795566175827247</v>
      </c>
      <c r="O141" s="112">
        <v>32.201191970604526</v>
      </c>
      <c r="P141" s="112">
        <v>38.85938766490996</v>
      </c>
      <c r="Q141" s="111">
        <v>40.129834476152482</v>
      </c>
      <c r="R141" s="112">
        <v>39.948151729390034</v>
      </c>
      <c r="S141" s="112">
        <v>36.628440321237939</v>
      </c>
      <c r="T141" s="112">
        <v>33.515457673591087</v>
      </c>
      <c r="U141" s="112">
        <v>40.260483682918967</v>
      </c>
      <c r="V141" s="111">
        <v>40.304052895001817</v>
      </c>
      <c r="W141" s="112">
        <v>40.141570405775092</v>
      </c>
      <c r="X141" s="112">
        <v>36.65200582099321</v>
      </c>
      <c r="Y141" s="112">
        <v>33.668585368908502</v>
      </c>
      <c r="Z141" s="112">
        <v>40.931550882815834</v>
      </c>
      <c r="AA141" s="111">
        <v>41.087218408556218</v>
      </c>
      <c r="AB141" s="112">
        <v>40.648537852301537</v>
      </c>
      <c r="AC141" s="112">
        <v>38.266552669158472</v>
      </c>
      <c r="AD141" s="112">
        <v>35.63301818472879</v>
      </c>
      <c r="AE141" s="112">
        <v>41.854620160255941</v>
      </c>
      <c r="AF141" s="111">
        <v>40.102347470176426</v>
      </c>
      <c r="AG141" s="112">
        <v>39.018508229265599</v>
      </c>
      <c r="AH141" s="112">
        <v>36.773236558563134</v>
      </c>
      <c r="AI141" s="112">
        <v>35.168372789170661</v>
      </c>
      <c r="AJ141" s="112">
        <v>40.676905032990341</v>
      </c>
      <c r="AK141" s="111">
        <v>38.943283343305879</v>
      </c>
      <c r="AL141" s="112">
        <v>38.701518123083908</v>
      </c>
      <c r="AM141" s="112">
        <v>36.428234706108306</v>
      </c>
      <c r="AN141" s="112">
        <v>34.906163736279709</v>
      </c>
      <c r="AO141" s="112">
        <v>39.593333783386385</v>
      </c>
      <c r="AP141" s="111">
        <v>39.218957196007729</v>
      </c>
      <c r="AQ141" s="112">
        <v>38.687563007321025</v>
      </c>
      <c r="AR141" s="112">
        <v>36.306710267751221</v>
      </c>
      <c r="AS141" s="112">
        <v>34.340851028184964</v>
      </c>
      <c r="AT141" s="112">
        <v>40.304574874573412</v>
      </c>
      <c r="AU141" s="111">
        <v>37.872206069277937</v>
      </c>
      <c r="AV141" s="112">
        <v>37.739456522713084</v>
      </c>
      <c r="AW141" s="112">
        <v>36.092851269999869</v>
      </c>
      <c r="AX141" s="112">
        <v>32.534781150048673</v>
      </c>
      <c r="AY141" s="112">
        <v>39.048051198048469</v>
      </c>
      <c r="AZ141" s="111">
        <v>38.572050331921915</v>
      </c>
      <c r="BA141" s="112">
        <v>38.053837970895223</v>
      </c>
      <c r="BB141" s="112">
        <v>35.12821525569921</v>
      </c>
      <c r="BC141" s="112">
        <v>26.106017401989401</v>
      </c>
      <c r="BD141" s="112">
        <v>39.636920326993696</v>
      </c>
      <c r="BE141" s="111">
        <v>37.379809186293343</v>
      </c>
      <c r="BF141" s="112">
        <v>36.943582459496341</v>
      </c>
      <c r="BG141" s="112">
        <v>1.6921811190429572</v>
      </c>
      <c r="BH141" s="112">
        <v>0.25069306462199736</v>
      </c>
      <c r="BI141" s="113">
        <v>38.164092189279458</v>
      </c>
    </row>
    <row r="142" spans="1:61" x14ac:dyDescent="0.25">
      <c r="A142" s="114" t="s">
        <v>1630</v>
      </c>
      <c r="B142" s="111">
        <v>40.438666910718645</v>
      </c>
      <c r="C142" s="112">
        <v>40.491421093235132</v>
      </c>
      <c r="D142" s="112">
        <v>34.635786697431193</v>
      </c>
      <c r="E142" s="112">
        <v>31.680958766709505</v>
      </c>
      <c r="F142" s="112">
        <v>40.973100518497624</v>
      </c>
      <c r="G142" s="111">
        <v>36.523819395652538</v>
      </c>
      <c r="H142" s="112">
        <v>36.378172149832672</v>
      </c>
      <c r="I142" s="112">
        <v>33.386020770848063</v>
      </c>
      <c r="J142" s="112">
        <v>30.472687118096683</v>
      </c>
      <c r="K142" s="112">
        <v>36.551542436413769</v>
      </c>
      <c r="L142" s="111">
        <v>40.884079106944114</v>
      </c>
      <c r="M142" s="112">
        <v>40.747765092962801</v>
      </c>
      <c r="N142" s="112">
        <v>38.197628292592952</v>
      </c>
      <c r="O142" s="112">
        <v>34.546853584238235</v>
      </c>
      <c r="P142" s="112">
        <v>41.087455951549614</v>
      </c>
      <c r="Q142" s="111">
        <v>41.915058470579311</v>
      </c>
      <c r="R142" s="112">
        <v>41.684700774747547</v>
      </c>
      <c r="S142" s="112">
        <v>39.448750279335556</v>
      </c>
      <c r="T142" s="112">
        <v>36.075171620995846</v>
      </c>
      <c r="U142" s="112">
        <v>42.252853481236365</v>
      </c>
      <c r="V142" s="111">
        <v>42.856985404335006</v>
      </c>
      <c r="W142" s="112">
        <v>42.698866748915187</v>
      </c>
      <c r="X142" s="112">
        <v>39.399354510032666</v>
      </c>
      <c r="Y142" s="112">
        <v>36.137995640893543</v>
      </c>
      <c r="Z142" s="112">
        <v>43.544599297988263</v>
      </c>
      <c r="AA142" s="111">
        <v>43.363401094063484</v>
      </c>
      <c r="AB142" s="112">
        <v>42.962045033556848</v>
      </c>
      <c r="AC142" s="112">
        <v>40.875940794037518</v>
      </c>
      <c r="AD142" s="112">
        <v>38.245170461451416</v>
      </c>
      <c r="AE142" s="112">
        <v>44.055563163567378</v>
      </c>
      <c r="AF142" s="111">
        <v>42.499965493615349</v>
      </c>
      <c r="AG142" s="112">
        <v>41.418596882849457</v>
      </c>
      <c r="AH142" s="112">
        <v>39.46052850054469</v>
      </c>
      <c r="AI142" s="112">
        <v>37.632930549034135</v>
      </c>
      <c r="AJ142" s="112">
        <v>43.14161244180567</v>
      </c>
      <c r="AK142" s="111">
        <v>41.309442584317502</v>
      </c>
      <c r="AL142" s="112">
        <v>41.146164915778449</v>
      </c>
      <c r="AM142" s="112">
        <v>38.338047200998389</v>
      </c>
      <c r="AN142" s="112">
        <v>37.283997272098659</v>
      </c>
      <c r="AO142" s="112">
        <v>41.662886769734989</v>
      </c>
      <c r="AP142" s="111">
        <v>41.552903812666237</v>
      </c>
      <c r="AQ142" s="112">
        <v>41.036261961731213</v>
      </c>
      <c r="AR142" s="112">
        <v>38.532030446738744</v>
      </c>
      <c r="AS142" s="112">
        <v>36.750650160888569</v>
      </c>
      <c r="AT142" s="112">
        <v>42.500176814791203</v>
      </c>
      <c r="AU142" s="111">
        <v>40.417766741555873</v>
      </c>
      <c r="AV142" s="112">
        <v>40.205756555269154</v>
      </c>
      <c r="AW142" s="112">
        <v>37.967594741127272</v>
      </c>
      <c r="AX142" s="112">
        <v>34.980367456675339</v>
      </c>
      <c r="AY142" s="112">
        <v>41.431264258608159</v>
      </c>
      <c r="AZ142" s="111">
        <v>41.06642007720037</v>
      </c>
      <c r="BA142" s="112">
        <v>40.546806030451535</v>
      </c>
      <c r="BB142" s="112">
        <v>37.376503403948242</v>
      </c>
      <c r="BC142" s="112">
        <v>28.041749181722661</v>
      </c>
      <c r="BD142" s="112">
        <v>42.050407332836635</v>
      </c>
      <c r="BE142" s="111">
        <v>39.95961096985458</v>
      </c>
      <c r="BF142" s="112">
        <v>39.413133799120523</v>
      </c>
      <c r="BG142" s="112">
        <v>1.8101502578602287</v>
      </c>
      <c r="BH142" s="112">
        <v>0.2687610332434025</v>
      </c>
      <c r="BI142" s="113">
        <v>40.826715372923424</v>
      </c>
    </row>
    <row r="143" spans="1:61" x14ac:dyDescent="0.25">
      <c r="A143" s="114" t="s">
        <v>1631</v>
      </c>
      <c r="B143" s="111">
        <v>39.433599141651335</v>
      </c>
      <c r="C143" s="112">
        <v>39.435837385880582</v>
      </c>
      <c r="D143" s="112">
        <v>33.626596868250083</v>
      </c>
      <c r="E143" s="112">
        <v>30.598539692922035</v>
      </c>
      <c r="F143" s="112">
        <v>39.886086481122994</v>
      </c>
      <c r="G143" s="111">
        <v>36.017290785586589</v>
      </c>
      <c r="H143" s="112">
        <v>35.93548732818396</v>
      </c>
      <c r="I143" s="112">
        <v>32.1924670242405</v>
      </c>
      <c r="J143" s="112">
        <v>29.158167880471325</v>
      </c>
      <c r="K143" s="112">
        <v>36.084969156130448</v>
      </c>
      <c r="L143" s="111">
        <v>39.807397443593814</v>
      </c>
      <c r="M143" s="112">
        <v>39.601822223565541</v>
      </c>
      <c r="N143" s="112">
        <v>36.735860679481938</v>
      </c>
      <c r="O143" s="112">
        <v>33.076913510185577</v>
      </c>
      <c r="P143" s="112">
        <v>39.904977638492085</v>
      </c>
      <c r="Q143" s="111">
        <v>41.13626670337171</v>
      </c>
      <c r="R143" s="112">
        <v>40.884903951092561</v>
      </c>
      <c r="S143" s="112">
        <v>37.63620210060337</v>
      </c>
      <c r="T143" s="112">
        <v>34.445728920067275</v>
      </c>
      <c r="U143" s="112">
        <v>41.182830921951158</v>
      </c>
      <c r="V143" s="111">
        <v>41.545714894515157</v>
      </c>
      <c r="W143" s="112">
        <v>41.383899173091748</v>
      </c>
      <c r="X143" s="112">
        <v>37.789702645013129</v>
      </c>
      <c r="Y143" s="112">
        <v>34.580175489957654</v>
      </c>
      <c r="Z143" s="112">
        <v>42.204929464244593</v>
      </c>
      <c r="AA143" s="111">
        <v>42.359642755077004</v>
      </c>
      <c r="AB143" s="112">
        <v>41.886981153170908</v>
      </c>
      <c r="AC143" s="112">
        <v>39.515988628390161</v>
      </c>
      <c r="AD143" s="112">
        <v>36.653737014916139</v>
      </c>
      <c r="AE143" s="112">
        <v>43.11827137192936</v>
      </c>
      <c r="AF143" s="111">
        <v>41.307640802073145</v>
      </c>
      <c r="AG143" s="112">
        <v>40.224796479892071</v>
      </c>
      <c r="AH143" s="112">
        <v>37.813590196962046</v>
      </c>
      <c r="AI143" s="112">
        <v>36.064440097902413</v>
      </c>
      <c r="AJ143" s="112">
        <v>41.950260167800423</v>
      </c>
      <c r="AK143" s="111">
        <v>39.932278705012152</v>
      </c>
      <c r="AL143" s="112">
        <v>39.603052710080277</v>
      </c>
      <c r="AM143" s="112">
        <v>36.772544084140506</v>
      </c>
      <c r="AN143" s="112">
        <v>35.696370005040592</v>
      </c>
      <c r="AO143" s="112">
        <v>40.625610318175184</v>
      </c>
      <c r="AP143" s="111">
        <v>40.262946649462698</v>
      </c>
      <c r="AQ143" s="112">
        <v>39.677500353584627</v>
      </c>
      <c r="AR143" s="112">
        <v>36.878293580297992</v>
      </c>
      <c r="AS143" s="112">
        <v>35.191671668278246</v>
      </c>
      <c r="AT143" s="112">
        <v>41.399718967437423</v>
      </c>
      <c r="AU143" s="111">
        <v>38.943321927928203</v>
      </c>
      <c r="AV143" s="112">
        <v>38.717583966285055</v>
      </c>
      <c r="AW143" s="112">
        <v>36.474418137744721</v>
      </c>
      <c r="AX143" s="112">
        <v>33.540434504771184</v>
      </c>
      <c r="AY143" s="112">
        <v>40.233228037327578</v>
      </c>
      <c r="AZ143" s="111">
        <v>39.692701885497918</v>
      </c>
      <c r="BA143" s="112">
        <v>39.151195450974527</v>
      </c>
      <c r="BB143" s="112">
        <v>35.8827376463056</v>
      </c>
      <c r="BC143" s="112">
        <v>26.992271350592262</v>
      </c>
      <c r="BD143" s="112">
        <v>40.80770412913639</v>
      </c>
      <c r="BE143" s="111">
        <v>38.38489205960304</v>
      </c>
      <c r="BF143" s="112">
        <v>37.913995194382558</v>
      </c>
      <c r="BG143" s="112">
        <v>1.7397072320834943</v>
      </c>
      <c r="BH143" s="112">
        <v>0.25746855285502424</v>
      </c>
      <c r="BI143" s="113">
        <v>39.220778890512427</v>
      </c>
    </row>
    <row r="144" spans="1:61" x14ac:dyDescent="0.25">
      <c r="A144" s="114" t="s">
        <v>1632</v>
      </c>
      <c r="B144" s="111">
        <v>40.138802850646144</v>
      </c>
      <c r="C144" s="112">
        <v>40.006832516577177</v>
      </c>
      <c r="D144" s="112">
        <v>33.850569112811201</v>
      </c>
      <c r="E144" s="112">
        <v>30.766593360750093</v>
      </c>
      <c r="F144" s="112">
        <v>40.934819605630516</v>
      </c>
      <c r="G144" s="111">
        <v>36.764517238198842</v>
      </c>
      <c r="H144" s="112">
        <v>36.739999999999995</v>
      </c>
      <c r="I144" s="112">
        <v>31.737685558710414</v>
      </c>
      <c r="J144" s="112">
        <v>27.544520864610778</v>
      </c>
      <c r="K144" s="112">
        <v>37.211230146733321</v>
      </c>
      <c r="L144" s="111">
        <v>39.625746693197534</v>
      </c>
      <c r="M144" s="112">
        <v>39.432772476446246</v>
      </c>
      <c r="N144" s="112">
        <v>35.620551242548139</v>
      </c>
      <c r="O144" s="112">
        <v>30.975718621808959</v>
      </c>
      <c r="P144" s="112">
        <v>39.858706295555578</v>
      </c>
      <c r="Q144" s="111">
        <v>41.160179021379747</v>
      </c>
      <c r="R144" s="112">
        <v>40.975965511141496</v>
      </c>
      <c r="S144" s="112">
        <v>36.752433284846958</v>
      </c>
      <c r="T144" s="112">
        <v>32.653867057705277</v>
      </c>
      <c r="U144" s="112">
        <v>41.53627852296826</v>
      </c>
      <c r="V144" s="111">
        <v>41.340780505773331</v>
      </c>
      <c r="W144" s="112">
        <v>41.170942418501973</v>
      </c>
      <c r="X144" s="112">
        <v>36.922811470745458</v>
      </c>
      <c r="Y144" s="112">
        <v>32.809209156044567</v>
      </c>
      <c r="Z144" s="112">
        <v>41.983434990914176</v>
      </c>
      <c r="AA144" s="111">
        <v>42.140335926562074</v>
      </c>
      <c r="AB144" s="112">
        <v>41.692492120713979</v>
      </c>
      <c r="AC144" s="112">
        <v>39.023256447403327</v>
      </c>
      <c r="AD144" s="112">
        <v>34.977048919076069</v>
      </c>
      <c r="AE144" s="112">
        <v>42.926208625339555</v>
      </c>
      <c r="AF144" s="111">
        <v>41.131811460871582</v>
      </c>
      <c r="AG144" s="112">
        <v>40.021163428510569</v>
      </c>
      <c r="AH144" s="112">
        <v>37.646745255645641</v>
      </c>
      <c r="AI144" s="112">
        <v>34.461571431047048</v>
      </c>
      <c r="AJ144" s="112">
        <v>41.715958002492748</v>
      </c>
      <c r="AK144" s="111">
        <v>39.943016857135184</v>
      </c>
      <c r="AL144" s="112">
        <v>39.691226854671015</v>
      </c>
      <c r="AM144" s="112">
        <v>37.234744102960434</v>
      </c>
      <c r="AN144" s="112">
        <v>34.22777035061246</v>
      </c>
      <c r="AO144" s="112">
        <v>40.607992553779802</v>
      </c>
      <c r="AP144" s="111">
        <v>40.226241323976851</v>
      </c>
      <c r="AQ144" s="112">
        <v>39.680093812925307</v>
      </c>
      <c r="AR144" s="112">
        <v>37.013037814308056</v>
      </c>
      <c r="AS144" s="112">
        <v>33.647858197314854</v>
      </c>
      <c r="AT144" s="112">
        <v>41.334941019957249</v>
      </c>
      <c r="AU144" s="111">
        <v>38.842607869446759</v>
      </c>
      <c r="AV144" s="112">
        <v>38.707629111697187</v>
      </c>
      <c r="AW144" s="112">
        <v>36.753429678151562</v>
      </c>
      <c r="AX144" s="112">
        <v>31.882172523855878</v>
      </c>
      <c r="AY144" s="112">
        <v>40.141766254580887</v>
      </c>
      <c r="AZ144" s="111">
        <v>39.561009062467662</v>
      </c>
      <c r="BA144" s="112">
        <v>39.0281981070667</v>
      </c>
      <c r="BB144" s="112">
        <v>35.684034919233525</v>
      </c>
      <c r="BC144" s="112">
        <v>25.471662978084364</v>
      </c>
      <c r="BD144" s="112">
        <v>40.89164388465214</v>
      </c>
      <c r="BE144" s="111">
        <v>38.320081430053158</v>
      </c>
      <c r="BF144" s="112">
        <v>37.873432502653586</v>
      </c>
      <c r="BG144" s="112">
        <v>1.6831285260828548</v>
      </c>
      <c r="BH144" s="112">
        <v>0.24391757638897035</v>
      </c>
      <c r="BI144" s="113">
        <v>39.470533560569841</v>
      </c>
    </row>
    <row r="145" spans="1:61" x14ac:dyDescent="0.25">
      <c r="A145" s="114" t="s">
        <v>1633</v>
      </c>
      <c r="B145" s="111">
        <v>39.02455555753972</v>
      </c>
      <c r="C145" s="112">
        <v>39.102297349212449</v>
      </c>
      <c r="D145" s="112">
        <v>33.443548418335766</v>
      </c>
      <c r="E145" s="112">
        <v>30.678838187060563</v>
      </c>
      <c r="F145" s="112">
        <v>39.545525151512209</v>
      </c>
      <c r="G145" s="111">
        <v>35.360906656828412</v>
      </c>
      <c r="H145" s="112">
        <v>35.308986917973833</v>
      </c>
      <c r="I145" s="112">
        <v>32.303435029169812</v>
      </c>
      <c r="J145" s="112">
        <v>29.606590819468828</v>
      </c>
      <c r="K145" s="112">
        <v>35.412647507117121</v>
      </c>
      <c r="L145" s="111">
        <v>39.698554099355839</v>
      </c>
      <c r="M145" s="112">
        <v>39.605279075524535</v>
      </c>
      <c r="N145" s="112">
        <v>37.241742878020062</v>
      </c>
      <c r="O145" s="112">
        <v>33.631758993591873</v>
      </c>
      <c r="P145" s="112">
        <v>39.740486341506703</v>
      </c>
      <c r="Q145" s="111">
        <v>40.534788168802017</v>
      </c>
      <c r="R145" s="112">
        <v>40.329818710872857</v>
      </c>
      <c r="S145" s="112">
        <v>38.237902638155489</v>
      </c>
      <c r="T145" s="112">
        <v>34.965473044333059</v>
      </c>
      <c r="U145" s="112">
        <v>40.627689523904692</v>
      </c>
      <c r="V145" s="111">
        <v>41.410128856451088</v>
      </c>
      <c r="W145" s="112">
        <v>41.261778812628634</v>
      </c>
      <c r="X145" s="112">
        <v>38.290478724959563</v>
      </c>
      <c r="Y145" s="112">
        <v>35.114388424586046</v>
      </c>
      <c r="Z145" s="112">
        <v>42.009358012953932</v>
      </c>
      <c r="AA145" s="111">
        <v>42.004501161901189</v>
      </c>
      <c r="AB145" s="112">
        <v>41.573460948052606</v>
      </c>
      <c r="AC145" s="112">
        <v>39.681037916250851</v>
      </c>
      <c r="AD145" s="112">
        <v>37.188465010521888</v>
      </c>
      <c r="AE145" s="112">
        <v>42.641782137753779</v>
      </c>
      <c r="AF145" s="111">
        <v>41.134727899613765</v>
      </c>
      <c r="AG145" s="112">
        <v>40.146818515329841</v>
      </c>
      <c r="AH145" s="112">
        <v>38.303047904992049</v>
      </c>
      <c r="AI145" s="112">
        <v>36.526774060317578</v>
      </c>
      <c r="AJ145" s="112">
        <v>41.692884765703063</v>
      </c>
      <c r="AK145" s="111">
        <v>39.99358263277982</v>
      </c>
      <c r="AL145" s="112">
        <v>39.922255300402504</v>
      </c>
      <c r="AM145" s="112">
        <v>37.270645292163969</v>
      </c>
      <c r="AN145" s="112">
        <v>36.207935365621161</v>
      </c>
      <c r="AO145" s="112">
        <v>40.210730315881754</v>
      </c>
      <c r="AP145" s="111">
        <v>40.226272337598786</v>
      </c>
      <c r="AQ145" s="112">
        <v>39.822452987826487</v>
      </c>
      <c r="AR145" s="112">
        <v>37.502968153970642</v>
      </c>
      <c r="AS145" s="112">
        <v>35.686941694204108</v>
      </c>
      <c r="AT145" s="112">
        <v>40.997911642739219</v>
      </c>
      <c r="AU145" s="111">
        <v>39.42660481826524</v>
      </c>
      <c r="AV145" s="112">
        <v>39.227565612427455</v>
      </c>
      <c r="AW145" s="112">
        <v>37.101176129985319</v>
      </c>
      <c r="AX145" s="112">
        <v>34.00782587857838</v>
      </c>
      <c r="AY145" s="112">
        <v>40.250462597125882</v>
      </c>
      <c r="AZ145" s="111">
        <v>40.024672777299742</v>
      </c>
      <c r="BA145" s="112">
        <v>39.538489828289258</v>
      </c>
      <c r="BB145" s="112">
        <v>36.316677452228113</v>
      </c>
      <c r="BC145" s="112">
        <v>27.303644931048009</v>
      </c>
      <c r="BD145" s="112">
        <v>40.65767085101605</v>
      </c>
      <c r="BE145" s="111">
        <v>38.877127726132059</v>
      </c>
      <c r="BF145" s="112">
        <v>38.398847526623349</v>
      </c>
      <c r="BG145" s="112">
        <v>1.767150441299743</v>
      </c>
      <c r="BH145" s="112">
        <v>0.26198554501037552</v>
      </c>
      <c r="BI145" s="113">
        <v>39.723340002617846</v>
      </c>
    </row>
    <row r="146" spans="1:61" x14ac:dyDescent="0.25">
      <c r="A146" s="114" t="s">
        <v>1634</v>
      </c>
      <c r="B146" s="111">
        <v>39.02455555753972</v>
      </c>
      <c r="C146" s="112">
        <v>39.102297349212449</v>
      </c>
      <c r="D146" s="112">
        <v>33.443548418335766</v>
      </c>
      <c r="E146" s="112">
        <v>30.678838187060563</v>
      </c>
      <c r="F146" s="112">
        <v>39.542820451958718</v>
      </c>
      <c r="G146" s="111">
        <v>35.358357020201879</v>
      </c>
      <c r="H146" s="112">
        <v>35.301568617555837</v>
      </c>
      <c r="I146" s="112">
        <v>32.303435029169812</v>
      </c>
      <c r="J146" s="112">
        <v>29.606590819468828</v>
      </c>
      <c r="K146" s="112">
        <v>35.412647507117121</v>
      </c>
      <c r="L146" s="111">
        <v>39.695959205423094</v>
      </c>
      <c r="M146" s="112">
        <v>39.602678103149998</v>
      </c>
      <c r="N146" s="112">
        <v>37.241742878020062</v>
      </c>
      <c r="O146" s="112">
        <v>33.62913736949335</v>
      </c>
      <c r="P146" s="112">
        <v>39.740486341506703</v>
      </c>
      <c r="Q146" s="111">
        <v>40.532336870875945</v>
      </c>
      <c r="R146" s="112">
        <v>40.329818710872857</v>
      </c>
      <c r="S146" s="112">
        <v>38.237902638155489</v>
      </c>
      <c r="T146" s="112">
        <v>34.965473044333059</v>
      </c>
      <c r="U146" s="112">
        <v>40.627689523904692</v>
      </c>
      <c r="V146" s="111">
        <v>41.410128856451088</v>
      </c>
      <c r="W146" s="112">
        <v>41.256578409479097</v>
      </c>
      <c r="X146" s="112">
        <v>38.290478724959563</v>
      </c>
      <c r="Y146" s="112">
        <v>35.114388424586046</v>
      </c>
      <c r="Z146" s="112">
        <v>42.009358012953932</v>
      </c>
      <c r="AA146" s="111">
        <v>42.004501161901189</v>
      </c>
      <c r="AB146" s="112">
        <v>41.571108916964562</v>
      </c>
      <c r="AC146" s="112">
        <v>39.678850884409869</v>
      </c>
      <c r="AD146" s="112">
        <v>37.188465010521888</v>
      </c>
      <c r="AE146" s="112">
        <v>42.639512170380449</v>
      </c>
      <c r="AF146" s="111">
        <v>41.132174869185157</v>
      </c>
      <c r="AG146" s="112">
        <v>40.144568655122328</v>
      </c>
      <c r="AH146" s="112">
        <v>38.303047904992049</v>
      </c>
      <c r="AI146" s="112">
        <v>36.526774060317578</v>
      </c>
      <c r="AJ146" s="112">
        <v>41.690289017502216</v>
      </c>
      <c r="AK146" s="111">
        <v>39.99358263277982</v>
      </c>
      <c r="AL146" s="112">
        <v>39.919923965291972</v>
      </c>
      <c r="AM146" s="112">
        <v>37.270645292163969</v>
      </c>
      <c r="AN146" s="112">
        <v>36.207935365621161</v>
      </c>
      <c r="AO146" s="112">
        <v>40.210730315881754</v>
      </c>
      <c r="AP146" s="111">
        <v>40.223658595926267</v>
      </c>
      <c r="AQ146" s="112">
        <v>39.822452987826487</v>
      </c>
      <c r="AR146" s="112">
        <v>37.50043569651212</v>
      </c>
      <c r="AS146" s="112">
        <v>35.686941694204108</v>
      </c>
      <c r="AT146" s="112">
        <v>40.997911642739219</v>
      </c>
      <c r="AU146" s="111">
        <v>39.421433730118892</v>
      </c>
      <c r="AV146" s="112">
        <v>39.224979420979849</v>
      </c>
      <c r="AW146" s="112">
        <v>37.09855802739844</v>
      </c>
      <c r="AX146" s="112">
        <v>34.00782587857838</v>
      </c>
      <c r="AY146" s="112">
        <v>40.250462597125882</v>
      </c>
      <c r="AZ146" s="111">
        <v>40.019697449949454</v>
      </c>
      <c r="BA146" s="112">
        <v>39.538489828289258</v>
      </c>
      <c r="BB146" s="112">
        <v>36.316677452228113</v>
      </c>
      <c r="BC146" s="112">
        <v>27.300949806443921</v>
      </c>
      <c r="BD146" s="112">
        <v>40.654992526046094</v>
      </c>
      <c r="BE146" s="111">
        <v>38.877127726132059</v>
      </c>
      <c r="BF146" s="112">
        <v>38.396234078476198</v>
      </c>
      <c r="BG146" s="112">
        <v>1.7646018627237756</v>
      </c>
      <c r="BH146" s="112">
        <v>0.26198554501037552</v>
      </c>
      <c r="BI146" s="113">
        <v>39.723340002617846</v>
      </c>
    </row>
    <row r="147" spans="1:61" x14ac:dyDescent="0.25">
      <c r="A147" s="114" t="s">
        <v>1635</v>
      </c>
      <c r="B147" s="111">
        <v>38.33445283249106</v>
      </c>
      <c r="C147" s="112">
        <v>38.29392736336122</v>
      </c>
      <c r="D147" s="112">
        <v>32.688960265765068</v>
      </c>
      <c r="E147" s="112">
        <v>30.136025351486428</v>
      </c>
      <c r="F147" s="112">
        <v>38.862908401996165</v>
      </c>
      <c r="G147" s="111">
        <v>35.474517238198843</v>
      </c>
      <c r="H147" s="112">
        <v>35.450000000000003</v>
      </c>
      <c r="I147" s="112">
        <v>31.054034197896893</v>
      </c>
      <c r="J147" s="112">
        <v>28.562534717229539</v>
      </c>
      <c r="K147" s="112">
        <v>35.474483869052122</v>
      </c>
      <c r="L147" s="111">
        <v>38.236473737816603</v>
      </c>
      <c r="M147" s="112">
        <v>38.050478127329818</v>
      </c>
      <c r="N147" s="112">
        <v>35.489641530359599</v>
      </c>
      <c r="O147" s="112">
        <v>32.458626140574736</v>
      </c>
      <c r="P147" s="112">
        <v>38.459744875319693</v>
      </c>
      <c r="Q147" s="111">
        <v>39.714679093010773</v>
      </c>
      <c r="R147" s="112">
        <v>39.538029640689835</v>
      </c>
      <c r="S147" s="112">
        <v>36.510625171387204</v>
      </c>
      <c r="T147" s="112">
        <v>33.78545767359109</v>
      </c>
      <c r="U147" s="112">
        <v>39.842852889031995</v>
      </c>
      <c r="V147" s="111">
        <v>39.890677366838247</v>
      </c>
      <c r="W147" s="112">
        <v>39.728572221077265</v>
      </c>
      <c r="X147" s="112">
        <v>36.272005820993215</v>
      </c>
      <c r="Y147" s="112">
        <v>33.936372889938518</v>
      </c>
      <c r="Z147" s="112">
        <v>40.508193705879854</v>
      </c>
      <c r="AA147" s="111">
        <v>40.664169060231224</v>
      </c>
      <c r="AB147" s="112">
        <v>40.230540928471491</v>
      </c>
      <c r="AC147" s="112">
        <v>37.868497303643011</v>
      </c>
      <c r="AD147" s="112">
        <v>35.429557826370328</v>
      </c>
      <c r="AE147" s="112">
        <v>41.421759918457717</v>
      </c>
      <c r="AF147" s="111">
        <v>39.69004148225504</v>
      </c>
      <c r="AG147" s="112">
        <v>38.613651379729646</v>
      </c>
      <c r="AH147" s="112">
        <v>36.37782983958563</v>
      </c>
      <c r="AI147" s="112">
        <v>35.106383498690811</v>
      </c>
      <c r="AJ147" s="112">
        <v>40.249797224889186</v>
      </c>
      <c r="AK147" s="111">
        <v>38.540952243539415</v>
      </c>
      <c r="AL147" s="112">
        <v>38.299186787973376</v>
      </c>
      <c r="AM147" s="112">
        <v>36.115590382707879</v>
      </c>
      <c r="AN147" s="112">
        <v>35.032203602251464</v>
      </c>
      <c r="AO147" s="112">
        <v>39.183333783386388</v>
      </c>
      <c r="AP147" s="111">
        <v>38.811463804683889</v>
      </c>
      <c r="AQ147" s="112">
        <v>38.287489840821308</v>
      </c>
      <c r="AR147" s="112">
        <v>36.129523815317981</v>
      </c>
      <c r="AS147" s="112">
        <v>34.616121054110828</v>
      </c>
      <c r="AT147" s="112">
        <v>39.889590282080022</v>
      </c>
      <c r="AU147" s="111">
        <v>37.479603600903197</v>
      </c>
      <c r="AV147" s="112">
        <v>37.35166540723462</v>
      </c>
      <c r="AW147" s="112">
        <v>36.095289381407056</v>
      </c>
      <c r="AX147" s="112">
        <v>32.794781150048678</v>
      </c>
      <c r="AY147" s="112">
        <v>38.648051198048464</v>
      </c>
      <c r="AZ147" s="111">
        <v>38.172001667051767</v>
      </c>
      <c r="BA147" s="112">
        <v>37.661503752197824</v>
      </c>
      <c r="BB147" s="112">
        <v>35.282659869727958</v>
      </c>
      <c r="BC147" s="112">
        <v>26.315782816553856</v>
      </c>
      <c r="BD147" s="112">
        <v>39.229933011575937</v>
      </c>
      <c r="BE147" s="111">
        <v>36.985669898916797</v>
      </c>
      <c r="BF147" s="112">
        <v>36.552013474974629</v>
      </c>
      <c r="BG147" s="112">
        <v>1.7057600084831106</v>
      </c>
      <c r="BH147" s="112">
        <v>0.25295156069967295</v>
      </c>
      <c r="BI147" s="113">
        <v>37.769279770697707</v>
      </c>
    </row>
    <row r="148" spans="1:61" x14ac:dyDescent="0.25">
      <c r="A148" s="114" t="s">
        <v>1636</v>
      </c>
      <c r="B148" s="111">
        <v>40.327722370042324</v>
      </c>
      <c r="C148" s="112">
        <v>40.323181038763899</v>
      </c>
      <c r="D148" s="112">
        <v>34.340793084718925</v>
      </c>
      <c r="E148" s="112">
        <v>31.228998202545796</v>
      </c>
      <c r="F148" s="112">
        <v>40.806592935591503</v>
      </c>
      <c r="G148" s="111">
        <v>36.853755361081191</v>
      </c>
      <c r="H148" s="112">
        <v>36.759343534035899</v>
      </c>
      <c r="I148" s="112">
        <v>32.75928863608214</v>
      </c>
      <c r="J148" s="112">
        <v>29.772891420980706</v>
      </c>
      <c r="K148" s="112">
        <v>36.942088637435177</v>
      </c>
      <c r="L148" s="111">
        <v>40.701975609591578</v>
      </c>
      <c r="M148" s="112">
        <v>40.494116572681968</v>
      </c>
      <c r="N148" s="112">
        <v>37.524600395856041</v>
      </c>
      <c r="O148" s="112">
        <v>33.635179221702899</v>
      </c>
      <c r="P148" s="112">
        <v>40.809509812798012</v>
      </c>
      <c r="Q148" s="111">
        <v>42.051036023382608</v>
      </c>
      <c r="R148" s="112">
        <v>41.815166117987097</v>
      </c>
      <c r="S148" s="112">
        <v>38.357484555711174</v>
      </c>
      <c r="T148" s="112">
        <v>35.143582325271545</v>
      </c>
      <c r="U148" s="112">
        <v>42.115445319179635</v>
      </c>
      <c r="V148" s="111">
        <v>42.485829756228057</v>
      </c>
      <c r="W148" s="112">
        <v>42.319261908862231</v>
      </c>
      <c r="X148" s="112">
        <v>38.663459704766787</v>
      </c>
      <c r="Y148" s="112">
        <v>35.323770054636753</v>
      </c>
      <c r="Z148" s="112">
        <v>43.169027846697603</v>
      </c>
      <c r="AA148" s="111">
        <v>43.325055727956354</v>
      </c>
      <c r="AB148" s="112">
        <v>42.847899531926593</v>
      </c>
      <c r="AC148" s="112">
        <v>40.432767447472607</v>
      </c>
      <c r="AD148" s="112">
        <v>37.356643513842357</v>
      </c>
      <c r="AE148" s="112">
        <v>44.102537720620155</v>
      </c>
      <c r="AF148" s="111">
        <v>42.244642614418083</v>
      </c>
      <c r="AG148" s="112">
        <v>41.121713308540507</v>
      </c>
      <c r="AH148" s="112">
        <v>38.680455917465963</v>
      </c>
      <c r="AI148" s="112">
        <v>36.888725193283811</v>
      </c>
      <c r="AJ148" s="112">
        <v>42.904475784002727</v>
      </c>
      <c r="AK148" s="111">
        <v>40.808947550078436</v>
      </c>
      <c r="AL148" s="112">
        <v>40.48815452321562</v>
      </c>
      <c r="AM148" s="112">
        <v>37.266760041280442</v>
      </c>
      <c r="AN148" s="112">
        <v>36.051023924268215</v>
      </c>
      <c r="AO148" s="112">
        <v>41.550544807713294</v>
      </c>
      <c r="AP148" s="111">
        <v>41.172433810725323</v>
      </c>
      <c r="AQ148" s="112">
        <v>40.576078535153606</v>
      </c>
      <c r="AR148" s="112">
        <v>37.518214322652085</v>
      </c>
      <c r="AS148" s="112">
        <v>35.539471702888115</v>
      </c>
      <c r="AT148" s="112">
        <v>42.337722473294257</v>
      </c>
      <c r="AU148" s="111">
        <v>39.814441929285543</v>
      </c>
      <c r="AV148" s="112">
        <v>39.594620363373522</v>
      </c>
      <c r="AW148" s="112">
        <v>36.859571012669157</v>
      </c>
      <c r="AX148" s="112">
        <v>34.107825878578382</v>
      </c>
      <c r="AY148" s="112">
        <v>41.096586951711778</v>
      </c>
      <c r="AZ148" s="111">
        <v>40.594742251965791</v>
      </c>
      <c r="BA148" s="112">
        <v>40.036218712356444</v>
      </c>
      <c r="BB148" s="112">
        <v>36.354214219408696</v>
      </c>
      <c r="BC148" s="112">
        <v>27.435082835619696</v>
      </c>
      <c r="BD148" s="112">
        <v>41.717884687836758</v>
      </c>
      <c r="BE148" s="111">
        <v>39.258197793820102</v>
      </c>
      <c r="BF148" s="112">
        <v>38.771807151271972</v>
      </c>
      <c r="BG148" s="112">
        <v>1.771676737779794</v>
      </c>
      <c r="BH148" s="112">
        <v>0.25746855285502424</v>
      </c>
      <c r="BI148" s="113">
        <v>40.110338370468511</v>
      </c>
    </row>
    <row r="149" spans="1:61" x14ac:dyDescent="0.25">
      <c r="A149" s="114" t="s">
        <v>1637</v>
      </c>
      <c r="B149" s="111">
        <v>41.129197217807459</v>
      </c>
      <c r="C149" s="112">
        <v>41.051826347959981</v>
      </c>
      <c r="D149" s="112">
        <v>34.963731978122382</v>
      </c>
      <c r="E149" s="112">
        <v>31.700453539585624</v>
      </c>
      <c r="F149" s="112">
        <v>41.600779623918989</v>
      </c>
      <c r="G149" s="111">
        <v>37.643749053926847</v>
      </c>
      <c r="H149" s="112">
        <v>37.506749982337176</v>
      </c>
      <c r="I149" s="112">
        <v>33.270884736531009</v>
      </c>
      <c r="J149" s="112">
        <v>30.04044557339812</v>
      </c>
      <c r="K149" s="112">
        <v>37.773811962166775</v>
      </c>
      <c r="L149" s="111">
        <v>41.493418636808208</v>
      </c>
      <c r="M149" s="112">
        <v>41.301208977049306</v>
      </c>
      <c r="N149" s="112">
        <v>38.233592168955333</v>
      </c>
      <c r="O149" s="112">
        <v>34.240867526097418</v>
      </c>
      <c r="P149" s="112">
        <v>41.627005969343806</v>
      </c>
      <c r="Q149" s="111">
        <v>42.832370649819794</v>
      </c>
      <c r="R149" s="112">
        <v>42.640343044661911</v>
      </c>
      <c r="S149" s="112">
        <v>39.092485812209567</v>
      </c>
      <c r="T149" s="112">
        <v>35.609401032569401</v>
      </c>
      <c r="U149" s="112">
        <v>42.955484127072246</v>
      </c>
      <c r="V149" s="111">
        <v>43.325304677952971</v>
      </c>
      <c r="W149" s="112">
        <v>43.155827444658691</v>
      </c>
      <c r="X149" s="112">
        <v>39.480631387329218</v>
      </c>
      <c r="Y149" s="112">
        <v>36.139414528894939</v>
      </c>
      <c r="Z149" s="112">
        <v>44.04574220056957</v>
      </c>
      <c r="AA149" s="111">
        <v>44.205620527402104</v>
      </c>
      <c r="AB149" s="112">
        <v>43.725690038104617</v>
      </c>
      <c r="AC149" s="112">
        <v>41.228893159591998</v>
      </c>
      <c r="AD149" s="112">
        <v>38.072652732621933</v>
      </c>
      <c r="AE149" s="112">
        <v>45.001890766507188</v>
      </c>
      <c r="AF149" s="111">
        <v>43.076622214486598</v>
      </c>
      <c r="AG149" s="112">
        <v>41.89035560545679</v>
      </c>
      <c r="AH149" s="112">
        <v>39.474171237794422</v>
      </c>
      <c r="AI149" s="112">
        <v>37.630716196065578</v>
      </c>
      <c r="AJ149" s="112">
        <v>43.758691400205031</v>
      </c>
      <c r="AK149" s="111">
        <v>41.542789992375603</v>
      </c>
      <c r="AL149" s="112">
        <v>41.255962567528357</v>
      </c>
      <c r="AM149" s="112">
        <v>37.818373726762402</v>
      </c>
      <c r="AN149" s="112">
        <v>36.595523854798422</v>
      </c>
      <c r="AO149" s="112">
        <v>42.385856823944799</v>
      </c>
      <c r="AP149" s="111">
        <v>41.979148635756012</v>
      </c>
      <c r="AQ149" s="112">
        <v>41.375558933442981</v>
      </c>
      <c r="AR149" s="112">
        <v>38.18402910524491</v>
      </c>
      <c r="AS149" s="112">
        <v>36.074741728813976</v>
      </c>
      <c r="AT149" s="112">
        <v>43.185679183661776</v>
      </c>
      <c r="AU149" s="111">
        <v>40.538016576483848</v>
      </c>
      <c r="AV149" s="112">
        <v>40.322235063783012</v>
      </c>
      <c r="AW149" s="112">
        <v>37.47941951784415</v>
      </c>
      <c r="AX149" s="112">
        <v>34.402174121421616</v>
      </c>
      <c r="AY149" s="112">
        <v>41.608498939261821</v>
      </c>
      <c r="AZ149" s="111">
        <v>41.401758626213251</v>
      </c>
      <c r="BA149" s="112">
        <v>40.81185585275523</v>
      </c>
      <c r="BB149" s="112">
        <v>36.843327134374945</v>
      </c>
      <c r="BC149" s="112">
        <v>27.636925586946543</v>
      </c>
      <c r="BD149" s="112">
        <v>42.505510131411931</v>
      </c>
      <c r="BE149" s="111">
        <v>40.031884036754015</v>
      </c>
      <c r="BF149" s="112">
        <v>39.532204168756493</v>
      </c>
      <c r="BG149" s="112">
        <v>1.7875187754599728</v>
      </c>
      <c r="BH149" s="112">
        <v>0.26650253716572686</v>
      </c>
      <c r="BI149" s="113">
        <v>40.902213418885388</v>
      </c>
    </row>
    <row r="150" spans="1:61" x14ac:dyDescent="0.25">
      <c r="A150" s="114" t="s">
        <v>1638</v>
      </c>
      <c r="B150" s="111">
        <v>39.331302969695891</v>
      </c>
      <c r="C150" s="112">
        <v>39.40862994231172</v>
      </c>
      <c r="D150" s="112">
        <v>33.701570447531189</v>
      </c>
      <c r="E150" s="112">
        <v>30.917214349418575</v>
      </c>
      <c r="F150" s="112">
        <v>39.857497008667572</v>
      </c>
      <c r="G150" s="111">
        <v>35.63835702020188</v>
      </c>
      <c r="H150" s="112">
        <v>35.578986917973836</v>
      </c>
      <c r="I150" s="112">
        <v>32.555675421006335</v>
      </c>
      <c r="J150" s="112">
        <v>29.833702254576341</v>
      </c>
      <c r="K150" s="112">
        <v>35.692647507117123</v>
      </c>
      <c r="L150" s="111">
        <v>40.005959205423089</v>
      </c>
      <c r="M150" s="112">
        <v>39.915279075524538</v>
      </c>
      <c r="N150" s="112">
        <v>37.52917986383877</v>
      </c>
      <c r="O150" s="112">
        <v>33.89182343131565</v>
      </c>
      <c r="P150" s="112">
        <v>40.050486341506705</v>
      </c>
      <c r="Q150" s="111">
        <v>40.852445946667189</v>
      </c>
      <c r="R150" s="112">
        <v>40.644903951092566</v>
      </c>
      <c r="S150" s="112">
        <v>38.537902638155479</v>
      </c>
      <c r="T150" s="112">
        <v>35.238028799831021</v>
      </c>
      <c r="U150" s="112">
        <v>40.945232921381162</v>
      </c>
      <c r="V150" s="111">
        <v>41.735712541893463</v>
      </c>
      <c r="W150" s="112">
        <v>41.582167945094874</v>
      </c>
      <c r="X150" s="112">
        <v>38.588273465222869</v>
      </c>
      <c r="Y150" s="112">
        <v>35.386955026208042</v>
      </c>
      <c r="Z150" s="112">
        <v>42.340099218470961</v>
      </c>
      <c r="AA150" s="111">
        <v>42.337039750010824</v>
      </c>
      <c r="AB150" s="112">
        <v>41.899105840794604</v>
      </c>
      <c r="AC150" s="112">
        <v>39.988850884409878</v>
      </c>
      <c r="AD150" s="112">
        <v>37.479108961417744</v>
      </c>
      <c r="AE150" s="112">
        <v>42.9773029890708</v>
      </c>
      <c r="AF150" s="111">
        <v>41.459628842254155</v>
      </c>
      <c r="AG150" s="112">
        <v>40.45942550465827</v>
      </c>
      <c r="AH150" s="112">
        <v>38.605656013197503</v>
      </c>
      <c r="AI150" s="112">
        <v>36.816472150543937</v>
      </c>
      <c r="AJ150" s="112">
        <v>42.022559472303264</v>
      </c>
      <c r="AK150" s="111">
        <v>40.303582632779822</v>
      </c>
      <c r="AL150" s="112">
        <v>40.23720923903646</v>
      </c>
      <c r="AM150" s="112">
        <v>37.562865627251256</v>
      </c>
      <c r="AN150" s="112">
        <v>36.49494442819892</v>
      </c>
      <c r="AO150" s="112">
        <v>40.525795826343646</v>
      </c>
      <c r="AP150" s="111">
        <v>40.541082702080608</v>
      </c>
      <c r="AQ150" s="112">
        <v>40.137642268598917</v>
      </c>
      <c r="AR150" s="112">
        <v>37.792715293029708</v>
      </c>
      <c r="AS150" s="112">
        <v>35.964741728813969</v>
      </c>
      <c r="AT150" s="112">
        <v>41.323155548671963</v>
      </c>
      <c r="AU150" s="111">
        <v>39.734036198493634</v>
      </c>
      <c r="AV150" s="112">
        <v>39.532774703037866</v>
      </c>
      <c r="AW150" s="112">
        <v>37.388947107496641</v>
      </c>
      <c r="AX150" s="112">
        <v>34.267825878578378</v>
      </c>
      <c r="AY150" s="112">
        <v>40.563054730743552</v>
      </c>
      <c r="AZ150" s="111">
        <v>40.334325914291426</v>
      </c>
      <c r="BA150" s="112">
        <v>39.848489828289246</v>
      </c>
      <c r="BB150" s="112">
        <v>36.599033119030963</v>
      </c>
      <c r="BC150" s="112">
        <v>27.515769625847575</v>
      </c>
      <c r="BD150" s="112">
        <v>40.974992526046094</v>
      </c>
      <c r="BE150" s="111">
        <v>39.182324347392537</v>
      </c>
      <c r="BF150" s="112">
        <v>38.698847526623354</v>
      </c>
      <c r="BG150" s="112">
        <v>1.7807293307398964</v>
      </c>
      <c r="BH150" s="112">
        <v>0.26424404108805116</v>
      </c>
      <c r="BI150" s="113">
        <v>40.030713533305018</v>
      </c>
    </row>
    <row r="151" spans="1:61" x14ac:dyDescent="0.25">
      <c r="A151" s="114" t="s">
        <v>1639</v>
      </c>
      <c r="B151" s="111">
        <v>39.667750153276543</v>
      </c>
      <c r="C151" s="112">
        <v>39.551912333798711</v>
      </c>
      <c r="D151" s="112">
        <v>33.69268493450609</v>
      </c>
      <c r="E151" s="112">
        <v>30.781823304414413</v>
      </c>
      <c r="F151" s="112">
        <v>40.214154605679155</v>
      </c>
      <c r="G151" s="111">
        <v>36.416035526233692</v>
      </c>
      <c r="H151" s="112">
        <v>36.340343653710555</v>
      </c>
      <c r="I151" s="112">
        <v>31.846852184874351</v>
      </c>
      <c r="J151" s="112">
        <v>28.512235107666648</v>
      </c>
      <c r="K151" s="112">
        <v>36.415879590140037</v>
      </c>
      <c r="L151" s="111">
        <v>39.581796404843011</v>
      </c>
      <c r="M151" s="112">
        <v>39.391516334337943</v>
      </c>
      <c r="N151" s="112">
        <v>36.467120963107831</v>
      </c>
      <c r="O151" s="112">
        <v>32.400089424819001</v>
      </c>
      <c r="P151" s="112">
        <v>39.752209616389656</v>
      </c>
      <c r="Q151" s="111">
        <v>41.247199002221969</v>
      </c>
      <c r="R151" s="112">
        <v>41.063265557914178</v>
      </c>
      <c r="S151" s="112">
        <v>37.249603175707591</v>
      </c>
      <c r="T151" s="112">
        <v>33.939128539048347</v>
      </c>
      <c r="U151" s="112">
        <v>41.315781062044508</v>
      </c>
      <c r="V151" s="111">
        <v>41.372801085163559</v>
      </c>
      <c r="W151" s="112">
        <v>41.140291394112552</v>
      </c>
      <c r="X151" s="112">
        <v>37.374986800800428</v>
      </c>
      <c r="Y151" s="112">
        <v>34.041151970530507</v>
      </c>
      <c r="Z151" s="112">
        <v>41.945512286943611</v>
      </c>
      <c r="AA151" s="111">
        <v>41.90046708427753</v>
      </c>
      <c r="AB151" s="112">
        <v>41.404451426430278</v>
      </c>
      <c r="AC151" s="112">
        <v>39.029729233352157</v>
      </c>
      <c r="AD151" s="112">
        <v>36.292115940298153</v>
      </c>
      <c r="AE151" s="112">
        <v>42.657562197935107</v>
      </c>
      <c r="AF151" s="111">
        <v>41.097659588575596</v>
      </c>
      <c r="AG151" s="112">
        <v>39.963093733450492</v>
      </c>
      <c r="AH151" s="112">
        <v>37.471880828638142</v>
      </c>
      <c r="AI151" s="112">
        <v>35.780363791952432</v>
      </c>
      <c r="AJ151" s="112">
        <v>41.581120649192648</v>
      </c>
      <c r="AK151" s="111">
        <v>40.047430803985058</v>
      </c>
      <c r="AL151" s="112">
        <v>39.738352586337811</v>
      </c>
      <c r="AM151" s="112">
        <v>37.110107705526737</v>
      </c>
      <c r="AN151" s="112">
        <v>35.526061595478964</v>
      </c>
      <c r="AO151" s="112">
        <v>40.524712915474488</v>
      </c>
      <c r="AP151" s="111">
        <v>40.357355203700308</v>
      </c>
      <c r="AQ151" s="112">
        <v>39.781764234150302</v>
      </c>
      <c r="AR151" s="112">
        <v>36.773037814308054</v>
      </c>
      <c r="AS151" s="112">
        <v>34.743591045426832</v>
      </c>
      <c r="AT151" s="112">
        <v>41.383348952719274</v>
      </c>
      <c r="AU151" s="111">
        <v>39.107804732866086</v>
      </c>
      <c r="AV151" s="112">
        <v>38.972819848450008</v>
      </c>
      <c r="AW151" s="112">
        <v>36.515658700640238</v>
      </c>
      <c r="AX151" s="112">
        <v>32.907347490414608</v>
      </c>
      <c r="AY151" s="112">
        <v>40.318434588431728</v>
      </c>
      <c r="AZ151" s="111">
        <v>39.495475457057104</v>
      </c>
      <c r="BA151" s="112">
        <v>38.999842639631886</v>
      </c>
      <c r="BB151" s="112">
        <v>35.535859588896351</v>
      </c>
      <c r="BC151" s="112">
        <v>26.043661897126771</v>
      </c>
      <c r="BD151" s="112">
        <v>40.543174255399705</v>
      </c>
      <c r="BE151" s="111">
        <v>38.237036006833712</v>
      </c>
      <c r="BF151" s="112">
        <v>37.66825644734233</v>
      </c>
      <c r="BG151" s="112">
        <v>1.7125494532031871</v>
      </c>
      <c r="BH151" s="112">
        <v>0.25069306462199736</v>
      </c>
      <c r="BI151" s="113">
        <v>39.053405466676281</v>
      </c>
    </row>
    <row r="152" spans="1:61" x14ac:dyDescent="0.25">
      <c r="A152" s="114" t="s">
        <v>1640</v>
      </c>
      <c r="B152" s="111">
        <v>39.467254072989405</v>
      </c>
      <c r="C152" s="112">
        <v>39.349092291883345</v>
      </c>
      <c r="D152" s="112">
        <v>33.486955625823668</v>
      </c>
      <c r="E152" s="112">
        <v>30.593447142056402</v>
      </c>
      <c r="F152" s="112">
        <v>40.008273402920324</v>
      </c>
      <c r="G152" s="111">
        <v>36.31985474555718</v>
      </c>
      <c r="H152" s="112">
        <v>36.239657528617386</v>
      </c>
      <c r="I152" s="112">
        <v>31.743267238094937</v>
      </c>
      <c r="J152" s="112">
        <v>28.315707870630625</v>
      </c>
      <c r="K152" s="112">
        <v>36.314501387434269</v>
      </c>
      <c r="L152" s="111">
        <v>39.369275275707395</v>
      </c>
      <c r="M152" s="112">
        <v>39.179012628203459</v>
      </c>
      <c r="N152" s="112">
        <v>36.257120963107823</v>
      </c>
      <c r="O152" s="112">
        <v>32.071384367321265</v>
      </c>
      <c r="P152" s="112">
        <v>39.531885457445007</v>
      </c>
      <c r="Q152" s="111">
        <v>41.05286684213926</v>
      </c>
      <c r="R152" s="112">
        <v>40.871476487731165</v>
      </c>
      <c r="S152" s="112">
        <v>37.037030497303242</v>
      </c>
      <c r="T152" s="112">
        <v>33.634463072036141</v>
      </c>
      <c r="U152" s="112">
        <v>41.118835004460038</v>
      </c>
      <c r="V152" s="111">
        <v>41.173862951047994</v>
      </c>
      <c r="W152" s="112">
        <v>40.918484335607872</v>
      </c>
      <c r="X152" s="112">
        <v>37.157192060537135</v>
      </c>
      <c r="Y152" s="112">
        <v>33.718585368908506</v>
      </c>
      <c r="Z152" s="112">
        <v>41.723298012588941</v>
      </c>
      <c r="AA152" s="111">
        <v>41.7467086009555</v>
      </c>
      <c r="AB152" s="112">
        <v>41.239955927368541</v>
      </c>
      <c r="AC152" s="112">
        <v>38.794608034673935</v>
      </c>
      <c r="AD152" s="112">
        <v>36.016566491633512</v>
      </c>
      <c r="AE152" s="112">
        <v>42.51496237448</v>
      </c>
      <c r="AF152" s="111">
        <v>40.97054801332736</v>
      </c>
      <c r="AG152" s="112">
        <v>39.799389750326178</v>
      </c>
      <c r="AH152" s="112">
        <v>37.241880828638131</v>
      </c>
      <c r="AI152" s="112">
        <v>35.56326052405516</v>
      </c>
      <c r="AJ152" s="112">
        <v>41.451120649192639</v>
      </c>
      <c r="AK152" s="111">
        <v>39.903938122134655</v>
      </c>
      <c r="AL152" s="112">
        <v>39.587215854672522</v>
      </c>
      <c r="AM152" s="112">
        <v>36.892459425313419</v>
      </c>
      <c r="AN152" s="112">
        <v>35.318769354609394</v>
      </c>
      <c r="AO152" s="112">
        <v>40.447552707069107</v>
      </c>
      <c r="AP152" s="111">
        <v>40.242906573685026</v>
      </c>
      <c r="AQ152" s="112">
        <v>39.634032658096068</v>
      </c>
      <c r="AR152" s="112">
        <v>36.665584720963196</v>
      </c>
      <c r="AS152" s="112">
        <v>34.646121054110822</v>
      </c>
      <c r="AT152" s="112">
        <v>41.26626879608375</v>
      </c>
      <c r="AU152" s="111">
        <v>38.977804732866083</v>
      </c>
      <c r="AV152" s="112">
        <v>38.842819848449999</v>
      </c>
      <c r="AW152" s="112">
        <v>36.405658700640245</v>
      </c>
      <c r="AX152" s="112">
        <v>32.811949448219004</v>
      </c>
      <c r="AY152" s="112">
        <v>40.188434588431726</v>
      </c>
      <c r="AZ152" s="111">
        <v>39.29453083691385</v>
      </c>
      <c r="BA152" s="112">
        <v>38.782839983539709</v>
      </c>
      <c r="BB152" s="112">
        <v>35.4335039220935</v>
      </c>
      <c r="BC152" s="112">
        <v>25.891197582585754</v>
      </c>
      <c r="BD152" s="112">
        <v>40.366416335404367</v>
      </c>
      <c r="BE152" s="111">
        <v>38.017429249354677</v>
      </c>
      <c r="BF152" s="112">
        <v>37.435671386747224</v>
      </c>
      <c r="BG152" s="112">
        <v>1.7080231567231361</v>
      </c>
      <c r="BH152" s="112">
        <v>0.24843456854432167</v>
      </c>
      <c r="BI152" s="113">
        <v>38.828969306154001</v>
      </c>
    </row>
    <row r="153" spans="1:61" x14ac:dyDescent="0.25">
      <c r="A153" s="114" t="s">
        <v>1641</v>
      </c>
      <c r="B153" s="111">
        <v>40.275837217331265</v>
      </c>
      <c r="C153" s="112">
        <v>40.146548135515921</v>
      </c>
      <c r="D153" s="112">
        <v>33.968645078167434</v>
      </c>
      <c r="E153" s="112">
        <v>30.871952250723407</v>
      </c>
      <c r="F153" s="112">
        <v>41.074453184431455</v>
      </c>
      <c r="G153" s="111">
        <v>36.894517238198837</v>
      </c>
      <c r="H153" s="112">
        <v>36.869999999999997</v>
      </c>
      <c r="I153" s="112">
        <v>31.847391853776244</v>
      </c>
      <c r="J153" s="112">
        <v>27.63929950595583</v>
      </c>
      <c r="K153" s="112">
        <v>37.33378437543864</v>
      </c>
      <c r="L153" s="111">
        <v>39.760554517554219</v>
      </c>
      <c r="M153" s="112">
        <v>39.567590667161767</v>
      </c>
      <c r="N153" s="112">
        <v>35.740551242548136</v>
      </c>
      <c r="O153" s="112">
        <v>31.07834888956252</v>
      </c>
      <c r="P153" s="112">
        <v>39.993544216083258</v>
      </c>
      <c r="Q153" s="111">
        <v>41.302756712950604</v>
      </c>
      <c r="R153" s="112">
        <v>41.118553974478907</v>
      </c>
      <c r="S153" s="112">
        <v>36.879980207080763</v>
      </c>
      <c r="T153" s="112">
        <v>32.763867057705276</v>
      </c>
      <c r="U153" s="112">
        <v>41.678838317103228</v>
      </c>
      <c r="V153" s="111">
        <v>41.483766910308653</v>
      </c>
      <c r="W153" s="112">
        <v>41.311331550968205</v>
      </c>
      <c r="X153" s="112">
        <v>37.04799771028938</v>
      </c>
      <c r="Y153" s="112">
        <v>32.924391655688218</v>
      </c>
      <c r="Z153" s="112">
        <v>42.131220716559497</v>
      </c>
      <c r="AA153" s="111">
        <v>42.288095809938952</v>
      </c>
      <c r="AB153" s="112">
        <v>41.837602355173736</v>
      </c>
      <c r="AC153" s="112">
        <v>39.153256447403322</v>
      </c>
      <c r="AD153" s="112">
        <v>35.09482364340839</v>
      </c>
      <c r="AE153" s="112">
        <v>43.073938657966224</v>
      </c>
      <c r="AF153" s="111">
        <v>41.271860388659576</v>
      </c>
      <c r="AG153" s="112">
        <v>40.158579057458404</v>
      </c>
      <c r="AH153" s="112">
        <v>37.779353363851094</v>
      </c>
      <c r="AI153" s="112">
        <v>34.58161130086259</v>
      </c>
      <c r="AJ153" s="112">
        <v>41.860795355792852</v>
      </c>
      <c r="AK153" s="111">
        <v>40.080304862782036</v>
      </c>
      <c r="AL153" s="112">
        <v>39.831226854671016</v>
      </c>
      <c r="AM153" s="112">
        <v>37.364744102960444</v>
      </c>
      <c r="AN153" s="112">
        <v>34.342805069356707</v>
      </c>
      <c r="AO153" s="112">
        <v>40.747992553779795</v>
      </c>
      <c r="AP153" s="111">
        <v>40.363665430131185</v>
      </c>
      <c r="AQ153" s="112">
        <v>39.817550278274744</v>
      </c>
      <c r="AR153" s="112">
        <v>37.14050535684953</v>
      </c>
      <c r="AS153" s="112">
        <v>33.765300414017545</v>
      </c>
      <c r="AT153" s="112">
        <v>41.479834760982214</v>
      </c>
      <c r="AU153" s="111">
        <v>38.977804732866083</v>
      </c>
      <c r="AV153" s="112">
        <v>38.842819848449999</v>
      </c>
      <c r="AW153" s="112">
        <v>36.87859771874961</v>
      </c>
      <c r="AX153" s="112">
        <v>31.992172523855878</v>
      </c>
      <c r="AY153" s="112">
        <v>40.281766254580887</v>
      </c>
      <c r="AZ153" s="111">
        <v>39.698719162731749</v>
      </c>
      <c r="BA153" s="112">
        <v>39.168198107066701</v>
      </c>
      <c r="BB153" s="112">
        <v>35.806390586036379</v>
      </c>
      <c r="BC153" s="112">
        <v>25.556717382923559</v>
      </c>
      <c r="BD153" s="112">
        <v>41.03432220962209</v>
      </c>
      <c r="BE153" s="111">
        <v>38.45008143005316</v>
      </c>
      <c r="BF153" s="112">
        <v>38.003432502653581</v>
      </c>
      <c r="BG153" s="112">
        <v>1.6899179708029315</v>
      </c>
      <c r="BH153" s="112">
        <v>0.24391757638897035</v>
      </c>
      <c r="BI153" s="113">
        <v>39.605344883928623</v>
      </c>
    </row>
    <row r="154" spans="1:61" x14ac:dyDescent="0.25">
      <c r="A154" s="114" t="s">
        <v>1642</v>
      </c>
      <c r="B154" s="111">
        <v>38.624125966535118</v>
      </c>
      <c r="C154" s="112">
        <v>38.546018321573911</v>
      </c>
      <c r="D154" s="112">
        <v>32.957404916990527</v>
      </c>
      <c r="E154" s="112">
        <v>30.108318654982355</v>
      </c>
      <c r="F154" s="112">
        <v>39.163410391353842</v>
      </c>
      <c r="G154" s="111">
        <v>35.270946724213232</v>
      </c>
      <c r="H154" s="112">
        <v>35.228832033012907</v>
      </c>
      <c r="I154" s="112">
        <v>30.896004716086278</v>
      </c>
      <c r="J154" s="112">
        <v>27.766834445763269</v>
      </c>
      <c r="K154" s="112">
        <v>35.270750294222445</v>
      </c>
      <c r="L154" s="111">
        <v>38.623106552898719</v>
      </c>
      <c r="M154" s="112">
        <v>38.434954734784689</v>
      </c>
      <c r="N154" s="112">
        <v>35.689683977289121</v>
      </c>
      <c r="O154" s="112">
        <v>31.918202205914032</v>
      </c>
      <c r="P154" s="112">
        <v>38.820322177828899</v>
      </c>
      <c r="Q154" s="111">
        <v>40.165536095013628</v>
      </c>
      <c r="R154" s="112">
        <v>39.983944676309029</v>
      </c>
      <c r="S154" s="112">
        <v>36.449380705914713</v>
      </c>
      <c r="T154" s="112">
        <v>33.300874584656881</v>
      </c>
      <c r="U154" s="112">
        <v>40.271412407421799</v>
      </c>
      <c r="V154" s="111">
        <v>40.320035060785017</v>
      </c>
      <c r="W154" s="112">
        <v>40.13175043970967</v>
      </c>
      <c r="X154" s="112">
        <v>36.572005820993212</v>
      </c>
      <c r="Y154" s="112">
        <v>33.436018767286498</v>
      </c>
      <c r="Z154" s="112">
        <v>40.916490723416231</v>
      </c>
      <c r="AA154" s="111">
        <v>40.664311014245918</v>
      </c>
      <c r="AB154" s="112">
        <v>40.248753652574102</v>
      </c>
      <c r="AC154" s="112">
        <v>38.178739700999458</v>
      </c>
      <c r="AD154" s="112">
        <v>35.500487983781582</v>
      </c>
      <c r="AE154" s="112">
        <v>41.364724116909784</v>
      </c>
      <c r="AF154" s="111">
        <v>39.808405716622183</v>
      </c>
      <c r="AG154" s="112">
        <v>38.80418009118317</v>
      </c>
      <c r="AH154" s="112">
        <v>36.652151974623131</v>
      </c>
      <c r="AI154" s="112">
        <v>34.998713388715636</v>
      </c>
      <c r="AJ154" s="112">
        <v>40.247230326390131</v>
      </c>
      <c r="AK154" s="111">
        <v>38.898687882015615</v>
      </c>
      <c r="AL154" s="112">
        <v>38.637955001646397</v>
      </c>
      <c r="AM154" s="112">
        <v>36.312562996626298</v>
      </c>
      <c r="AN154" s="112">
        <v>34.757106372804017</v>
      </c>
      <c r="AO154" s="112">
        <v>39.200542948932544</v>
      </c>
      <c r="AP154" s="111">
        <v>39.091779927666771</v>
      </c>
      <c r="AQ154" s="112">
        <v>38.626030156029238</v>
      </c>
      <c r="AR154" s="112">
        <v>35.870649635880241</v>
      </c>
      <c r="AS154" s="112">
        <v>33.885180379281543</v>
      </c>
      <c r="AT154" s="112">
        <v>40.070176868507097</v>
      </c>
      <c r="AU154" s="111">
        <v>37.964808537652686</v>
      </c>
      <c r="AV154" s="112">
        <v>37.83464725946591</v>
      </c>
      <c r="AW154" s="112">
        <v>35.614948705019543</v>
      </c>
      <c r="AX154" s="112">
        <v>32.082172523855874</v>
      </c>
      <c r="AY154" s="112">
        <v>39.1432428932401</v>
      </c>
      <c r="AZ154" s="111">
        <v>38.462734872143081</v>
      </c>
      <c r="BA154" s="112">
        <v>38.042830002618686</v>
      </c>
      <c r="BB154" s="112">
        <v>34.658664875856466</v>
      </c>
      <c r="BC154" s="112">
        <v>25.661432168021296</v>
      </c>
      <c r="BD154" s="112">
        <v>39.423620061952548</v>
      </c>
      <c r="BE154" s="111">
        <v>37.328693445405541</v>
      </c>
      <c r="BF154" s="112">
        <v>36.845671386747227</v>
      </c>
      <c r="BG154" s="112">
        <v>1.6643613634586949</v>
      </c>
      <c r="BH154" s="112">
        <v>0.24617607246664602</v>
      </c>
      <c r="BI154" s="113">
        <v>38.128218214715353</v>
      </c>
    </row>
    <row r="155" spans="1:61" x14ac:dyDescent="0.25">
      <c r="A155" s="114" t="s">
        <v>1643</v>
      </c>
      <c r="B155" s="111">
        <v>39.592520565843436</v>
      </c>
      <c r="C155" s="112">
        <v>39.642470570230095</v>
      </c>
      <c r="D155" s="112">
        <v>33.912566957048959</v>
      </c>
      <c r="E155" s="112">
        <v>31.017305393821879</v>
      </c>
      <c r="F155" s="112">
        <v>40.117974872807572</v>
      </c>
      <c r="G155" s="111">
        <v>35.716458770199843</v>
      </c>
      <c r="H155" s="112">
        <v>35.62645874035934</v>
      </c>
      <c r="I155" s="112">
        <v>32.651862132868828</v>
      </c>
      <c r="J155" s="112">
        <v>29.803259537266435</v>
      </c>
      <c r="K155" s="112">
        <v>35.746669123019167</v>
      </c>
      <c r="L155" s="111">
        <v>40.191866176520186</v>
      </c>
      <c r="M155" s="112">
        <v>40.057765092962804</v>
      </c>
      <c r="N155" s="112">
        <v>37.508556118624391</v>
      </c>
      <c r="O155" s="112">
        <v>33.832086751434801</v>
      </c>
      <c r="P155" s="112">
        <v>40.234029930087225</v>
      </c>
      <c r="Q155" s="111">
        <v>41.148038489737097</v>
      </c>
      <c r="R155" s="112">
        <v>40.922407174210264</v>
      </c>
      <c r="S155" s="112">
        <v>38.483338708581599</v>
      </c>
      <c r="T155" s="112">
        <v>35.193164423069113</v>
      </c>
      <c r="U155" s="112">
        <v>41.220319716334103</v>
      </c>
      <c r="V155" s="111">
        <v>41.95661737364069</v>
      </c>
      <c r="W155" s="112">
        <v>41.805741323674312</v>
      </c>
      <c r="X155" s="112">
        <v>38.573086865803013</v>
      </c>
      <c r="Y155" s="112">
        <v>35.342469895233151</v>
      </c>
      <c r="Z155" s="112">
        <v>42.590500915535245</v>
      </c>
      <c r="AA155" s="111">
        <v>42.511192168352977</v>
      </c>
      <c r="AB155" s="112">
        <v>42.116292248233016</v>
      </c>
      <c r="AC155" s="112">
        <v>40.072527288120348</v>
      </c>
      <c r="AD155" s="112">
        <v>37.443482575244559</v>
      </c>
      <c r="AE155" s="112">
        <v>43.134929445444222</v>
      </c>
      <c r="AF155" s="111">
        <v>41.671162221448661</v>
      </c>
      <c r="AG155" s="112">
        <v>40.613947843349571</v>
      </c>
      <c r="AH155" s="112">
        <v>38.593047904992055</v>
      </c>
      <c r="AI155" s="112">
        <v>36.806472150543925</v>
      </c>
      <c r="AJ155" s="112">
        <v>42.189963724102419</v>
      </c>
      <c r="AK155" s="111">
        <v>40.4542583751685</v>
      </c>
      <c r="AL155" s="112">
        <v>40.290917588720944</v>
      </c>
      <c r="AM155" s="112">
        <v>37.548424957076676</v>
      </c>
      <c r="AN155" s="112">
        <v>36.465325227715539</v>
      </c>
      <c r="AO155" s="112">
        <v>40.800199065245984</v>
      </c>
      <c r="AP155" s="111">
        <v>40.6888440079058</v>
      </c>
      <c r="AQ155" s="112">
        <v>40.229757433660964</v>
      </c>
      <c r="AR155" s="112">
        <v>37.735370781595073</v>
      </c>
      <c r="AS155" s="112">
        <v>35.937299512111281</v>
      </c>
      <c r="AT155" s="112">
        <v>41.564795261900755</v>
      </c>
      <c r="AU155" s="111">
        <v>39.734788248285305</v>
      </c>
      <c r="AV155" s="112">
        <v>39.522774703037868</v>
      </c>
      <c r="AW155" s="112">
        <v>37.324266642919703</v>
      </c>
      <c r="AX155" s="112">
        <v>34.250434504771185</v>
      </c>
      <c r="AY155" s="112">
        <v>40.73125908971744</v>
      </c>
      <c r="AZ155" s="111">
        <v>40.36945304825236</v>
      </c>
      <c r="BA155" s="112">
        <v>39.859852620552921</v>
      </c>
      <c r="BB155" s="112">
        <v>36.601838405991074</v>
      </c>
      <c r="BC155" s="112">
        <v>27.462727330757073</v>
      </c>
      <c r="BD155" s="112">
        <v>41.174693436355831</v>
      </c>
      <c r="BE155" s="111">
        <v>39.17752096865302</v>
      </c>
      <c r="BF155" s="112">
        <v>38.693995194382559</v>
      </c>
      <c r="BG155" s="112">
        <v>1.7807293307398964</v>
      </c>
      <c r="BH155" s="112">
        <v>0.26424404108805116</v>
      </c>
      <c r="BI155" s="113">
        <v>40.0281524211996</v>
      </c>
    </row>
    <row r="156" spans="1:61" x14ac:dyDescent="0.25">
      <c r="A156" s="114" t="s">
        <v>1644</v>
      </c>
      <c r="B156" s="111">
        <v>37.395663672565576</v>
      </c>
      <c r="C156" s="112">
        <v>37.660173689520221</v>
      </c>
      <c r="D156" s="112">
        <v>31.574453821635935</v>
      </c>
      <c r="E156" s="112">
        <v>27.900607589308326</v>
      </c>
      <c r="F156" s="112">
        <v>37.996410984756366</v>
      </c>
      <c r="G156" s="111">
        <v>35.152157684284198</v>
      </c>
      <c r="H156" s="112">
        <v>35.179607798750482</v>
      </c>
      <c r="I156" s="112">
        <v>30.875320664077634</v>
      </c>
      <c r="J156" s="112">
        <v>26.098614679032803</v>
      </c>
      <c r="K156" s="112">
        <v>35.38343245120587</v>
      </c>
      <c r="L156" s="111">
        <v>36.784907989612499</v>
      </c>
      <c r="M156" s="112">
        <v>36.659773573174199</v>
      </c>
      <c r="N156" s="112">
        <v>33.783185647971884</v>
      </c>
      <c r="O156" s="112">
        <v>29.542051319107141</v>
      </c>
      <c r="P156" s="112">
        <v>37.088808784679607</v>
      </c>
      <c r="Q156" s="111">
        <v>38.0032921197446</v>
      </c>
      <c r="R156" s="112">
        <v>38.09687378570915</v>
      </c>
      <c r="S156" s="112">
        <v>34.702985006331609</v>
      </c>
      <c r="T156" s="112">
        <v>30.545179797873121</v>
      </c>
      <c r="U156" s="112">
        <v>38.38421003638355</v>
      </c>
      <c r="V156" s="111">
        <v>38.693530169348428</v>
      </c>
      <c r="W156" s="112">
        <v>38.613211941469913</v>
      </c>
      <c r="X156" s="112">
        <v>35.044058418360272</v>
      </c>
      <c r="Y156" s="112">
        <v>31.664340449826287</v>
      </c>
      <c r="Z156" s="112">
        <v>39.417516357534112</v>
      </c>
      <c r="AA156" s="111">
        <v>40.295863083296041</v>
      </c>
      <c r="AB156" s="112">
        <v>40.06644879143991</v>
      </c>
      <c r="AC156" s="112">
        <v>36.792162278399765</v>
      </c>
      <c r="AD156" s="112">
        <v>33.905658703568889</v>
      </c>
      <c r="AE156" s="112">
        <v>40.62208478056251</v>
      </c>
      <c r="AF156" s="111">
        <v>38.212537448682454</v>
      </c>
      <c r="AG156" s="112">
        <v>37.88721959402487</v>
      </c>
      <c r="AH156" s="112">
        <v>35.218714267761762</v>
      </c>
      <c r="AI156" s="112">
        <v>33.519956701454596</v>
      </c>
      <c r="AJ156" s="112">
        <v>39.006722733360533</v>
      </c>
      <c r="AK156" s="111">
        <v>37.643554412603038</v>
      </c>
      <c r="AL156" s="112">
        <v>37.458180534693753</v>
      </c>
      <c r="AM156" s="112">
        <v>34.401926512806035</v>
      </c>
      <c r="AN156" s="112">
        <v>33.54232639416194</v>
      </c>
      <c r="AO156" s="112">
        <v>38.550146732707333</v>
      </c>
      <c r="AP156" s="111">
        <v>37.369166049310152</v>
      </c>
      <c r="AQ156" s="112">
        <v>37.098483362567855</v>
      </c>
      <c r="AR156" s="112">
        <v>34.309727412103257</v>
      </c>
      <c r="AS156" s="112">
        <v>32.781872535574642</v>
      </c>
      <c r="AT156" s="112">
        <v>38.508553646055283</v>
      </c>
      <c r="AU156" s="111">
        <v>37.469646441867077</v>
      </c>
      <c r="AV156" s="112">
        <v>37.398206518979592</v>
      </c>
      <c r="AW156" s="112">
        <v>34.393092980151238</v>
      </c>
      <c r="AX156" s="112">
        <v>30.427871040851333</v>
      </c>
      <c r="AY156" s="112">
        <v>38.568760600409419</v>
      </c>
      <c r="AZ156" s="111">
        <v>37.710024268644815</v>
      </c>
      <c r="BA156" s="112">
        <v>37.696890112603349</v>
      </c>
      <c r="BB156" s="112">
        <v>33.862932874359956</v>
      </c>
      <c r="BC156" s="112">
        <v>24.496689153720236</v>
      </c>
      <c r="BD156" s="112">
        <v>38.332178805539087</v>
      </c>
      <c r="BE156" s="111">
        <v>35.578014893855041</v>
      </c>
      <c r="BF156" s="112">
        <v>35.300692907048621</v>
      </c>
      <c r="BG156" s="112">
        <v>1.6032563609780042</v>
      </c>
      <c r="BH156" s="112">
        <v>0.23940058423361904</v>
      </c>
      <c r="BI156" s="113">
        <v>36.14440484426909</v>
      </c>
    </row>
    <row r="157" spans="1:61" x14ac:dyDescent="0.25">
      <c r="A157" s="114" t="s">
        <v>1645</v>
      </c>
      <c r="B157" s="111">
        <v>37.46800846146062</v>
      </c>
      <c r="C157" s="112">
        <v>37.732520575071284</v>
      </c>
      <c r="D157" s="112">
        <v>31.966448954328992</v>
      </c>
      <c r="E157" s="112">
        <v>28.435736076382362</v>
      </c>
      <c r="F157" s="112">
        <v>38.071368006848452</v>
      </c>
      <c r="G157" s="111">
        <v>35.219928844447942</v>
      </c>
      <c r="H157" s="112">
        <v>35.247066399249071</v>
      </c>
      <c r="I157" s="112">
        <v>31.200224029776564</v>
      </c>
      <c r="J157" s="112">
        <v>26.598386188036184</v>
      </c>
      <c r="K157" s="112">
        <v>35.453432451205863</v>
      </c>
      <c r="L157" s="111">
        <v>36.854907989612499</v>
      </c>
      <c r="M157" s="112">
        <v>36.729773573174199</v>
      </c>
      <c r="N157" s="112">
        <v>34.135808655390058</v>
      </c>
      <c r="O157" s="112">
        <v>30.110317030624469</v>
      </c>
      <c r="P157" s="112">
        <v>37.158808784679607</v>
      </c>
      <c r="Q157" s="111">
        <v>38.075869811315442</v>
      </c>
      <c r="R157" s="112">
        <v>38.171910634189629</v>
      </c>
      <c r="S157" s="112">
        <v>35.070531928565408</v>
      </c>
      <c r="T157" s="112">
        <v>31.130248413775174</v>
      </c>
      <c r="U157" s="112">
        <v>38.45676983051851</v>
      </c>
      <c r="V157" s="111">
        <v>38.766115727477676</v>
      </c>
      <c r="W157" s="112">
        <v>38.688418372100244</v>
      </c>
      <c r="X157" s="112">
        <v>35.406666559203714</v>
      </c>
      <c r="Y157" s="112">
        <v>32.271724551804638</v>
      </c>
      <c r="Z157" s="112">
        <v>39.492296476992564</v>
      </c>
      <c r="AA157" s="111">
        <v>40.370959571612083</v>
      </c>
      <c r="AB157" s="112">
        <v>40.141873215262393</v>
      </c>
      <c r="AC157" s="112">
        <v>36.864933094825275</v>
      </c>
      <c r="AD157" s="112">
        <v>34.553962487088498</v>
      </c>
      <c r="AE157" s="112">
        <v>40.702084780562508</v>
      </c>
      <c r="AF157" s="111">
        <v>38.287389463534836</v>
      </c>
      <c r="AG157" s="112">
        <v>37.962385362765204</v>
      </c>
      <c r="AH157" s="112">
        <v>35.280970586563804</v>
      </c>
      <c r="AI157" s="112">
        <v>33.872249614010009</v>
      </c>
      <c r="AJ157" s="112">
        <v>39.081572968647322</v>
      </c>
      <c r="AK157" s="111">
        <v>37.713554412603031</v>
      </c>
      <c r="AL157" s="112">
        <v>37.530511869804279</v>
      </c>
      <c r="AM157" s="112">
        <v>34.466888633842863</v>
      </c>
      <c r="AN157" s="112">
        <v>33.891847973420518</v>
      </c>
      <c r="AO157" s="112">
        <v>38.622751837048739</v>
      </c>
      <c r="AP157" s="111">
        <v>37.439166049310145</v>
      </c>
      <c r="AQ157" s="112">
        <v>37.170750547144863</v>
      </c>
      <c r="AR157" s="112">
        <v>34.374648047989588</v>
      </c>
      <c r="AS157" s="112">
        <v>33.124865366444745</v>
      </c>
      <c r="AT157" s="112">
        <v>38.580825434113883</v>
      </c>
      <c r="AU157" s="111">
        <v>37.53964644186707</v>
      </c>
      <c r="AV157" s="112">
        <v>37.470811064284796</v>
      </c>
      <c r="AW157" s="112">
        <v>34.463092980151245</v>
      </c>
      <c r="AX157" s="112">
        <v>31.010862346120483</v>
      </c>
      <c r="AY157" s="112">
        <v>38.641347565136392</v>
      </c>
      <c r="AZ157" s="111">
        <v>37.782362833250872</v>
      </c>
      <c r="BA157" s="112">
        <v>37.766890112603349</v>
      </c>
      <c r="BB157" s="112">
        <v>34.217771920596981</v>
      </c>
      <c r="BC157" s="112">
        <v>24.966773446574916</v>
      </c>
      <c r="BD157" s="112">
        <v>38.404527026963549</v>
      </c>
      <c r="BE157" s="111">
        <v>35.648014893855041</v>
      </c>
      <c r="BF157" s="112">
        <v>35.36813029988452</v>
      </c>
      <c r="BG157" s="112">
        <v>1.6213615468982088</v>
      </c>
      <c r="BH157" s="112">
        <v>0.24391757638897035</v>
      </c>
      <c r="BI157" s="113">
        <v>36.211778374956261</v>
      </c>
    </row>
    <row r="158" spans="1:61" x14ac:dyDescent="0.25">
      <c r="A158" s="114" t="s">
        <v>1646</v>
      </c>
      <c r="B158" s="111">
        <v>34.95806041179307</v>
      </c>
      <c r="C158" s="112">
        <v>35.212393329772709</v>
      </c>
      <c r="D158" s="112">
        <v>33.023476284510082</v>
      </c>
      <c r="E158" s="112">
        <v>28.83038518224761</v>
      </c>
      <c r="F158" s="112">
        <v>35.305071402861955</v>
      </c>
      <c r="G158" s="111">
        <v>33.710602774062806</v>
      </c>
      <c r="H158" s="112">
        <v>33.68322344412131</v>
      </c>
      <c r="I158" s="112">
        <v>32.512040930235479</v>
      </c>
      <c r="J158" s="112">
        <v>12.446753143765237</v>
      </c>
      <c r="K158" s="112">
        <v>33.101024289997149</v>
      </c>
      <c r="L158" s="111">
        <v>34.925155765404206</v>
      </c>
      <c r="M158" s="112">
        <v>34.907366600747849</v>
      </c>
      <c r="N158" s="112">
        <v>34.469644368037343</v>
      </c>
      <c r="O158" s="112">
        <v>32.758252900735435</v>
      </c>
      <c r="P158" s="112">
        <v>34.774188033881558</v>
      </c>
      <c r="Q158" s="111">
        <v>35.995902340227694</v>
      </c>
      <c r="R158" s="112">
        <v>36.248995511621217</v>
      </c>
      <c r="S158" s="112">
        <v>35.445566459760542</v>
      </c>
      <c r="T158" s="112">
        <v>33.474333086903194</v>
      </c>
      <c r="U158" s="112">
        <v>35.896093708938942</v>
      </c>
      <c r="V158" s="111">
        <v>37.197388630249876</v>
      </c>
      <c r="W158" s="112">
        <v>37.122807140376786</v>
      </c>
      <c r="X158" s="112">
        <v>36.37357579474476</v>
      </c>
      <c r="Y158" s="112">
        <v>35.417022310741359</v>
      </c>
      <c r="Z158" s="112">
        <v>37.781257094637752</v>
      </c>
      <c r="AA158" s="111">
        <v>39.002846340372095</v>
      </c>
      <c r="AB158" s="112">
        <v>38.902968080959468</v>
      </c>
      <c r="AC158" s="112">
        <v>38.007695771605704</v>
      </c>
      <c r="AD158" s="112">
        <v>36.3075772583109</v>
      </c>
      <c r="AE158" s="112">
        <v>38.638985237530903</v>
      </c>
      <c r="AF158" s="111">
        <v>36.563974298407011</v>
      </c>
      <c r="AG158" s="112">
        <v>36.472724474187949</v>
      </c>
      <c r="AH158" s="112">
        <v>35.941889865503583</v>
      </c>
      <c r="AI158" s="112">
        <v>34.813850962891323</v>
      </c>
      <c r="AJ158" s="112">
        <v>36.8245819628021</v>
      </c>
      <c r="AK158" s="111">
        <v>35.676161136502202</v>
      </c>
      <c r="AL158" s="112">
        <v>35.660761414603414</v>
      </c>
      <c r="AM158" s="112">
        <v>35.225602739070936</v>
      </c>
      <c r="AN158" s="112">
        <v>34.28437092268819</v>
      </c>
      <c r="AO158" s="112">
        <v>36.612784065162749</v>
      </c>
      <c r="AP158" s="111">
        <v>35.570241425123086</v>
      </c>
      <c r="AQ158" s="112">
        <v>35.358609311596268</v>
      </c>
      <c r="AR158" s="112">
        <v>35.328223767863769</v>
      </c>
      <c r="AS158" s="112">
        <v>34.372238241219719</v>
      </c>
      <c r="AT158" s="112">
        <v>36.651096717243156</v>
      </c>
      <c r="AU158" s="111">
        <v>35.891882726042638</v>
      </c>
      <c r="AV158" s="112">
        <v>35.853324840878471</v>
      </c>
      <c r="AW158" s="112">
        <v>35.84035203329509</v>
      </c>
      <c r="AX158" s="112">
        <v>34.24561281545715</v>
      </c>
      <c r="AY158" s="112">
        <v>36.506939765689353</v>
      </c>
      <c r="AZ158" s="111">
        <v>36.203161033515386</v>
      </c>
      <c r="BA158" s="112">
        <v>36.237640058359212</v>
      </c>
      <c r="BB158" s="112">
        <v>35.992165479315673</v>
      </c>
      <c r="BC158" s="112">
        <v>32.387306383025191</v>
      </c>
      <c r="BD158" s="112">
        <v>36.509784049238846</v>
      </c>
      <c r="BE158" s="111">
        <v>31.567845984501222</v>
      </c>
      <c r="BF158" s="112">
        <v>31.207954623657166</v>
      </c>
      <c r="BG158" s="112">
        <v>1.7050980317791549</v>
      </c>
      <c r="BH158" s="112">
        <v>-4.0652929398161723E-2</v>
      </c>
      <c r="BI158" s="113">
        <v>33.782629024833071</v>
      </c>
    </row>
    <row r="159" spans="1:61" x14ac:dyDescent="0.25">
      <c r="A159" s="114" t="s">
        <v>1647</v>
      </c>
      <c r="B159" s="111">
        <v>35.788524065905932</v>
      </c>
      <c r="C159" s="112">
        <v>35.715433349262419</v>
      </c>
      <c r="D159" s="112">
        <v>35.464359827033761</v>
      </c>
      <c r="E159" s="112">
        <v>35.516167641360674</v>
      </c>
      <c r="F159" s="112">
        <v>37.155960582507269</v>
      </c>
      <c r="G159" s="111">
        <v>34.650406736854663</v>
      </c>
      <c r="H159" s="112">
        <v>34.520592303045071</v>
      </c>
      <c r="I159" s="112">
        <v>34.141093213257093</v>
      </c>
      <c r="J159" s="112">
        <v>34.147687994620313</v>
      </c>
      <c r="K159" s="112">
        <v>35.330464619526289</v>
      </c>
      <c r="L159" s="111">
        <v>35.724180230009111</v>
      </c>
      <c r="M159" s="112">
        <v>35.60865080872891</v>
      </c>
      <c r="N159" s="112">
        <v>35.516730687829444</v>
      </c>
      <c r="O159" s="112">
        <v>34.930813455276635</v>
      </c>
      <c r="P159" s="112">
        <v>36.142709673313114</v>
      </c>
      <c r="Q159" s="111">
        <v>36.927485807225459</v>
      </c>
      <c r="R159" s="112">
        <v>36.760213670216594</v>
      </c>
      <c r="S159" s="112">
        <v>36.702088177537085</v>
      </c>
      <c r="T159" s="112">
        <v>36.042343229805589</v>
      </c>
      <c r="U159" s="112">
        <v>37.309076781147169</v>
      </c>
      <c r="V159" s="111">
        <v>37.528007571408793</v>
      </c>
      <c r="W159" s="112">
        <v>37.428668985435237</v>
      </c>
      <c r="X159" s="112">
        <v>37.311922839601046</v>
      </c>
      <c r="Y159" s="112">
        <v>36.882995008888422</v>
      </c>
      <c r="Z159" s="112">
        <v>38.296552260246656</v>
      </c>
      <c r="AA159" s="111">
        <v>39.842420261824692</v>
      </c>
      <c r="AB159" s="112">
        <v>39.661649649020482</v>
      </c>
      <c r="AC159" s="112">
        <v>39.75019144094815</v>
      </c>
      <c r="AD159" s="112">
        <v>38.892041980004798</v>
      </c>
      <c r="AE159" s="112">
        <v>40.380720488473379</v>
      </c>
      <c r="AF159" s="111">
        <v>37.450215312657129</v>
      </c>
      <c r="AG159" s="112">
        <v>37.201141239227098</v>
      </c>
      <c r="AH159" s="112">
        <v>37.15934586381308</v>
      </c>
      <c r="AI159" s="112">
        <v>36.896524728527936</v>
      </c>
      <c r="AJ159" s="112">
        <v>38.156184236574994</v>
      </c>
      <c r="AK159" s="111">
        <v>37.471546112051783</v>
      </c>
      <c r="AL159" s="112">
        <v>37.089314605069077</v>
      </c>
      <c r="AM159" s="112">
        <v>37.48247762819534</v>
      </c>
      <c r="AN159" s="112">
        <v>36.850491995625013</v>
      </c>
      <c r="AO159" s="112">
        <v>38.592466879486281</v>
      </c>
      <c r="AP159" s="111">
        <v>36.083436361250605</v>
      </c>
      <c r="AQ159" s="112">
        <v>35.926591896277962</v>
      </c>
      <c r="AR159" s="112">
        <v>36.041600073614859</v>
      </c>
      <c r="AS159" s="112">
        <v>35.936837498014263</v>
      </c>
      <c r="AT159" s="112">
        <v>37.6632066145742</v>
      </c>
      <c r="AU159" s="111">
        <v>36.620884135694155</v>
      </c>
      <c r="AV159" s="112">
        <v>36.609349147419266</v>
      </c>
      <c r="AW159" s="112">
        <v>36.639736154287405</v>
      </c>
      <c r="AX159" s="112">
        <v>36.333442522399032</v>
      </c>
      <c r="AY159" s="112">
        <v>37.601921377081737</v>
      </c>
      <c r="AZ159" s="111">
        <v>37.177635479851489</v>
      </c>
      <c r="BA159" s="112">
        <v>37.040768126893873</v>
      </c>
      <c r="BB159" s="112">
        <v>37.011989756064736</v>
      </c>
      <c r="BC159" s="112">
        <v>36.167267881785072</v>
      </c>
      <c r="BD159" s="112">
        <v>37.836722189704076</v>
      </c>
      <c r="BE159" s="111">
        <v>11.383468663378713</v>
      </c>
      <c r="BF159" s="112">
        <v>10.627380151166994</v>
      </c>
      <c r="BG159" s="112">
        <v>1.711887476499232</v>
      </c>
      <c r="BH159" s="112">
        <v>1.6148246955380907</v>
      </c>
      <c r="BI159" s="113">
        <v>33.132439497835826</v>
      </c>
    </row>
    <row r="160" spans="1:61" x14ac:dyDescent="0.25">
      <c r="A160" s="114" t="s">
        <v>1648</v>
      </c>
      <c r="B160" s="111">
        <v>39.762377349000275</v>
      </c>
      <c r="C160" s="112">
        <v>39.646934181635331</v>
      </c>
      <c r="D160" s="112">
        <v>33.777692997562134</v>
      </c>
      <c r="E160" s="112">
        <v>30.857182194387725</v>
      </c>
      <c r="F160" s="112">
        <v>40.311816327324735</v>
      </c>
      <c r="G160" s="111">
        <v>36.493042842532731</v>
      </c>
      <c r="H160" s="112">
        <v>36.419587252197751</v>
      </c>
      <c r="I160" s="112">
        <v>31.916530039180522</v>
      </c>
      <c r="J160" s="112">
        <v>28.589247753637373</v>
      </c>
      <c r="K160" s="112">
        <v>36.490331202694968</v>
      </c>
      <c r="L160" s="111">
        <v>39.69916224073387</v>
      </c>
      <c r="M160" s="112">
        <v>39.506334525053468</v>
      </c>
      <c r="N160" s="112">
        <v>36.577120963107824</v>
      </c>
      <c r="O160" s="112">
        <v>32.510089424819007</v>
      </c>
      <c r="P160" s="112">
        <v>39.869654308747478</v>
      </c>
      <c r="Q160" s="111">
        <v>41.364621310651103</v>
      </c>
      <c r="R160" s="112">
        <v>41.180677094576765</v>
      </c>
      <c r="S160" s="112">
        <v>37.359603175707591</v>
      </c>
      <c r="T160" s="112">
        <v>34.051641399452443</v>
      </c>
      <c r="U160" s="112">
        <v>41.433221267909552</v>
      </c>
      <c r="V160" s="111">
        <v>41.490215527034309</v>
      </c>
      <c r="W160" s="112">
        <v>41.256276089675367</v>
      </c>
      <c r="X160" s="112">
        <v>37.484986800800421</v>
      </c>
      <c r="Y160" s="112">
        <v>34.158939491560524</v>
      </c>
      <c r="Z160" s="112">
        <v>42.065512286943616</v>
      </c>
      <c r="AA160" s="111">
        <v>41.995052812378219</v>
      </c>
      <c r="AB160" s="112">
        <v>41.501785205979488</v>
      </c>
      <c r="AC160" s="112">
        <v>39.129729233352165</v>
      </c>
      <c r="AD160" s="112">
        <v>36.394796162399253</v>
      </c>
      <c r="AE160" s="112">
        <v>42.752553560890924</v>
      </c>
      <c r="AF160" s="111">
        <v>41.187617664285199</v>
      </c>
      <c r="AG160" s="112">
        <v>40.058236883914546</v>
      </c>
      <c r="AH160" s="112">
        <v>37.564488936843595</v>
      </c>
      <c r="AI160" s="112">
        <v>35.870362611908206</v>
      </c>
      <c r="AJ160" s="112">
        <v>41.671120649192645</v>
      </c>
      <c r="AK160" s="111">
        <v>40.152625975859372</v>
      </c>
      <c r="AL160" s="112">
        <v>39.840683921448345</v>
      </c>
      <c r="AM160" s="112">
        <v>37.217497304276606</v>
      </c>
      <c r="AN160" s="112">
        <v>35.625778417187149</v>
      </c>
      <c r="AO160" s="112">
        <v>40.624437196329779</v>
      </c>
      <c r="AP160" s="111">
        <v>40.445089295721509</v>
      </c>
      <c r="AQ160" s="112">
        <v>39.871764234150298</v>
      </c>
      <c r="AR160" s="112">
        <v>36.863037814308058</v>
      </c>
      <c r="AS160" s="112">
        <v>34.828783841687077</v>
      </c>
      <c r="AT160" s="112">
        <v>41.473395748208574</v>
      </c>
      <c r="AU160" s="111">
        <v>39.1952103378215</v>
      </c>
      <c r="AV160" s="112">
        <v>39.060233657002392</v>
      </c>
      <c r="AW160" s="112">
        <v>36.605658700640241</v>
      </c>
      <c r="AX160" s="112">
        <v>32.997347490414604</v>
      </c>
      <c r="AY160" s="112">
        <v>40.408434588431724</v>
      </c>
      <c r="AZ160" s="111">
        <v>39.590450784407395</v>
      </c>
      <c r="BA160" s="112">
        <v>39.099842639631895</v>
      </c>
      <c r="BB160" s="112">
        <v>35.62044320987075</v>
      </c>
      <c r="BC160" s="112">
        <v>26.126017401989404</v>
      </c>
      <c r="BD160" s="112">
        <v>40.6431742553997</v>
      </c>
      <c r="BE160" s="111">
        <v>38.334800340304703</v>
      </c>
      <c r="BF160" s="112">
        <v>37.763432502653586</v>
      </c>
      <c r="BG160" s="112">
        <v>1.7148126014432126</v>
      </c>
      <c r="BH160" s="112">
        <v>0.25069306462199736</v>
      </c>
      <c r="BI160" s="113">
        <v>39.150844354570857</v>
      </c>
    </row>
    <row r="161" spans="1:61" x14ac:dyDescent="0.25">
      <c r="A161" s="114" t="s">
        <v>1649</v>
      </c>
      <c r="B161" s="111">
        <v>38.446463731495214</v>
      </c>
      <c r="C161" s="112">
        <v>38.400898369298716</v>
      </c>
      <c r="D161" s="112">
        <v>32.787036231121292</v>
      </c>
      <c r="E161" s="112">
        <v>30.209760403817754</v>
      </c>
      <c r="F161" s="112">
        <v>38.972908401996172</v>
      </c>
      <c r="G161" s="111">
        <v>35.582288398362579</v>
      </c>
      <c r="H161" s="112">
        <v>35.56</v>
      </c>
      <c r="I161" s="112">
        <v>31.144034197896893</v>
      </c>
      <c r="J161" s="112">
        <v>28.615079353948904</v>
      </c>
      <c r="K161" s="112">
        <v>35.582258062774656</v>
      </c>
      <c r="L161" s="111">
        <v>38.348686668240532</v>
      </c>
      <c r="M161" s="112">
        <v>38.160478127329817</v>
      </c>
      <c r="N161" s="112">
        <v>35.612456601266082</v>
      </c>
      <c r="O161" s="112">
        <v>32.521256408328306</v>
      </c>
      <c r="P161" s="112">
        <v>38.571942972552137</v>
      </c>
      <c r="Q161" s="111">
        <v>39.829759179305086</v>
      </c>
      <c r="R161" s="112">
        <v>39.650526417572131</v>
      </c>
      <c r="S161" s="112">
        <v>36.637916005333771</v>
      </c>
      <c r="T161" s="112">
        <v>33.845457673591085</v>
      </c>
      <c r="U161" s="112">
        <v>39.960341683414939</v>
      </c>
      <c r="V161" s="111">
        <v>40.005883651430189</v>
      </c>
      <c r="W161" s="112">
        <v>39.838572221077271</v>
      </c>
      <c r="X161" s="112">
        <v>36.376819221573363</v>
      </c>
      <c r="Y161" s="112">
        <v>34.00376786855216</v>
      </c>
      <c r="Z161" s="112">
        <v>40.625979431525181</v>
      </c>
      <c r="AA161" s="111">
        <v>40.782016425385734</v>
      </c>
      <c r="AB161" s="112">
        <v>40.347874708020704</v>
      </c>
      <c r="AC161" s="112">
        <v>37.97580553416222</v>
      </c>
      <c r="AD161" s="112">
        <v>35.528697390002911</v>
      </c>
      <c r="AE161" s="112">
        <v>41.539489951084384</v>
      </c>
      <c r="AF161" s="111">
        <v>39.802643440471648</v>
      </c>
      <c r="AG161" s="112">
        <v>38.726258369058087</v>
      </c>
      <c r="AH161" s="112">
        <v>36.474950585395177</v>
      </c>
      <c r="AI161" s="112">
        <v>35.186081588917162</v>
      </c>
      <c r="AJ161" s="112">
        <v>40.367230326390128</v>
      </c>
      <c r="AK161" s="111">
        <v>38.650952243539415</v>
      </c>
      <c r="AL161" s="112">
        <v>38.409186787973383</v>
      </c>
      <c r="AM161" s="112">
        <v>36.231874218085956</v>
      </c>
      <c r="AN161" s="112">
        <v>35.106574343187269</v>
      </c>
      <c r="AO161" s="112">
        <v>39.298399293848263</v>
      </c>
      <c r="AP161" s="111">
        <v>38.924077546356408</v>
      </c>
      <c r="AQ161" s="112">
        <v>38.397489840821308</v>
      </c>
      <c r="AR161" s="112">
        <v>36.244805255248863</v>
      </c>
      <c r="AS161" s="112">
        <v>34.683486041147901</v>
      </c>
      <c r="AT161" s="112">
        <v>40.004484023104993</v>
      </c>
      <c r="AU161" s="111">
        <v>37.589603600903189</v>
      </c>
      <c r="AV161" s="112">
        <v>37.456851977407879</v>
      </c>
      <c r="AW161" s="112">
        <v>36.19092509067022</v>
      </c>
      <c r="AX161" s="112">
        <v>32.862172523855882</v>
      </c>
      <c r="AY161" s="112">
        <v>38.758051198048463</v>
      </c>
      <c r="AZ161" s="111">
        <v>38.282001667051766</v>
      </c>
      <c r="BA161" s="112">
        <v>37.77150375219783</v>
      </c>
      <c r="BB161" s="112">
        <v>35.366921583176406</v>
      </c>
      <c r="BC161" s="112">
        <v>26.363192726255683</v>
      </c>
      <c r="BD161" s="112">
        <v>39.339933011575937</v>
      </c>
      <c r="BE161" s="111">
        <v>37.088630853648262</v>
      </c>
      <c r="BF161" s="112">
        <v>36.65753570678735</v>
      </c>
      <c r="BG161" s="112">
        <v>1.7080231567231361</v>
      </c>
      <c r="BH161" s="112">
        <v>0.25521005677734854</v>
      </c>
      <c r="BI161" s="113">
        <v>37.879279770697707</v>
      </c>
    </row>
    <row r="162" spans="1:61" x14ac:dyDescent="0.25">
      <c r="A162" s="114" t="s">
        <v>1650</v>
      </c>
      <c r="B162" s="111">
        <v>41.703815931236868</v>
      </c>
      <c r="C162" s="112">
        <v>41.694567650209734</v>
      </c>
      <c r="D162" s="112">
        <v>35.12547491189585</v>
      </c>
      <c r="E162" s="112">
        <v>32.445268291929224</v>
      </c>
      <c r="F162" s="112">
        <v>43.063497475607271</v>
      </c>
      <c r="G162" s="111">
        <v>37.960887884566858</v>
      </c>
      <c r="H162" s="112">
        <v>37.725597169333874</v>
      </c>
      <c r="I162" s="112">
        <v>34.187634352800259</v>
      </c>
      <c r="J162" s="112">
        <v>30.47836784210126</v>
      </c>
      <c r="K162" s="112">
        <v>38.95286595153518</v>
      </c>
      <c r="L162" s="111">
        <v>41.979178078311023</v>
      </c>
      <c r="M162" s="112">
        <v>41.786938862454193</v>
      </c>
      <c r="N162" s="112">
        <v>38.857373019833005</v>
      </c>
      <c r="O162" s="112">
        <v>34.65673335244572</v>
      </c>
      <c r="P162" s="112">
        <v>42.883360214354923</v>
      </c>
      <c r="Q162" s="111">
        <v>43.633430592346429</v>
      </c>
      <c r="R162" s="112">
        <v>43.250959064906098</v>
      </c>
      <c r="S162" s="112">
        <v>39.394748532516303</v>
      </c>
      <c r="T162" s="112">
        <v>35.992951442428776</v>
      </c>
      <c r="U162" s="112">
        <v>44.318370494157527</v>
      </c>
      <c r="V162" s="111">
        <v>43.818220745821407</v>
      </c>
      <c r="W162" s="112">
        <v>43.648424823057447</v>
      </c>
      <c r="X162" s="112">
        <v>39.498133211075476</v>
      </c>
      <c r="Y162" s="112">
        <v>36.167440371565228</v>
      </c>
      <c r="Z162" s="112">
        <v>45.295060463564134</v>
      </c>
      <c r="AA162" s="111">
        <v>44.553057965157393</v>
      </c>
      <c r="AB162" s="112">
        <v>44.060185083899661</v>
      </c>
      <c r="AC162" s="112">
        <v>41.185968685463251</v>
      </c>
      <c r="AD162" s="112">
        <v>38.283685906761072</v>
      </c>
      <c r="AE162" s="112">
        <v>46.290458012065528</v>
      </c>
      <c r="AF162" s="111">
        <v>43.581814624187068</v>
      </c>
      <c r="AG162" s="112">
        <v>42.33254354277058</v>
      </c>
      <c r="AH162" s="112">
        <v>39.628577578168084</v>
      </c>
      <c r="AI162" s="112">
        <v>38.054130183633035</v>
      </c>
      <c r="AJ162" s="112">
        <v>45.00028241850471</v>
      </c>
      <c r="AK162" s="111">
        <v>42.021967462631252</v>
      </c>
      <c r="AL162" s="112">
        <v>41.705287471939933</v>
      </c>
      <c r="AM162" s="112">
        <v>38.123606978182771</v>
      </c>
      <c r="AN162" s="112">
        <v>37.772339015855259</v>
      </c>
      <c r="AO162" s="112">
        <v>43.675723944240275</v>
      </c>
      <c r="AP162" s="111">
        <v>42.533489011965329</v>
      </c>
      <c r="AQ162" s="112">
        <v>41.935023657362656</v>
      </c>
      <c r="AR162" s="112">
        <v>39.166451946534934</v>
      </c>
      <c r="AS162" s="112">
        <v>37.235920186814425</v>
      </c>
      <c r="AT162" s="112">
        <v>44.482498433286658</v>
      </c>
      <c r="AU162" s="111">
        <v>41.131552977871159</v>
      </c>
      <c r="AV162" s="112">
        <v>40.89867063711332</v>
      </c>
      <c r="AW162" s="112">
        <v>38.740518593563024</v>
      </c>
      <c r="AX162" s="112">
        <v>35.095648562025282</v>
      </c>
      <c r="AY162" s="112">
        <v>43.134813594554444</v>
      </c>
      <c r="AZ162" s="111">
        <v>41.901758626213251</v>
      </c>
      <c r="BA162" s="112">
        <v>41.313576192435747</v>
      </c>
      <c r="BB162" s="112">
        <v>37.695328591756329</v>
      </c>
      <c r="BC162" s="112">
        <v>28.073740550020116</v>
      </c>
      <c r="BD162" s="112">
        <v>43.758772683755446</v>
      </c>
      <c r="BE162" s="111">
        <v>40.50179876722413</v>
      </c>
      <c r="BF162" s="112">
        <v>39.959784782405841</v>
      </c>
      <c r="BG162" s="112">
        <v>1.8192028508203311</v>
      </c>
      <c r="BH162" s="112">
        <v>0.27101952932107815</v>
      </c>
      <c r="BI162" s="113">
        <v>42.122962649335427</v>
      </c>
    </row>
    <row r="163" spans="1:61" x14ac:dyDescent="0.25">
      <c r="A163" s="114" t="s">
        <v>1651</v>
      </c>
      <c r="B163" s="111">
        <v>39.659331550563408</v>
      </c>
      <c r="C163" s="112">
        <v>39.702651349755911</v>
      </c>
      <c r="D163" s="112">
        <v>33.855774983894939</v>
      </c>
      <c r="E163" s="112">
        <v>30.935535403581696</v>
      </c>
      <c r="F163" s="112">
        <v>40.120093835423212</v>
      </c>
      <c r="G163" s="111">
        <v>35.83726292559728</v>
      </c>
      <c r="H163" s="112">
        <v>35.72711233701537</v>
      </c>
      <c r="I163" s="112">
        <v>32.559021004457392</v>
      </c>
      <c r="J163" s="112">
        <v>29.675820822025521</v>
      </c>
      <c r="K163" s="112">
        <v>35.859549641714452</v>
      </c>
      <c r="L163" s="111">
        <v>40.167412080536913</v>
      </c>
      <c r="M163" s="112">
        <v>40.020453659645874</v>
      </c>
      <c r="N163" s="112">
        <v>37.361238764569705</v>
      </c>
      <c r="O163" s="112">
        <v>33.687218411494378</v>
      </c>
      <c r="P163" s="112">
        <v>40.266818095027226</v>
      </c>
      <c r="Q163" s="111">
        <v>41.348222862375735</v>
      </c>
      <c r="R163" s="112">
        <v>41.117492414429975</v>
      </c>
      <c r="S163" s="112">
        <v>38.323338708581609</v>
      </c>
      <c r="T163" s="112">
        <v>35.050691045649152</v>
      </c>
      <c r="U163" s="112">
        <v>41.417847318609645</v>
      </c>
      <c r="V163" s="111">
        <v>41.872201059083068</v>
      </c>
      <c r="W163" s="112">
        <v>41.71693244986745</v>
      </c>
      <c r="X163" s="112">
        <v>38.42268398469627</v>
      </c>
      <c r="Y163" s="112">
        <v>35.197641518241511</v>
      </c>
      <c r="Z163" s="112">
        <v>42.510500915535253</v>
      </c>
      <c r="AA163" s="111">
        <v>42.552697357216061</v>
      </c>
      <c r="AB163" s="112">
        <v>42.225687801988926</v>
      </c>
      <c r="AC163" s="112">
        <v>40.022104456654795</v>
      </c>
      <c r="AD163" s="112">
        <v>37.293027628811139</v>
      </c>
      <c r="AE163" s="112">
        <v>43.237225582427442</v>
      </c>
      <c r="AF163" s="111">
        <v>41.644860606914534</v>
      </c>
      <c r="AG163" s="112">
        <v>40.632832920612657</v>
      </c>
      <c r="AH163" s="112">
        <v>38.443327111316734</v>
      </c>
      <c r="AI163" s="112">
        <v>36.663877328214852</v>
      </c>
      <c r="AJ163" s="112">
        <v>42.354801077402527</v>
      </c>
      <c r="AK163" s="111">
        <v>40.34838760236002</v>
      </c>
      <c r="AL163" s="112">
        <v>40.156825667465057</v>
      </c>
      <c r="AM163" s="112">
        <v>37.396204621989391</v>
      </c>
      <c r="AN163" s="112">
        <v>36.31532522771554</v>
      </c>
      <c r="AO163" s="112">
        <v>40.860221056194369</v>
      </c>
      <c r="AP163" s="111">
        <v>40.690199968836019</v>
      </c>
      <c r="AQ163" s="112">
        <v>40.17522143145635</v>
      </c>
      <c r="AR163" s="112">
        <v>37.570558727618952</v>
      </c>
      <c r="AS163" s="112">
        <v>35.797299512111287</v>
      </c>
      <c r="AT163" s="112">
        <v>41.688776844513995</v>
      </c>
      <c r="AU163" s="111">
        <v>39.577390716660048</v>
      </c>
      <c r="AV163" s="112">
        <v>39.365379248343068</v>
      </c>
      <c r="AW163" s="112">
        <v>37.161716704908528</v>
      </c>
      <c r="AX163" s="112">
        <v>34.110434504771177</v>
      </c>
      <c r="AY163" s="112">
        <v>40.631649908056964</v>
      </c>
      <c r="AZ163" s="111">
        <v>40.286577015381951</v>
      </c>
      <c r="BA163" s="112">
        <v>39.770187482697999</v>
      </c>
      <c r="BB163" s="112">
        <v>36.467127072385367</v>
      </c>
      <c r="BC163" s="112">
        <v>27.507438340482327</v>
      </c>
      <c r="BD163" s="112">
        <v>41.148214368594175</v>
      </c>
      <c r="BE163" s="111">
        <v>39.022324347392541</v>
      </c>
      <c r="BF163" s="112">
        <v>38.53884752662335</v>
      </c>
      <c r="BG163" s="112">
        <v>1.771676737779794</v>
      </c>
      <c r="BH163" s="112">
        <v>0.26424404108805116</v>
      </c>
      <c r="BI163" s="113">
        <v>39.868152421199596</v>
      </c>
    </row>
    <row r="164" spans="1:61" x14ac:dyDescent="0.25">
      <c r="A164" s="114" t="s">
        <v>1652</v>
      </c>
      <c r="B164" s="111">
        <v>38.981416111597227</v>
      </c>
      <c r="C164" s="112">
        <v>38.972164700517538</v>
      </c>
      <c r="D164" s="112">
        <v>33.238655469615125</v>
      </c>
      <c r="E164" s="112">
        <v>30.354310799918625</v>
      </c>
      <c r="F164" s="112">
        <v>39.471857437473865</v>
      </c>
      <c r="G164" s="111">
        <v>35.731412070130126</v>
      </c>
      <c r="H164" s="112">
        <v>35.640017965617332</v>
      </c>
      <c r="I164" s="112">
        <v>31.865351707464683</v>
      </c>
      <c r="J164" s="112">
        <v>28.938484138073935</v>
      </c>
      <c r="K164" s="112">
        <v>35.796522020795315</v>
      </c>
      <c r="L164" s="111">
        <v>39.241405955954271</v>
      </c>
      <c r="M164" s="112">
        <v>39.048470280399656</v>
      </c>
      <c r="N164" s="112">
        <v>36.289431920563949</v>
      </c>
      <c r="O164" s="112">
        <v>32.779216020096207</v>
      </c>
      <c r="P164" s="112">
        <v>39.381873570750479</v>
      </c>
      <c r="Q164" s="111">
        <v>40.476651516470916</v>
      </c>
      <c r="R164" s="112">
        <v>40.361699467510967</v>
      </c>
      <c r="S164" s="112">
        <v>37.260184602942417</v>
      </c>
      <c r="T164" s="112">
        <v>34.057931051011046</v>
      </c>
      <c r="U164" s="112">
        <v>40.659667773348573</v>
      </c>
      <c r="V164" s="111">
        <v>40.969172482123433</v>
      </c>
      <c r="W164" s="112">
        <v>40.814683465505027</v>
      </c>
      <c r="X164" s="112">
        <v>37.295292125539717</v>
      </c>
      <c r="Y164" s="112">
        <v>34.201783430093506</v>
      </c>
      <c r="Z164" s="112">
        <v>41.65714373859926</v>
      </c>
      <c r="AA164" s="111">
        <v>41.812325462234604</v>
      </c>
      <c r="AB164" s="112">
        <v>41.342405576993386</v>
      </c>
      <c r="AC164" s="112">
        <v>39.003831526868403</v>
      </c>
      <c r="AD164" s="112">
        <v>36.211402497049249</v>
      </c>
      <c r="AE164" s="112">
        <v>42.569590454871324</v>
      </c>
      <c r="AF164" s="111">
        <v>40.760573651377761</v>
      </c>
      <c r="AG164" s="112">
        <v>39.659080727571812</v>
      </c>
      <c r="AH164" s="112">
        <v>37.318790292693585</v>
      </c>
      <c r="AI164" s="112">
        <v>35.589934012422646</v>
      </c>
      <c r="AJ164" s="112">
        <v>41.390585461200217</v>
      </c>
      <c r="AK164" s="111">
        <v>39.350173635423609</v>
      </c>
      <c r="AL164" s="112">
        <v>39.07227743271222</v>
      </c>
      <c r="AM164" s="112">
        <v>36.343037721616227</v>
      </c>
      <c r="AN164" s="112">
        <v>35.279360942462844</v>
      </c>
      <c r="AO164" s="112">
        <v>40.119201445595053</v>
      </c>
      <c r="AP164" s="111">
        <v>39.706933109535903</v>
      </c>
      <c r="AQ164" s="112">
        <v>39.143828133087794</v>
      </c>
      <c r="AR164" s="112">
        <v>36.560659020253212</v>
      </c>
      <c r="AS164" s="112">
        <v>34.77384385905507</v>
      </c>
      <c r="AT164" s="112">
        <v>40.864309339043928</v>
      </c>
      <c r="AU164" s="111">
        <v>38.428873183677453</v>
      </c>
      <c r="AV164" s="112">
        <v>38.234247327564837</v>
      </c>
      <c r="AW164" s="112">
        <v>36.164757518843373</v>
      </c>
      <c r="AX164" s="112">
        <v>33.20000000000001</v>
      </c>
      <c r="AY164" s="112">
        <v>39.663641139535876</v>
      </c>
      <c r="AZ164" s="111">
        <v>39.156380598125693</v>
      </c>
      <c r="BA164" s="112">
        <v>38.610187482698002</v>
      </c>
      <c r="BB164" s="112">
        <v>35.379355026556901</v>
      </c>
      <c r="BC164" s="112">
        <v>26.818181904081186</v>
      </c>
      <c r="BD164" s="112">
        <v>40.22750149150243</v>
      </c>
      <c r="BE164" s="111">
        <v>37.870717042995238</v>
      </c>
      <c r="BF164" s="112">
        <v>37.415837060991677</v>
      </c>
      <c r="BG164" s="112">
        <v>1.7238651944033148</v>
      </c>
      <c r="BH164" s="112">
        <v>0.26198554501037552</v>
      </c>
      <c r="BI164" s="113">
        <v>38.674777816659677</v>
      </c>
    </row>
    <row r="165" spans="1:61" x14ac:dyDescent="0.25">
      <c r="A165" s="114" t="s">
        <v>1653</v>
      </c>
      <c r="B165" s="111">
        <v>36.983488484913423</v>
      </c>
      <c r="C165" s="112">
        <v>36.972284824577024</v>
      </c>
      <c r="D165" s="112">
        <v>31.887762562999203</v>
      </c>
      <c r="E165" s="112">
        <v>29.471040647873224</v>
      </c>
      <c r="F165" s="112">
        <v>37.461949852622155</v>
      </c>
      <c r="G165" s="111">
        <v>35.29999999999999</v>
      </c>
      <c r="H165" s="112">
        <v>35.299999999999997</v>
      </c>
      <c r="I165" s="112">
        <v>31.175384585233694</v>
      </c>
      <c r="J165" s="112">
        <v>28.311091778129612</v>
      </c>
      <c r="K165" s="112">
        <v>35.299999999999997</v>
      </c>
      <c r="L165" s="111">
        <v>36.856818818926854</v>
      </c>
      <c r="M165" s="112">
        <v>36.673365587497869</v>
      </c>
      <c r="N165" s="112">
        <v>35.24224699147041</v>
      </c>
      <c r="O165" s="112">
        <v>32.411237769835168</v>
      </c>
      <c r="P165" s="112">
        <v>37.072981552316243</v>
      </c>
      <c r="Q165" s="111">
        <v>38.284132857291333</v>
      </c>
      <c r="R165" s="112">
        <v>38.107535709145864</v>
      </c>
      <c r="S165" s="112">
        <v>35.5</v>
      </c>
      <c r="T165" s="112">
        <v>33.472268423361577</v>
      </c>
      <c r="U165" s="112">
        <v>38.405064300440074</v>
      </c>
      <c r="V165" s="111">
        <v>38.447988669773913</v>
      </c>
      <c r="W165" s="112">
        <v>38.293215512787576</v>
      </c>
      <c r="X165" s="112">
        <v>35.6</v>
      </c>
      <c r="Y165" s="112">
        <v>33.08566464463447</v>
      </c>
      <c r="Z165" s="112">
        <v>39.050738146490851</v>
      </c>
      <c r="AA165" s="111">
        <v>39.195849559054892</v>
      </c>
      <c r="AB165" s="112">
        <v>38.77774088858402</v>
      </c>
      <c r="AC165" s="112">
        <v>36.594078559521755</v>
      </c>
      <c r="AD165" s="112">
        <v>35.064184312913362</v>
      </c>
      <c r="AE165" s="112">
        <v>39.927371997639561</v>
      </c>
      <c r="AF165" s="111">
        <v>38.567146261209743</v>
      </c>
      <c r="AG165" s="112">
        <v>37.53350177958054</v>
      </c>
      <c r="AH165" s="112">
        <v>35.699999999999996</v>
      </c>
      <c r="AI165" s="112">
        <v>34.850020205162657</v>
      </c>
      <c r="AJ165" s="112">
        <v>39.11679806417014</v>
      </c>
      <c r="AK165" s="111">
        <v>38.375909149419826</v>
      </c>
      <c r="AL165" s="112">
        <v>38.134260725224067</v>
      </c>
      <c r="AM165" s="112">
        <v>35.985984536806072</v>
      </c>
      <c r="AN165" s="112">
        <v>34.327770350612461</v>
      </c>
      <c r="AO165" s="112">
        <v>39.013333783386386</v>
      </c>
      <c r="AP165" s="111">
        <v>38.024445868996487</v>
      </c>
      <c r="AQ165" s="112">
        <v>37.595050209015895</v>
      </c>
      <c r="AR165" s="112">
        <v>35.887936107173495</v>
      </c>
      <c r="AS165" s="112">
        <v>33.747858197314862</v>
      </c>
      <c r="AT165" s="112">
        <v>39.086323317707979</v>
      </c>
      <c r="AU165" s="111">
        <v>36.287337356330774</v>
      </c>
      <c r="AV165" s="112">
        <v>36.279713626059191</v>
      </c>
      <c r="AW165" s="112">
        <v>35.556678308846209</v>
      </c>
      <c r="AX165" s="112">
        <v>32.210731544390804</v>
      </c>
      <c r="AY165" s="112">
        <v>37.247667807665202</v>
      </c>
      <c r="AZ165" s="111">
        <v>36.795679699250243</v>
      </c>
      <c r="BA165" s="112">
        <v>36.484774681081895</v>
      </c>
      <c r="BB165" s="112">
        <v>34.511725588079223</v>
      </c>
      <c r="BC165" s="112">
        <v>26.26849723797277</v>
      </c>
      <c r="BD165" s="112">
        <v>37.812830998446955</v>
      </c>
      <c r="BE165" s="111">
        <v>36.299999999999997</v>
      </c>
      <c r="BF165" s="112">
        <v>36.299999999999997</v>
      </c>
      <c r="BG165" s="112">
        <v>1.711887476499232</v>
      </c>
      <c r="BH165" s="112">
        <v>0.25521005677734854</v>
      </c>
      <c r="BI165" s="113">
        <v>36.470505342996226</v>
      </c>
    </row>
    <row r="166" spans="1:61" x14ac:dyDescent="0.25">
      <c r="A166" s="114" t="s">
        <v>1654</v>
      </c>
      <c r="B166" s="111">
        <v>38.822877253760488</v>
      </c>
      <c r="C166" s="112">
        <v>38.777396218871907</v>
      </c>
      <c r="D166" s="112">
        <v>33.08657081384235</v>
      </c>
      <c r="E166" s="112">
        <v>30.209036434928976</v>
      </c>
      <c r="F166" s="112">
        <v>39.362627936612938</v>
      </c>
      <c r="G166" s="111">
        <v>35.934517238198836</v>
      </c>
      <c r="H166" s="112">
        <v>35.909999999999997</v>
      </c>
      <c r="I166" s="112">
        <v>31.396274589733423</v>
      </c>
      <c r="J166" s="112">
        <v>28.230529203600483</v>
      </c>
      <c r="K166" s="112">
        <v>35.954595376658716</v>
      </c>
      <c r="L166" s="111">
        <v>38.730899598664465</v>
      </c>
      <c r="M166" s="112">
        <v>38.542695345670793</v>
      </c>
      <c r="N166" s="112">
        <v>35.777001686053524</v>
      </c>
      <c r="O166" s="112">
        <v>32.088945254762628</v>
      </c>
      <c r="P166" s="112">
        <v>38.956780893079809</v>
      </c>
      <c r="Q166" s="111">
        <v>40.23233687087594</v>
      </c>
      <c r="R166" s="112">
        <v>40.050648506272331</v>
      </c>
      <c r="S166" s="112">
        <v>36.542021628143601</v>
      </c>
      <c r="T166" s="112">
        <v>33.390443911415133</v>
      </c>
      <c r="U166" s="112">
        <v>40.373195257183248</v>
      </c>
      <c r="V166" s="111">
        <v>40.409247456815947</v>
      </c>
      <c r="W166" s="112">
        <v>40.241959538241332</v>
      </c>
      <c r="X166" s="112">
        <v>36.669397320273838</v>
      </c>
      <c r="Y166" s="112">
        <v>33.545980347522139</v>
      </c>
      <c r="Z166" s="112">
        <v>41.036720637042201</v>
      </c>
      <c r="AA166" s="111">
        <v>41.192314896872247</v>
      </c>
      <c r="AB166" s="112">
        <v>40.753648086761288</v>
      </c>
      <c r="AC166" s="112">
        <v>38.353860899677677</v>
      </c>
      <c r="AD166" s="112">
        <v>35.605922540737659</v>
      </c>
      <c r="AE166" s="112">
        <v>41.957358829926797</v>
      </c>
      <c r="AF166" s="111">
        <v>40.202347470176427</v>
      </c>
      <c r="AG166" s="112">
        <v>39.118508229265593</v>
      </c>
      <c r="AH166" s="112">
        <v>36.762151974623137</v>
      </c>
      <c r="AI166" s="112">
        <v>35.04871338871564</v>
      </c>
      <c r="AJ166" s="112">
        <v>40.774338134491288</v>
      </c>
      <c r="AK166" s="111">
        <v>39.043283343305873</v>
      </c>
      <c r="AL166" s="112">
        <v>38.796564184449956</v>
      </c>
      <c r="AM166" s="112">
        <v>36.419952595376159</v>
      </c>
      <c r="AN166" s="112">
        <v>34.807106372804022</v>
      </c>
      <c r="AO166" s="112">
        <v>39.693333783386386</v>
      </c>
      <c r="AP166" s="111">
        <v>39.316412739504706</v>
      </c>
      <c r="AQ166" s="112">
        <v>38.782446893048302</v>
      </c>
      <c r="AR166" s="112">
        <v>36.268117178421718</v>
      </c>
      <c r="AS166" s="112">
        <v>34.220851028184967</v>
      </c>
      <c r="AT166" s="112">
        <v>40.407196827539778</v>
      </c>
      <c r="AU166" s="111">
        <v>37.964808537652686</v>
      </c>
      <c r="AV166" s="112">
        <v>37.83464725946591</v>
      </c>
      <c r="AW166" s="112">
        <v>36.012719682530872</v>
      </c>
      <c r="AX166" s="112">
        <v>32.422172523855878</v>
      </c>
      <c r="AY166" s="112">
        <v>39.169208797154511</v>
      </c>
      <c r="AZ166" s="111">
        <v>38.666678796263874</v>
      </c>
      <c r="BA166" s="112">
        <v>38.146172189592612</v>
      </c>
      <c r="BB166" s="112">
        <v>35.046436921684936</v>
      </c>
      <c r="BC166" s="112">
        <v>25.968607492287578</v>
      </c>
      <c r="BD166" s="112">
        <v>39.754893696981199</v>
      </c>
      <c r="BE166" s="111">
        <v>37.457120475321695</v>
      </c>
      <c r="BF166" s="112">
        <v>37.018256447342331</v>
      </c>
      <c r="BG166" s="112">
        <v>1.6779402528988483</v>
      </c>
      <c r="BH166" s="112">
        <v>0.25069306462199736</v>
      </c>
      <c r="BI166" s="113">
        <v>38.271905144787588</v>
      </c>
    </row>
    <row r="167" spans="1:61" x14ac:dyDescent="0.25">
      <c r="A167" s="114" t="s">
        <v>1655</v>
      </c>
      <c r="B167" s="111">
        <v>39.677750153276548</v>
      </c>
      <c r="C167" s="112">
        <v>39.561912333798709</v>
      </c>
      <c r="D167" s="112">
        <v>33.702684934506088</v>
      </c>
      <c r="E167" s="112">
        <v>30.791823304414407</v>
      </c>
      <c r="F167" s="112">
        <v>40.224154605679153</v>
      </c>
      <c r="G167" s="111">
        <v>36.42603552623369</v>
      </c>
      <c r="H167" s="112">
        <v>36.35034365371056</v>
      </c>
      <c r="I167" s="112">
        <v>31.856852184874349</v>
      </c>
      <c r="J167" s="112">
        <v>28.522235107666649</v>
      </c>
      <c r="K167" s="112">
        <v>36.425879590140042</v>
      </c>
      <c r="L167" s="111">
        <v>39.611796404843005</v>
      </c>
      <c r="M167" s="112">
        <v>39.421516334337937</v>
      </c>
      <c r="N167" s="112">
        <v>36.497120963107818</v>
      </c>
      <c r="O167" s="112">
        <v>32.422271702937117</v>
      </c>
      <c r="P167" s="112">
        <v>39.78220961638965</v>
      </c>
      <c r="Q167" s="111">
        <v>41.277199002221963</v>
      </c>
      <c r="R167" s="112">
        <v>41.093265557914179</v>
      </c>
      <c r="S167" s="112">
        <v>37.279603175707592</v>
      </c>
      <c r="T167" s="112">
        <v>33.961641399452439</v>
      </c>
      <c r="U167" s="112">
        <v>41.348237664568046</v>
      </c>
      <c r="V167" s="111">
        <v>41.40280108516356</v>
      </c>
      <c r="W167" s="112">
        <v>41.168478308127078</v>
      </c>
      <c r="X167" s="112">
        <v>37.404986800800422</v>
      </c>
      <c r="Y167" s="112">
        <v>34.06416041096854</v>
      </c>
      <c r="Z167" s="112">
        <v>41.975512286943612</v>
      </c>
      <c r="AA167" s="111">
        <v>41.910467084277528</v>
      </c>
      <c r="AB167" s="112">
        <v>41.421785205979489</v>
      </c>
      <c r="AC167" s="112">
        <v>39.039729233352155</v>
      </c>
      <c r="AD167" s="112">
        <v>36.304796162399249</v>
      </c>
      <c r="AE167" s="112">
        <v>42.667562197935105</v>
      </c>
      <c r="AF167" s="111">
        <v>41.107659588575594</v>
      </c>
      <c r="AG167" s="112">
        <v>39.975652512862389</v>
      </c>
      <c r="AH167" s="112">
        <v>37.48188082863814</v>
      </c>
      <c r="AI167" s="112">
        <v>35.790363791952423</v>
      </c>
      <c r="AJ167" s="112">
        <v>41.591120649192639</v>
      </c>
      <c r="AK167" s="111">
        <v>40.077430803985052</v>
      </c>
      <c r="AL167" s="112">
        <v>39.763163131060267</v>
      </c>
      <c r="AM167" s="112">
        <v>37.134886903026462</v>
      </c>
      <c r="AN167" s="112">
        <v>35.550841319667704</v>
      </c>
      <c r="AO167" s="112">
        <v>40.549502706791664</v>
      </c>
      <c r="AP167" s="111">
        <v>40.367355203700306</v>
      </c>
      <c r="AQ167" s="112">
        <v>39.7917642341503</v>
      </c>
      <c r="AR167" s="112">
        <v>36.783037814308052</v>
      </c>
      <c r="AS167" s="112">
        <v>34.75359104542683</v>
      </c>
      <c r="AT167" s="112">
        <v>41.393348952719279</v>
      </c>
      <c r="AU167" s="111">
        <v>39.117804732866091</v>
      </c>
      <c r="AV167" s="112">
        <v>38.982819848449999</v>
      </c>
      <c r="AW167" s="112">
        <v>36.525658700640243</v>
      </c>
      <c r="AX167" s="112">
        <v>32.917347490414606</v>
      </c>
      <c r="AY167" s="112">
        <v>40.33324289324009</v>
      </c>
      <c r="AZ167" s="111">
        <v>39.505475457057116</v>
      </c>
      <c r="BA167" s="112">
        <v>39.012127612135728</v>
      </c>
      <c r="BB167" s="112">
        <v>35.545859588896356</v>
      </c>
      <c r="BC167" s="112">
        <v>26.053661897126773</v>
      </c>
      <c r="BD167" s="112">
        <v>40.558535161406404</v>
      </c>
      <c r="BE167" s="111">
        <v>38.247036006833717</v>
      </c>
      <c r="BF167" s="112">
        <v>37.678256447342328</v>
      </c>
      <c r="BG167" s="112">
        <v>1.7125494532031871</v>
      </c>
      <c r="BH167" s="112">
        <v>0.25069306462199736</v>
      </c>
      <c r="BI167" s="113">
        <v>39.068217885258036</v>
      </c>
    </row>
    <row r="168" spans="1:61" x14ac:dyDescent="0.25">
      <c r="A168" s="114" t="s">
        <v>1656</v>
      </c>
      <c r="B168" s="111">
        <v>38.76591229307666</v>
      </c>
      <c r="C168" s="112">
        <v>38.680851394107485</v>
      </c>
      <c r="D168" s="112">
        <v>33.0627816659158</v>
      </c>
      <c r="E168" s="112">
        <v>30.201335927367058</v>
      </c>
      <c r="F168" s="112">
        <v>39.305837796822864</v>
      </c>
      <c r="G168" s="111">
        <v>35.419160931451401</v>
      </c>
      <c r="H168" s="112">
        <v>35.372578902367103</v>
      </c>
      <c r="I168" s="112">
        <v>31.02197495519875</v>
      </c>
      <c r="J168" s="112">
        <v>27.86758779516687</v>
      </c>
      <c r="K168" s="112">
        <v>35.416738611701959</v>
      </c>
      <c r="L168" s="111">
        <v>38.752761471788475</v>
      </c>
      <c r="M168" s="112">
        <v>38.564619613871159</v>
      </c>
      <c r="N168" s="112">
        <v>35.799683977289121</v>
      </c>
      <c r="O168" s="112">
        <v>31.993014751785712</v>
      </c>
      <c r="P168" s="112">
        <v>38.952196116116689</v>
      </c>
      <c r="Q168" s="111">
        <v>40.31326916972619</v>
      </c>
      <c r="R168" s="112">
        <v>40.134176440958477</v>
      </c>
      <c r="S168" s="112">
        <v>36.564457818898887</v>
      </c>
      <c r="T168" s="112">
        <v>33.395903717574804</v>
      </c>
      <c r="U168" s="112">
        <v>40.414091188369099</v>
      </c>
      <c r="V168" s="111">
        <v>40.463398866170778</v>
      </c>
      <c r="W168" s="112">
        <v>40.269937353724195</v>
      </c>
      <c r="X168" s="112">
        <v>36.687192060537122</v>
      </c>
      <c r="Y168" s="112">
        <v>33.526018767286494</v>
      </c>
      <c r="Z168" s="112">
        <v>41.059847900352224</v>
      </c>
      <c r="AA168" s="111">
        <v>40.827360362570907</v>
      </c>
      <c r="AB168" s="112">
        <v>40.402709658508869</v>
      </c>
      <c r="AC168" s="112">
        <v>38.298739700999455</v>
      </c>
      <c r="AD168" s="112">
        <v>35.615922540737664</v>
      </c>
      <c r="AE168" s="112">
        <v>41.537662418860066</v>
      </c>
      <c r="AF168" s="111">
        <v>39.973348583552962</v>
      </c>
      <c r="AG168" s="112">
        <v>38.95872802151473</v>
      </c>
      <c r="AH168" s="112">
        <v>36.767016401630634</v>
      </c>
      <c r="AI168" s="112">
        <v>35.108713388715636</v>
      </c>
      <c r="AJ168" s="112">
        <v>40.417230326390133</v>
      </c>
      <c r="AK168" s="111">
        <v>39.050752495611377</v>
      </c>
      <c r="AL168" s="112">
        <v>38.787192699946331</v>
      </c>
      <c r="AM168" s="112">
        <v>36.425173397876435</v>
      </c>
      <c r="AN168" s="112">
        <v>34.869433332417834</v>
      </c>
      <c r="AO168" s="112">
        <v>39.370398250711609</v>
      </c>
      <c r="AP168" s="111">
        <v>39.256349591451226</v>
      </c>
      <c r="AQ168" s="112">
        <v>38.778749068650825</v>
      </c>
      <c r="AR168" s="112">
        <v>35.650649635880249</v>
      </c>
      <c r="AS168" s="112">
        <v>33.682545366318614</v>
      </c>
      <c r="AT168" s="112">
        <v>40.240311775954623</v>
      </c>
      <c r="AU168" s="111">
        <v>38.117402932697274</v>
      </c>
      <c r="AV168" s="112">
        <v>37.984647259465895</v>
      </c>
      <c r="AW168" s="112">
        <v>35.402330602432677</v>
      </c>
      <c r="AX168" s="112">
        <v>31.887347490414605</v>
      </c>
      <c r="AY168" s="112">
        <v>39.298051198048462</v>
      </c>
      <c r="AZ168" s="111">
        <v>38.597412001355181</v>
      </c>
      <c r="BA168" s="112">
        <v>38.17049578392129</v>
      </c>
      <c r="BB168" s="112">
        <v>34.451725588079221</v>
      </c>
      <c r="BC168" s="112">
        <v>25.239542058657282</v>
      </c>
      <c r="BD168" s="112">
        <v>39.573677410808152</v>
      </c>
      <c r="BE168" s="111">
        <v>37.45389006666602</v>
      </c>
      <c r="BF168" s="112">
        <v>36.963057938600073</v>
      </c>
      <c r="BG168" s="112">
        <v>1.6553087704985925</v>
      </c>
      <c r="BH168" s="112">
        <v>0.24391757638897035</v>
      </c>
      <c r="BI168" s="113">
        <v>38.255966908239017</v>
      </c>
    </row>
    <row r="169" spans="1:61" x14ac:dyDescent="0.25">
      <c r="A169" s="114" t="s">
        <v>1657</v>
      </c>
      <c r="B169" s="111">
        <v>36.221051864021383</v>
      </c>
      <c r="C169" s="112">
        <v>36.691999537744131</v>
      </c>
      <c r="D169" s="112">
        <v>32.276937108162841</v>
      </c>
      <c r="E169" s="112">
        <v>29.531326536655964</v>
      </c>
      <c r="F169" s="112">
        <v>36.418566572954461</v>
      </c>
      <c r="G169" s="111">
        <v>34.521878514712625</v>
      </c>
      <c r="H169" s="112">
        <v>34.466167498381509</v>
      </c>
      <c r="I169" s="112">
        <v>31.574968776310445</v>
      </c>
      <c r="J169" s="112">
        <v>27.939994114488563</v>
      </c>
      <c r="K169" s="112">
        <v>34.308577367006059</v>
      </c>
      <c r="L169" s="111">
        <v>35.434575940103201</v>
      </c>
      <c r="M169" s="112">
        <v>35.494894788959023</v>
      </c>
      <c r="N169" s="112">
        <v>34.376924784986791</v>
      </c>
      <c r="O169" s="112">
        <v>31.92428138210752</v>
      </c>
      <c r="P169" s="112">
        <v>35.66776134816272</v>
      </c>
      <c r="Q169" s="111">
        <v>36.752744633993544</v>
      </c>
      <c r="R169" s="112">
        <v>36.808715355232543</v>
      </c>
      <c r="S169" s="112">
        <v>35.250786854489306</v>
      </c>
      <c r="T169" s="112">
        <v>32.704788607615498</v>
      </c>
      <c r="U169" s="112">
        <v>36.528878050315157</v>
      </c>
      <c r="V169" s="111">
        <v>37.607716760480258</v>
      </c>
      <c r="W169" s="112">
        <v>37.613663663748447</v>
      </c>
      <c r="X169" s="112">
        <v>35.70379727588913</v>
      </c>
      <c r="Y169" s="112">
        <v>34.206945471212649</v>
      </c>
      <c r="Z169" s="112">
        <v>37.829271543322157</v>
      </c>
      <c r="AA169" s="111">
        <v>39.375776279895504</v>
      </c>
      <c r="AB169" s="112">
        <v>39.332732140536848</v>
      </c>
      <c r="AC169" s="112">
        <v>37.604355259668218</v>
      </c>
      <c r="AD169" s="112">
        <v>35.155735641077435</v>
      </c>
      <c r="AE169" s="112">
        <v>38.908990875262745</v>
      </c>
      <c r="AF169" s="111">
        <v>37.36052172603754</v>
      </c>
      <c r="AG169" s="112">
        <v>37.131618663850112</v>
      </c>
      <c r="AH169" s="112">
        <v>35.902903835424993</v>
      </c>
      <c r="AI169" s="112">
        <v>34.288987625214652</v>
      </c>
      <c r="AJ169" s="112">
        <v>37.648388822227652</v>
      </c>
      <c r="AK169" s="111">
        <v>36.691948352125564</v>
      </c>
      <c r="AL169" s="112">
        <v>36.576723350639242</v>
      </c>
      <c r="AM169" s="112">
        <v>35.107065587451736</v>
      </c>
      <c r="AN169" s="112">
        <v>34.334544039814261</v>
      </c>
      <c r="AO169" s="112">
        <v>37.491428274182184</v>
      </c>
      <c r="AP169" s="111">
        <v>36.344175781217956</v>
      </c>
      <c r="AQ169" s="112">
        <v>36.178556485325153</v>
      </c>
      <c r="AR169" s="112">
        <v>34.783272165067629</v>
      </c>
      <c r="AS169" s="112">
        <v>33.594552844887495</v>
      </c>
      <c r="AT169" s="112">
        <v>37.096375780223241</v>
      </c>
      <c r="AU169" s="111">
        <v>36.331095060281335</v>
      </c>
      <c r="AV169" s="112">
        <v>36.316181382109697</v>
      </c>
      <c r="AW169" s="112">
        <v>35.039112788818578</v>
      </c>
      <c r="AX169" s="112">
        <v>33.324236839534869</v>
      </c>
      <c r="AY169" s="112">
        <v>37.138139673467414</v>
      </c>
      <c r="AZ169" s="111">
        <v>36.579283210265409</v>
      </c>
      <c r="BA169" s="112">
        <v>36.501591695035728</v>
      </c>
      <c r="BB169" s="112">
        <v>34.800410187894194</v>
      </c>
      <c r="BC169" s="112">
        <v>14.65829254895176</v>
      </c>
      <c r="BD169" s="112">
        <v>36.847032967136208</v>
      </c>
      <c r="BE169" s="111">
        <v>34.255822055445904</v>
      </c>
      <c r="BF169" s="112">
        <v>33.943231704827781</v>
      </c>
      <c r="BG169" s="112">
        <v>1.6620982152186692</v>
      </c>
      <c r="BH169" s="112">
        <v>0.1445437489712417</v>
      </c>
      <c r="BI169" s="113">
        <v>34.96440780048065</v>
      </c>
    </row>
    <row r="170" spans="1:61" x14ac:dyDescent="0.25">
      <c r="A170" s="114" t="s">
        <v>1658</v>
      </c>
      <c r="B170" s="111">
        <v>34.016337791746281</v>
      </c>
      <c r="C170" s="112">
        <v>33.88459429238933</v>
      </c>
      <c r="D170" s="112">
        <v>33.851230333932619</v>
      </c>
      <c r="E170" s="112">
        <v>33.948424291898327</v>
      </c>
      <c r="F170" s="112">
        <v>34.601696207087755</v>
      </c>
      <c r="G170" s="111">
        <v>32.988612792265393</v>
      </c>
      <c r="H170" s="112">
        <v>32.915650763394545</v>
      </c>
      <c r="I170" s="112">
        <v>32.923417579023457</v>
      </c>
      <c r="J170" s="112">
        <v>32.99116910918017</v>
      </c>
      <c r="K170" s="112">
        <v>33.405514124476788</v>
      </c>
      <c r="L170" s="111">
        <v>34.013759293109842</v>
      </c>
      <c r="M170" s="112">
        <v>33.958702507505819</v>
      </c>
      <c r="N170" s="112">
        <v>34.019897536186306</v>
      </c>
      <c r="O170" s="112">
        <v>33.984637597040404</v>
      </c>
      <c r="P170" s="112">
        <v>34.315921196414628</v>
      </c>
      <c r="Q170" s="111">
        <v>35.084133517420376</v>
      </c>
      <c r="R170" s="112">
        <v>35.021404709649559</v>
      </c>
      <c r="S170" s="112">
        <v>34.846406995790119</v>
      </c>
      <c r="T170" s="112">
        <v>34.854564533556477</v>
      </c>
      <c r="U170" s="112">
        <v>35.241314971296589</v>
      </c>
      <c r="V170" s="111">
        <v>35.33742152662294</v>
      </c>
      <c r="W170" s="112">
        <v>35.31384225786325</v>
      </c>
      <c r="X170" s="112">
        <v>35.425264617523112</v>
      </c>
      <c r="Y170" s="112">
        <v>35.651506657953064</v>
      </c>
      <c r="Z170" s="112">
        <v>35.983735783566949</v>
      </c>
      <c r="AA170" s="111">
        <v>38.511487623226479</v>
      </c>
      <c r="AB170" s="112">
        <v>38.50187330591573</v>
      </c>
      <c r="AC170" s="112">
        <v>38.636705522454513</v>
      </c>
      <c r="AD170" s="112">
        <v>38.379950945826963</v>
      </c>
      <c r="AE170" s="112">
        <v>38.664004369729859</v>
      </c>
      <c r="AF170" s="111">
        <v>33.41492046126389</v>
      </c>
      <c r="AG170" s="112">
        <v>33.089093848834764</v>
      </c>
      <c r="AH170" s="112">
        <v>33.791876962556636</v>
      </c>
      <c r="AI170" s="112">
        <v>34.392288505956742</v>
      </c>
      <c r="AJ170" s="112">
        <v>34.793539590732038</v>
      </c>
      <c r="AK170" s="111">
        <v>27.518427817880131</v>
      </c>
      <c r="AL170" s="112">
        <v>27.202066814917053</v>
      </c>
      <c r="AM170" s="112">
        <v>28.312140612634959</v>
      </c>
      <c r="AN170" s="112">
        <v>28.358825637264243</v>
      </c>
      <c r="AO170" s="112">
        <v>27.8514062832338</v>
      </c>
      <c r="AP170" s="111">
        <v>27.286009986140229</v>
      </c>
      <c r="AQ170" s="112">
        <v>27.246535381062156</v>
      </c>
      <c r="AR170" s="112">
        <v>27.283634216305995</v>
      </c>
      <c r="AS170" s="112">
        <v>27.237650171531691</v>
      </c>
      <c r="AT170" s="112">
        <v>27.660917261420892</v>
      </c>
      <c r="AU170" s="111">
        <v>32.798925950171579</v>
      </c>
      <c r="AV170" s="112">
        <v>32.965742143981458</v>
      </c>
      <c r="AW170" s="112">
        <v>34.120685716664816</v>
      </c>
      <c r="AX170" s="112">
        <v>33.968493201654184</v>
      </c>
      <c r="AY170" s="112">
        <v>33.128065886622799</v>
      </c>
      <c r="AZ170" s="111">
        <v>34.894698109115339</v>
      </c>
      <c r="BA170" s="112">
        <v>34.842025169279125</v>
      </c>
      <c r="BB170" s="112">
        <v>35.281825029703349</v>
      </c>
      <c r="BC170" s="112">
        <v>34.951357063726107</v>
      </c>
      <c r="BD170" s="112">
        <v>35.260465827917734</v>
      </c>
      <c r="BE170" s="111">
        <v>1.9427942137152188</v>
      </c>
      <c r="BF170" s="112">
        <v>1.5582633291731312</v>
      </c>
      <c r="BG170" s="112">
        <v>1.577414323297825</v>
      </c>
      <c r="BH170" s="112">
        <v>1.549328309285497</v>
      </c>
      <c r="BI170" s="113">
        <v>24.385485054658748</v>
      </c>
    </row>
    <row r="171" spans="1:61" x14ac:dyDescent="0.25">
      <c r="A171" s="114" t="s">
        <v>1659</v>
      </c>
      <c r="B171" s="111">
        <v>39.221635564920803</v>
      </c>
      <c r="C171" s="112">
        <v>39.176101652564732</v>
      </c>
      <c r="D171" s="112">
        <v>33.444240283280635</v>
      </c>
      <c r="E171" s="112">
        <v>30.555788759645008</v>
      </c>
      <c r="F171" s="112">
        <v>39.759556815860385</v>
      </c>
      <c r="G171" s="111">
        <v>36.294517238198843</v>
      </c>
      <c r="H171" s="112">
        <v>36.270000000000003</v>
      </c>
      <c r="I171" s="112">
        <v>31.770726932646831</v>
      </c>
      <c r="J171" s="112">
        <v>28.61253471722954</v>
      </c>
      <c r="K171" s="112">
        <v>36.294483869052122</v>
      </c>
      <c r="L171" s="111">
        <v>38.276473737816602</v>
      </c>
      <c r="M171" s="112">
        <v>38.090478127329824</v>
      </c>
      <c r="N171" s="112">
        <v>35.429683977289123</v>
      </c>
      <c r="O171" s="112">
        <v>31.81549208911699</v>
      </c>
      <c r="P171" s="112">
        <v>38.497138103489547</v>
      </c>
      <c r="Q171" s="111">
        <v>39.989249025958522</v>
      </c>
      <c r="R171" s="112">
        <v>39.808402877719409</v>
      </c>
      <c r="S171" s="112">
        <v>36.397767656667348</v>
      </c>
      <c r="T171" s="112">
        <v>33.302027824942527</v>
      </c>
      <c r="U171" s="112">
        <v>40.11323436117803</v>
      </c>
      <c r="V171" s="111">
        <v>40.16337759847066</v>
      </c>
      <c r="W171" s="112">
        <v>40.001793803693282</v>
      </c>
      <c r="X171" s="112">
        <v>36.935585042056751</v>
      </c>
      <c r="Y171" s="112">
        <v>33.839286883069832</v>
      </c>
      <c r="Z171" s="112">
        <v>41.256694739604747</v>
      </c>
      <c r="AA171" s="111">
        <v>41.178247968477116</v>
      </c>
      <c r="AB171" s="112">
        <v>40.738330467680576</v>
      </c>
      <c r="AC171" s="112">
        <v>38.343799191292014</v>
      </c>
      <c r="AD171" s="112">
        <v>35.64506404400688</v>
      </c>
      <c r="AE171" s="112">
        <v>41.938285690597766</v>
      </c>
      <c r="AF171" s="111">
        <v>39.727446527536031</v>
      </c>
      <c r="AG171" s="112">
        <v>38.653651379729645</v>
      </c>
      <c r="AH171" s="112">
        <v>36.389543866417682</v>
      </c>
      <c r="AI171" s="112">
        <v>34.749015298489297</v>
      </c>
      <c r="AJ171" s="112">
        <v>40.294634578189296</v>
      </c>
      <c r="AK171" s="111">
        <v>39.212488538647499</v>
      </c>
      <c r="AL171" s="112">
        <v>38.965892336537408</v>
      </c>
      <c r="AM171" s="112">
        <v>36.636341297865485</v>
      </c>
      <c r="AN171" s="112">
        <v>35.077974292942834</v>
      </c>
      <c r="AO171" s="112">
        <v>39.86398279379371</v>
      </c>
      <c r="AP171" s="111">
        <v>39.711292389156029</v>
      </c>
      <c r="AQ171" s="112">
        <v>39.169976524897457</v>
      </c>
      <c r="AR171" s="112">
        <v>36.104402168292083</v>
      </c>
      <c r="AS171" s="112">
        <v>33.930493210277788</v>
      </c>
      <c r="AT171" s="112">
        <v>40.592190847171139</v>
      </c>
      <c r="AU171" s="111">
        <v>37.519603600903189</v>
      </c>
      <c r="AV171" s="112">
        <v>37.386851977407879</v>
      </c>
      <c r="AW171" s="112">
        <v>35.652330602432677</v>
      </c>
      <c r="AX171" s="112">
        <v>32.144781150048672</v>
      </c>
      <c r="AY171" s="112">
        <v>38.678051198048472</v>
      </c>
      <c r="AZ171" s="111">
        <v>38.212001667051773</v>
      </c>
      <c r="BA171" s="112">
        <v>37.6988147095133</v>
      </c>
      <c r="BB171" s="112">
        <v>34.696436921684928</v>
      </c>
      <c r="BC171" s="112">
        <v>25.793787672883926</v>
      </c>
      <c r="BD171" s="112">
        <v>39.26993301157593</v>
      </c>
      <c r="BE171" s="111">
        <v>37.014491566271715</v>
      </c>
      <c r="BF171" s="112">
        <v>36.580819054506428</v>
      </c>
      <c r="BG171" s="112">
        <v>1.6666245116987202</v>
      </c>
      <c r="BH171" s="112">
        <v>0.24843456854432167</v>
      </c>
      <c r="BI171" s="113">
        <v>37.809279770697707</v>
      </c>
    </row>
    <row r="172" spans="1:61" x14ac:dyDescent="0.25">
      <c r="A172" s="114" t="s">
        <v>1660</v>
      </c>
      <c r="B172" s="111">
        <v>38.858311681160977</v>
      </c>
      <c r="C172" s="112">
        <v>38.829193863240974</v>
      </c>
      <c r="D172" s="112">
        <v>33.161445388058254</v>
      </c>
      <c r="E172" s="112">
        <v>30.293021667306167</v>
      </c>
      <c r="F172" s="112">
        <v>39.40531898790821</v>
      </c>
      <c r="G172" s="111">
        <v>35.901392348404492</v>
      </c>
      <c r="H172" s="112">
        <v>35.853508572598543</v>
      </c>
      <c r="I172" s="112">
        <v>31.568586977142353</v>
      </c>
      <c r="J172" s="112">
        <v>28.430201923467081</v>
      </c>
      <c r="K172" s="112">
        <v>35.937516618619334</v>
      </c>
      <c r="L172" s="111">
        <v>38.847959623621463</v>
      </c>
      <c r="M172" s="112">
        <v>38.659759252382713</v>
      </c>
      <c r="N172" s="112">
        <v>35.947120963107821</v>
      </c>
      <c r="O172" s="112">
        <v>32.31567675863328</v>
      </c>
      <c r="P172" s="112">
        <v>39.056663325961672</v>
      </c>
      <c r="Q172" s="111">
        <v>40.294477402518595</v>
      </c>
      <c r="R172" s="112">
        <v>40.128291807584368</v>
      </c>
      <c r="S172" s="112">
        <v>36.756927628148517</v>
      </c>
      <c r="T172" s="112">
        <v>33.635457673591091</v>
      </c>
      <c r="U172" s="112">
        <v>40.440586874530389</v>
      </c>
      <c r="V172" s="111">
        <v>40.532175247462192</v>
      </c>
      <c r="W172" s="112">
        <v>40.362372399501993</v>
      </c>
      <c r="X172" s="112">
        <v>36.872781541063716</v>
      </c>
      <c r="Y172" s="112">
        <v>33.80120126693015</v>
      </c>
      <c r="Z172" s="112">
        <v>41.151550882815833</v>
      </c>
      <c r="AA172" s="111">
        <v>41.301647186178428</v>
      </c>
      <c r="AB172" s="112">
        <v>40.871986894549011</v>
      </c>
      <c r="AC172" s="112">
        <v>38.51233669936596</v>
      </c>
      <c r="AD172" s="112">
        <v>35.811357097693737</v>
      </c>
      <c r="AE172" s="112">
        <v>42.069203606977908</v>
      </c>
      <c r="AF172" s="111">
        <v>40.306987363314377</v>
      </c>
      <c r="AG172" s="112">
        <v>39.220854509306186</v>
      </c>
      <c r="AH172" s="112">
        <v>36.936417647261287</v>
      </c>
      <c r="AI172" s="112">
        <v>35.266157256157889</v>
      </c>
      <c r="AJ172" s="112">
        <v>40.891742386290446</v>
      </c>
      <c r="AK172" s="111">
        <v>39.123720678246137</v>
      </c>
      <c r="AL172" s="112">
        <v>38.869625930887658</v>
      </c>
      <c r="AM172" s="112">
        <v>36.460543649122485</v>
      </c>
      <c r="AN172" s="112">
        <v>35.019405148681521</v>
      </c>
      <c r="AO172" s="112">
        <v>39.780264880880821</v>
      </c>
      <c r="AP172" s="111">
        <v>39.420141755078497</v>
      </c>
      <c r="AQ172" s="112">
        <v>38.879160203723067</v>
      </c>
      <c r="AR172" s="112">
        <v>36.387576398225946</v>
      </c>
      <c r="AS172" s="112">
        <v>34.433486041147894</v>
      </c>
      <c r="AT172" s="112">
        <v>40.507621863439894</v>
      </c>
      <c r="AU172" s="111">
        <v>38.070355650694864</v>
      </c>
      <c r="AV172" s="112">
        <v>37.922420021086779</v>
      </c>
      <c r="AW172" s="112">
        <v>36.118832543823935</v>
      </c>
      <c r="AX172" s="112">
        <v>32.632172523855878</v>
      </c>
      <c r="AY172" s="112">
        <v>39.260650759622415</v>
      </c>
      <c r="AZ172" s="111">
        <v>38.783694490082034</v>
      </c>
      <c r="BA172" s="112">
        <v>38.258506408290003</v>
      </c>
      <c r="BB172" s="112">
        <v>35.19127596792196</v>
      </c>
      <c r="BC172" s="112">
        <v>26.195439421439918</v>
      </c>
      <c r="BD172" s="112">
        <v>39.848033847474966</v>
      </c>
      <c r="BE172" s="111">
        <v>37.552636408459549</v>
      </c>
      <c r="BF172" s="112">
        <v>37.106414580733208</v>
      </c>
      <c r="BG172" s="112">
        <v>1.6915191423390017</v>
      </c>
      <c r="BH172" s="112">
        <v>0.25295156069967295</v>
      </c>
      <c r="BI172" s="113">
        <v>38.364467352115959</v>
      </c>
    </row>
    <row r="173" spans="1:61" x14ac:dyDescent="0.25">
      <c r="A173" s="114" t="s">
        <v>1661</v>
      </c>
      <c r="B173" s="111">
        <v>38.703545033542262</v>
      </c>
      <c r="C173" s="112">
        <v>38.66488407684691</v>
      </c>
      <c r="D173" s="112">
        <v>33.048395868683762</v>
      </c>
      <c r="E173" s="112">
        <v>30.148772997156176</v>
      </c>
      <c r="F173" s="112">
        <v>39.22959503682015</v>
      </c>
      <c r="G173" s="111">
        <v>35.85327418624145</v>
      </c>
      <c r="H173" s="112">
        <v>35.846818225729471</v>
      </c>
      <c r="I173" s="112">
        <v>31.371049078340661</v>
      </c>
      <c r="J173" s="112">
        <v>28.220971920910387</v>
      </c>
      <c r="K173" s="112">
        <v>35.824791929847294</v>
      </c>
      <c r="L173" s="111">
        <v>38.613915726282421</v>
      </c>
      <c r="M173" s="112">
        <v>38.425708569734333</v>
      </c>
      <c r="N173" s="112">
        <v>35.74224699147041</v>
      </c>
      <c r="O173" s="112">
        <v>32.073374248722644</v>
      </c>
      <c r="P173" s="112">
        <v>38.832351647149835</v>
      </c>
      <c r="Q173" s="111">
        <v>40.092210477231163</v>
      </c>
      <c r="R173" s="112">
        <v>39.913114880909554</v>
      </c>
      <c r="S173" s="112">
        <v>36.479380705914721</v>
      </c>
      <c r="T173" s="112">
        <v>33.372901918093113</v>
      </c>
      <c r="U173" s="112">
        <v>40.220396286508468</v>
      </c>
      <c r="V173" s="111">
        <v>40.286661898686695</v>
      </c>
      <c r="W173" s="112">
        <v>40.121959538241327</v>
      </c>
      <c r="X173" s="112">
        <v>36.596013099483947</v>
      </c>
      <c r="Y173" s="112">
        <v>33.525626224870116</v>
      </c>
      <c r="Z173" s="112">
        <v>40.918934911396867</v>
      </c>
      <c r="AA173" s="111">
        <v>41.056054068097509</v>
      </c>
      <c r="AB173" s="112">
        <v>40.618595069667094</v>
      </c>
      <c r="AC173" s="112">
        <v>38.201090083252168</v>
      </c>
      <c r="AD173" s="112">
        <v>35.520828038506444</v>
      </c>
      <c r="AE173" s="112">
        <v>41.834620160255938</v>
      </c>
      <c r="AF173" s="111">
        <v>40.0772414093192</v>
      </c>
      <c r="AG173" s="112">
        <v>39.006232777417821</v>
      </c>
      <c r="AH173" s="112">
        <v>36.697894362324675</v>
      </c>
      <c r="AI173" s="112">
        <v>35.053522564013271</v>
      </c>
      <c r="AJ173" s="112">
        <v>40.654338134491283</v>
      </c>
      <c r="AK173" s="111">
        <v>38.919125895937569</v>
      </c>
      <c r="AL173" s="112">
        <v>38.682137030872468</v>
      </c>
      <c r="AM173" s="112">
        <v>36.457419525521829</v>
      </c>
      <c r="AN173" s="112">
        <v>34.821816659504265</v>
      </c>
      <c r="AO173" s="112">
        <v>39.56579418950686</v>
      </c>
      <c r="AP173" s="111">
        <v>39.188919348180868</v>
      </c>
      <c r="AQ173" s="112">
        <v>38.652679121593742</v>
      </c>
      <c r="AR173" s="112">
        <v>36.225570271766578</v>
      </c>
      <c r="AS173" s="112">
        <v>34.230851028184958</v>
      </c>
      <c r="AT173" s="112">
        <v>40.274787392523471</v>
      </c>
      <c r="AU173" s="111">
        <v>37.847402932697271</v>
      </c>
      <c r="AV173" s="112">
        <v>37.718724429298071</v>
      </c>
      <c r="AW173" s="112">
        <v>35.96749864303073</v>
      </c>
      <c r="AX173" s="112">
        <v>32.412607028627058</v>
      </c>
      <c r="AY173" s="112">
        <v>39.020650759622406</v>
      </c>
      <c r="AZ173" s="111">
        <v>38.549364904307538</v>
      </c>
      <c r="BA173" s="112">
        <v>38.031503752197821</v>
      </c>
      <c r="BB173" s="112">
        <v>35.013376209462187</v>
      </c>
      <c r="BC173" s="112">
        <v>25.996251987424948</v>
      </c>
      <c r="BD173" s="112">
        <v>39.61261559261267</v>
      </c>
      <c r="BE173" s="111">
        <v>37.344159520590232</v>
      </c>
      <c r="BF173" s="112">
        <v>36.915274369262711</v>
      </c>
      <c r="BG173" s="112">
        <v>1.6853916743228801</v>
      </c>
      <c r="BH173" s="112">
        <v>0.25069306462199736</v>
      </c>
      <c r="BI173" s="113">
        <v>38.138904607861214</v>
      </c>
    </row>
    <row r="174" spans="1:61" x14ac:dyDescent="0.25">
      <c r="A174" s="114" t="s">
        <v>1662</v>
      </c>
      <c r="B174" s="111">
        <v>40.223492428436224</v>
      </c>
      <c r="C174" s="112">
        <v>40.089179402128245</v>
      </c>
      <c r="D174" s="112">
        <v>33.923284455354249</v>
      </c>
      <c r="E174" s="112">
        <v>30.829240541262052</v>
      </c>
      <c r="F174" s="112">
        <v>41.01715788398495</v>
      </c>
      <c r="G174" s="111">
        <v>36.684517238198829</v>
      </c>
      <c r="H174" s="112">
        <v>36.659999999999997</v>
      </c>
      <c r="I174" s="112">
        <v>31.822439116549106</v>
      </c>
      <c r="J174" s="112">
        <v>27.712138126729165</v>
      </c>
      <c r="K174" s="112">
        <v>37.183350545796131</v>
      </c>
      <c r="L174" s="111">
        <v>39.538341587130283</v>
      </c>
      <c r="M174" s="112">
        <v>39.34277247644625</v>
      </c>
      <c r="N174" s="112">
        <v>35.734336870183348</v>
      </c>
      <c r="O174" s="112">
        <v>31.16351348715671</v>
      </c>
      <c r="P174" s="112">
        <v>39.768706295555575</v>
      </c>
      <c r="Q174" s="111">
        <v>41.067601329808895</v>
      </c>
      <c r="R174" s="112">
        <v>40.885965511141492</v>
      </c>
      <c r="S174" s="112">
        <v>36.869434723066938</v>
      </c>
      <c r="T174" s="112">
        <v>32.813100242909719</v>
      </c>
      <c r="U174" s="112">
        <v>41.461637287778004</v>
      </c>
      <c r="V174" s="111">
        <v>41.250780505773328</v>
      </c>
      <c r="W174" s="112">
        <v>41.078333366270385</v>
      </c>
      <c r="X174" s="112">
        <v>37.003587190815963</v>
      </c>
      <c r="Y174" s="112">
        <v>33.004430075452575</v>
      </c>
      <c r="Z174" s="112">
        <v>41.888265236687808</v>
      </c>
      <c r="AA174" s="111">
        <v>42.045239438246035</v>
      </c>
      <c r="AB174" s="112">
        <v>41.599733917342284</v>
      </c>
      <c r="AC174" s="112">
        <v>38.953518787686676</v>
      </c>
      <c r="AD174" s="112">
        <v>35.034823643408387</v>
      </c>
      <c r="AE174" s="112">
        <v>42.828478592712898</v>
      </c>
      <c r="AF174" s="111">
        <v>41.036959446019189</v>
      </c>
      <c r="AG174" s="112">
        <v>39.931163428510565</v>
      </c>
      <c r="AH174" s="112">
        <v>37.564488936843595</v>
      </c>
      <c r="AI174" s="112">
        <v>34.516762255749406</v>
      </c>
      <c r="AJ174" s="112">
        <v>41.621120649192648</v>
      </c>
      <c r="AK174" s="111">
        <v>39.855614443072341</v>
      </c>
      <c r="AL174" s="112">
        <v>39.603821582309791</v>
      </c>
      <c r="AM174" s="112">
        <v>37.157640999060547</v>
      </c>
      <c r="AN174" s="112">
        <v>34.282805069356698</v>
      </c>
      <c r="AO174" s="112">
        <v>40.515663168583089</v>
      </c>
      <c r="AP174" s="111">
        <v>40.133627582304328</v>
      </c>
      <c r="AQ174" s="112">
        <v>39.587477111775023</v>
      </c>
      <c r="AR174" s="112">
        <v>36.943037814308056</v>
      </c>
      <c r="AS174" s="112">
        <v>33.702665401054617</v>
      </c>
      <c r="AT174" s="112">
        <v>41.247472121455196</v>
      </c>
      <c r="AU174" s="111">
        <v>38.752607869446763</v>
      </c>
      <c r="AV174" s="112">
        <v>38.622442541523924</v>
      </c>
      <c r="AW174" s="112">
        <v>36.680826741238299</v>
      </c>
      <c r="AX174" s="112">
        <v>31.932172523855872</v>
      </c>
      <c r="AY174" s="112">
        <v>40.085471419567035</v>
      </c>
      <c r="AZ174" s="111">
        <v>39.47369517051132</v>
      </c>
      <c r="BA174" s="112">
        <v>38.943174845684794</v>
      </c>
      <c r="BB174" s="112">
        <v>35.751101919642103</v>
      </c>
      <c r="BC174" s="112">
        <v>25.518967853480277</v>
      </c>
      <c r="BD174" s="112">
        <v>40.857079962381256</v>
      </c>
      <c r="BE174" s="111">
        <v>38.232317096582172</v>
      </c>
      <c r="BF174" s="112">
        <v>37.788256447342334</v>
      </c>
      <c r="BG174" s="112">
        <v>1.6899179708029315</v>
      </c>
      <c r="BH174" s="112">
        <v>0.24617607246664602</v>
      </c>
      <c r="BI174" s="113">
        <v>39.424595324021269</v>
      </c>
    </row>
    <row r="175" spans="1:61" x14ac:dyDescent="0.25">
      <c r="A175" s="114" t="s">
        <v>1663</v>
      </c>
      <c r="B175" s="111">
        <v>41.189563191604606</v>
      </c>
      <c r="C175" s="112">
        <v>41.180524691647229</v>
      </c>
      <c r="D175" s="112">
        <v>35.036576902186496</v>
      </c>
      <c r="E175" s="112">
        <v>31.846091751710972</v>
      </c>
      <c r="F175" s="112">
        <v>41.691686819654272</v>
      </c>
      <c r="G175" s="111">
        <v>37.660516020172039</v>
      </c>
      <c r="H175" s="112">
        <v>37.548363139051858</v>
      </c>
      <c r="I175" s="112">
        <v>33.325981370832075</v>
      </c>
      <c r="J175" s="112">
        <v>29.956548596636438</v>
      </c>
      <c r="K175" s="112">
        <v>37.764428083757124</v>
      </c>
      <c r="L175" s="111">
        <v>41.566514505412975</v>
      </c>
      <c r="M175" s="112">
        <v>41.361592731082879</v>
      </c>
      <c r="N175" s="112">
        <v>38.291029154774037</v>
      </c>
      <c r="O175" s="112">
        <v>34.085416751849948</v>
      </c>
      <c r="P175" s="112">
        <v>41.686597294746093</v>
      </c>
      <c r="Q175" s="111">
        <v>42.935880640240903</v>
      </c>
      <c r="R175" s="112">
        <v>42.707894659518843</v>
      </c>
      <c r="S175" s="112">
        <v>39.068527809542687</v>
      </c>
      <c r="T175" s="112">
        <v>35.471604463364507</v>
      </c>
      <c r="U175" s="112">
        <v>43.018059716408125</v>
      </c>
      <c r="V175" s="111">
        <v>43.391139179755079</v>
      </c>
      <c r="W175" s="112">
        <v>43.221638133767726</v>
      </c>
      <c r="X175" s="112">
        <v>39.506843925556659</v>
      </c>
      <c r="Y175" s="112">
        <v>35.942021763259717</v>
      </c>
      <c r="Z175" s="112">
        <v>44.10091195479594</v>
      </c>
      <c r="AA175" s="111">
        <v>44.258316065990215</v>
      </c>
      <c r="AB175" s="112">
        <v>43.774021865585269</v>
      </c>
      <c r="AC175" s="112">
        <v>41.314504114821567</v>
      </c>
      <c r="AD175" s="112">
        <v>38.053052717037083</v>
      </c>
      <c r="AE175" s="112">
        <v>45.053735543558311</v>
      </c>
      <c r="AF175" s="111">
        <v>43.146440510329811</v>
      </c>
      <c r="AG175" s="112">
        <v>41.986380276981436</v>
      </c>
      <c r="AH175" s="112">
        <v>39.514778052503466</v>
      </c>
      <c r="AI175" s="112">
        <v>37.678120193692294</v>
      </c>
      <c r="AJ175" s="112">
        <v>43.82352875350513</v>
      </c>
      <c r="AK175" s="111">
        <v>41.655854661138626</v>
      </c>
      <c r="AL175" s="112">
        <v>41.345467672844769</v>
      </c>
      <c r="AM175" s="112">
        <v>37.794895217732694</v>
      </c>
      <c r="AN175" s="112">
        <v>36.458004803109652</v>
      </c>
      <c r="AO175" s="112">
        <v>42.443251719603396</v>
      </c>
      <c r="AP175" s="111">
        <v>42.049724349178653</v>
      </c>
      <c r="AQ175" s="112">
        <v>41.44173462052715</v>
      </c>
      <c r="AR175" s="112">
        <v>38.168077268219683</v>
      </c>
      <c r="AS175" s="112">
        <v>35.937299512111281</v>
      </c>
      <c r="AT175" s="112">
        <v>43.25057292468675</v>
      </c>
      <c r="AU175" s="111">
        <v>40.662959462268134</v>
      </c>
      <c r="AV175" s="112">
        <v>40.438693262088307</v>
      </c>
      <c r="AW175" s="112">
        <v>37.294723887593598</v>
      </c>
      <c r="AX175" s="112">
        <v>34.212608626192797</v>
      </c>
      <c r="AY175" s="112">
        <v>41.939945866095975</v>
      </c>
      <c r="AZ175" s="111">
        <v>41.461758626213253</v>
      </c>
      <c r="BA175" s="112">
        <v>40.88855293105383</v>
      </c>
      <c r="BB175" s="112">
        <v>36.857341413894758</v>
      </c>
      <c r="BC175" s="112">
        <v>27.510715221008375</v>
      </c>
      <c r="BD175" s="112">
        <v>42.597673538069252</v>
      </c>
      <c r="BE175" s="111">
        <v>40.096355369812045</v>
      </c>
      <c r="BF175" s="112">
        <v>39.597005660014226</v>
      </c>
      <c r="BG175" s="112">
        <v>1.7784661824998707</v>
      </c>
      <c r="BH175" s="112">
        <v>0.26198554501037552</v>
      </c>
      <c r="BI175" s="113">
        <v>40.967401000303639</v>
      </c>
    </row>
    <row r="176" spans="1:61" x14ac:dyDescent="0.25">
      <c r="A176" s="114" t="s">
        <v>1664</v>
      </c>
      <c r="B176" s="111">
        <v>35.118848297886274</v>
      </c>
      <c r="C176" s="112">
        <v>35.169934034837851</v>
      </c>
      <c r="D176" s="112">
        <v>34.229285347974553</v>
      </c>
      <c r="E176" s="112">
        <v>34.58383726000681</v>
      </c>
      <c r="F176" s="112">
        <v>36.196735147912882</v>
      </c>
      <c r="G176" s="111">
        <v>34.561610291105687</v>
      </c>
      <c r="H176" s="112">
        <v>34.51073830612777</v>
      </c>
      <c r="I176" s="112">
        <v>33.848022285389071</v>
      </c>
      <c r="J176" s="112">
        <v>39.031852033357531</v>
      </c>
      <c r="K176" s="112">
        <v>34.542777909742995</v>
      </c>
      <c r="L176" s="111">
        <v>35.07425160702843</v>
      </c>
      <c r="M176" s="112">
        <v>35.024697392320597</v>
      </c>
      <c r="N176" s="112">
        <v>34.779159598090246</v>
      </c>
      <c r="O176" s="112">
        <v>34.033227020684464</v>
      </c>
      <c r="P176" s="112">
        <v>35.291608692884928</v>
      </c>
      <c r="Q176" s="111">
        <v>36.14311502257079</v>
      </c>
      <c r="R176" s="112">
        <v>36.160475837111122</v>
      </c>
      <c r="S176" s="112">
        <v>35.767677311568221</v>
      </c>
      <c r="T176" s="112">
        <v>34.722133661274995</v>
      </c>
      <c r="U176" s="112">
        <v>36.433566550816678</v>
      </c>
      <c r="V176" s="111">
        <v>36.824946111519644</v>
      </c>
      <c r="W176" s="112">
        <v>36.74497245991796</v>
      </c>
      <c r="X176" s="112">
        <v>36.30851744611045</v>
      </c>
      <c r="Y176" s="112">
        <v>35.906248102543884</v>
      </c>
      <c r="Z176" s="112">
        <v>37.381738326382454</v>
      </c>
      <c r="AA176" s="111">
        <v>38.781654388522433</v>
      </c>
      <c r="AB176" s="112">
        <v>38.619138823500968</v>
      </c>
      <c r="AC176" s="112">
        <v>38.189891317419878</v>
      </c>
      <c r="AD176" s="112">
        <v>37.342225491653416</v>
      </c>
      <c r="AE176" s="112">
        <v>39.027431291362475</v>
      </c>
      <c r="AF176" s="111">
        <v>36.720423870461538</v>
      </c>
      <c r="AG176" s="112">
        <v>36.527524282472534</v>
      </c>
      <c r="AH176" s="112">
        <v>36.150338678344418</v>
      </c>
      <c r="AI176" s="112">
        <v>35.719099882078098</v>
      </c>
      <c r="AJ176" s="112">
        <v>37.196288268376584</v>
      </c>
      <c r="AK176" s="111">
        <v>36.129917263251102</v>
      </c>
      <c r="AL176" s="112">
        <v>35.930251890342831</v>
      </c>
      <c r="AM176" s="112">
        <v>35.832271966482018</v>
      </c>
      <c r="AN176" s="112">
        <v>35.539740227376264</v>
      </c>
      <c r="AO176" s="112">
        <v>37.296318300944925</v>
      </c>
      <c r="AP176" s="111">
        <v>35.814799675785316</v>
      </c>
      <c r="AQ176" s="112">
        <v>35.54685365096168</v>
      </c>
      <c r="AR176" s="112">
        <v>35.660343997347432</v>
      </c>
      <c r="AS176" s="112">
        <v>35.287878624230295</v>
      </c>
      <c r="AT176" s="112">
        <v>37.112240400075919</v>
      </c>
      <c r="AU176" s="111">
        <v>36.118890673536299</v>
      </c>
      <c r="AV176" s="112">
        <v>36.095470435205954</v>
      </c>
      <c r="AW176" s="112">
        <v>36.085931705895412</v>
      </c>
      <c r="AX176" s="112">
        <v>35.505293567190471</v>
      </c>
      <c r="AY176" s="112">
        <v>37.010192225095899</v>
      </c>
      <c r="AZ176" s="111">
        <v>36.820155137879077</v>
      </c>
      <c r="BA176" s="112">
        <v>36.649885765590518</v>
      </c>
      <c r="BB176" s="112">
        <v>36.550834644350417</v>
      </c>
      <c r="BC176" s="112">
        <v>37.409923589652713</v>
      </c>
      <c r="BD176" s="112">
        <v>37.106130211215536</v>
      </c>
      <c r="BE176" s="111">
        <v>30.223103112047809</v>
      </c>
      <c r="BF176" s="112">
        <v>29.832736883697059</v>
      </c>
      <c r="BG176" s="112">
        <v>1.7345189588994876</v>
      </c>
      <c r="BH176" s="112">
        <v>1.736783483732576</v>
      </c>
      <c r="BI176" s="113">
        <v>34.288852028254972</v>
      </c>
    </row>
    <row r="177" spans="1:61" x14ac:dyDescent="0.25">
      <c r="A177" s="114" t="s">
        <v>1665</v>
      </c>
      <c r="B177" s="111">
        <v>33.90844034417281</v>
      </c>
      <c r="C177" s="112">
        <v>33.851981640945873</v>
      </c>
      <c r="D177" s="112">
        <v>33.777901618084819</v>
      </c>
      <c r="E177" s="112">
        <v>33.869784691767507</v>
      </c>
      <c r="F177" s="112">
        <v>34.62841086802144</v>
      </c>
      <c r="G177" s="111">
        <v>32.925742358848595</v>
      </c>
      <c r="H177" s="112">
        <v>32.824319995616726</v>
      </c>
      <c r="I177" s="112">
        <v>32.726124013627746</v>
      </c>
      <c r="J177" s="112">
        <v>32.723713745899545</v>
      </c>
      <c r="K177" s="112">
        <v>33.332651834976303</v>
      </c>
      <c r="L177" s="111">
        <v>33.932764520589529</v>
      </c>
      <c r="M177" s="112">
        <v>33.843240672774954</v>
      </c>
      <c r="N177" s="112">
        <v>33.843175787041744</v>
      </c>
      <c r="O177" s="112">
        <v>33.745186655167906</v>
      </c>
      <c r="P177" s="112">
        <v>34.190432707952169</v>
      </c>
      <c r="Q177" s="111">
        <v>34.859643656721651</v>
      </c>
      <c r="R177" s="112">
        <v>34.785994204384643</v>
      </c>
      <c r="S177" s="112">
        <v>34.773714716747612</v>
      </c>
      <c r="T177" s="112">
        <v>34.754298616470741</v>
      </c>
      <c r="U177" s="112">
        <v>35.191398601657433</v>
      </c>
      <c r="V177" s="111">
        <v>35.54532823105702</v>
      </c>
      <c r="W177" s="112">
        <v>35.545399931114503</v>
      </c>
      <c r="X177" s="112">
        <v>35.54526461752311</v>
      </c>
      <c r="Y177" s="112">
        <v>35.534738755207314</v>
      </c>
      <c r="Z177" s="112">
        <v>36.13168395045421</v>
      </c>
      <c r="AA177" s="111">
        <v>38.306292106288701</v>
      </c>
      <c r="AB177" s="112">
        <v>38.29150392377867</v>
      </c>
      <c r="AC177" s="112">
        <v>38.432871582364527</v>
      </c>
      <c r="AD177" s="112">
        <v>38.04456615876137</v>
      </c>
      <c r="AE177" s="112">
        <v>38.492768233624496</v>
      </c>
      <c r="AF177" s="111">
        <v>35.362492222940524</v>
      </c>
      <c r="AG177" s="112">
        <v>35.195035103446436</v>
      </c>
      <c r="AH177" s="112">
        <v>35.275085522045067</v>
      </c>
      <c r="AI177" s="112">
        <v>35.100859918024064</v>
      </c>
      <c r="AJ177" s="112">
        <v>35.957394000117105</v>
      </c>
      <c r="AK177" s="111">
        <v>34.134407524814655</v>
      </c>
      <c r="AL177" s="112">
        <v>33.738707169394864</v>
      </c>
      <c r="AM177" s="112">
        <v>34.134692440713373</v>
      </c>
      <c r="AN177" s="112">
        <v>34.095431431691793</v>
      </c>
      <c r="AO177" s="112">
        <v>34.559082492874673</v>
      </c>
      <c r="AP177" s="111">
        <v>33.809806482653414</v>
      </c>
      <c r="AQ177" s="112">
        <v>33.744733543005367</v>
      </c>
      <c r="AR177" s="112">
        <v>33.802378520280591</v>
      </c>
      <c r="AS177" s="112">
        <v>33.781722057560387</v>
      </c>
      <c r="AT177" s="112">
        <v>34.322949557202044</v>
      </c>
      <c r="AU177" s="111">
        <v>34.430313332871464</v>
      </c>
      <c r="AV177" s="112">
        <v>34.427362988229035</v>
      </c>
      <c r="AW177" s="112">
        <v>34.419344313990351</v>
      </c>
      <c r="AX177" s="112">
        <v>34.244340192932967</v>
      </c>
      <c r="AY177" s="112">
        <v>34.716462433506315</v>
      </c>
      <c r="AZ177" s="111">
        <v>35.119234091775731</v>
      </c>
      <c r="BA177" s="112">
        <v>35.110452687890472</v>
      </c>
      <c r="BB177" s="112">
        <v>35.115313720517776</v>
      </c>
      <c r="BC177" s="112">
        <v>34.784354045947836</v>
      </c>
      <c r="BD177" s="112">
        <v>35.420281013150586</v>
      </c>
      <c r="BE177" s="111">
        <v>2.4122841848086547</v>
      </c>
      <c r="BF177" s="112">
        <v>1.5694577496413291</v>
      </c>
      <c r="BG177" s="112">
        <v>1.5842037680179017</v>
      </c>
      <c r="BH177" s="112">
        <v>1.549328309285497</v>
      </c>
      <c r="BI177" s="113">
        <v>30.226817228658515</v>
      </c>
    </row>
    <row r="178" spans="1:61" x14ac:dyDescent="0.25">
      <c r="A178" s="114" t="s">
        <v>1666</v>
      </c>
      <c r="B178" s="111">
        <v>33.937804053048566</v>
      </c>
      <c r="C178" s="112">
        <v>33.878857041125151</v>
      </c>
      <c r="D178" s="112">
        <v>33.797777619651121</v>
      </c>
      <c r="E178" s="112">
        <v>33.889066911820876</v>
      </c>
      <c r="F178" s="112">
        <v>34.665785781686246</v>
      </c>
      <c r="G178" s="111">
        <v>32.933513519012337</v>
      </c>
      <c r="H178" s="112">
        <v>32.836901695198733</v>
      </c>
      <c r="I178" s="112">
        <v>32.756124013627733</v>
      </c>
      <c r="J178" s="112">
        <v>32.753713745899539</v>
      </c>
      <c r="K178" s="112">
        <v>33.362651834976305</v>
      </c>
      <c r="L178" s="111">
        <v>33.942764520589527</v>
      </c>
      <c r="M178" s="112">
        <v>33.863681422119356</v>
      </c>
      <c r="N178" s="112">
        <v>33.875798439750191</v>
      </c>
      <c r="O178" s="112">
        <v>33.775186655167907</v>
      </c>
      <c r="P178" s="112">
        <v>34.203039479782305</v>
      </c>
      <c r="Q178" s="111">
        <v>34.869643656721657</v>
      </c>
      <c r="R178" s="112">
        <v>34.793527829747433</v>
      </c>
      <c r="S178" s="112">
        <v>34.788860073556322</v>
      </c>
      <c r="T178" s="112">
        <v>34.786756623148733</v>
      </c>
      <c r="U178" s="112">
        <v>35.196382204998933</v>
      </c>
      <c r="V178" s="111">
        <v>35.555351676612652</v>
      </c>
      <c r="W178" s="112">
        <v>35.552808580196555</v>
      </c>
      <c r="X178" s="112">
        <v>35.553059357786402</v>
      </c>
      <c r="Y178" s="112">
        <v>35.552487856472986</v>
      </c>
      <c r="Z178" s="112">
        <v>36.166915893292128</v>
      </c>
      <c r="AA178" s="111">
        <v>38.329235959759245</v>
      </c>
      <c r="AB178" s="112">
        <v>38.319723054050534</v>
      </c>
      <c r="AC178" s="112">
        <v>38.452955885831528</v>
      </c>
      <c r="AD178" s="112">
        <v>38.043999145374073</v>
      </c>
      <c r="AE178" s="112">
        <v>38.512863567864933</v>
      </c>
      <c r="AF178" s="111">
        <v>35.392534147230919</v>
      </c>
      <c r="AG178" s="112">
        <v>35.218336706104424</v>
      </c>
      <c r="AH178" s="112">
        <v>35.300572884440982</v>
      </c>
      <c r="AI178" s="112">
        <v>35.118604515195749</v>
      </c>
      <c r="AJ178" s="112">
        <v>35.992527797115216</v>
      </c>
      <c r="AK178" s="111">
        <v>34.166890702335841</v>
      </c>
      <c r="AL178" s="112">
        <v>33.763633232144173</v>
      </c>
      <c r="AM178" s="112">
        <v>34.159626748363671</v>
      </c>
      <c r="AN178" s="112">
        <v>34.125588805022495</v>
      </c>
      <c r="AO178" s="112">
        <v>34.591789404764768</v>
      </c>
      <c r="AP178" s="111">
        <v>33.840147905862928</v>
      </c>
      <c r="AQ178" s="112">
        <v>33.782844919973236</v>
      </c>
      <c r="AR178" s="112">
        <v>33.837833776442039</v>
      </c>
      <c r="AS178" s="112">
        <v>33.814714888430487</v>
      </c>
      <c r="AT178" s="112">
        <v>34.355221345260645</v>
      </c>
      <c r="AU178" s="111">
        <v>34.457736639769706</v>
      </c>
      <c r="AV178" s="112">
        <v>34.45736298822905</v>
      </c>
      <c r="AW178" s="112">
        <v>34.449748559762163</v>
      </c>
      <c r="AX178" s="112">
        <v>34.284671046314507</v>
      </c>
      <c r="AY178" s="112">
        <v>34.743875468779343</v>
      </c>
      <c r="AZ178" s="111">
        <v>35.152565941395189</v>
      </c>
      <c r="BA178" s="112">
        <v>35.140714466349934</v>
      </c>
      <c r="BB178" s="112">
        <v>35.138374432740527</v>
      </c>
      <c r="BC178" s="112">
        <v>34.808963796739661</v>
      </c>
      <c r="BD178" s="112">
        <v>35.455646175224054</v>
      </c>
      <c r="BE178" s="111">
        <v>2.4222841848086554</v>
      </c>
      <c r="BF178" s="112">
        <v>1.5794577496413287</v>
      </c>
      <c r="BG178" s="112">
        <v>1.5864669162579272</v>
      </c>
      <c r="BH178" s="112">
        <v>1.549328309285497</v>
      </c>
      <c r="BI178" s="113">
        <v>30.252004810076766</v>
      </c>
    </row>
    <row r="179" spans="1:61" x14ac:dyDescent="0.25">
      <c r="A179" s="114" t="s">
        <v>1667</v>
      </c>
      <c r="B179" s="111">
        <v>34.132833413691912</v>
      </c>
      <c r="C179" s="112">
        <v>34.057329223004096</v>
      </c>
      <c r="D179" s="112">
        <v>34.177034824823259</v>
      </c>
      <c r="E179" s="112">
        <v>34.28541923430511</v>
      </c>
      <c r="F179" s="112">
        <v>34.669501318131857</v>
      </c>
      <c r="G179" s="111">
        <v>33.462252874841646</v>
      </c>
      <c r="H179" s="112">
        <v>33.506261637639554</v>
      </c>
      <c r="I179" s="112">
        <v>33.775563539385125</v>
      </c>
      <c r="J179" s="112">
        <v>34.02164512256951</v>
      </c>
      <c r="K179" s="112">
        <v>33.937374986953444</v>
      </c>
      <c r="L179" s="111">
        <v>34.500566510404376</v>
      </c>
      <c r="M179" s="112">
        <v>34.493304878856172</v>
      </c>
      <c r="N179" s="112">
        <v>34.705834809319882</v>
      </c>
      <c r="O179" s="112">
        <v>34.915411108212929</v>
      </c>
      <c r="P179" s="112">
        <v>34.973628839308198</v>
      </c>
      <c r="Q179" s="111">
        <v>34.972101303122827</v>
      </c>
      <c r="R179" s="112">
        <v>34.813658703317266</v>
      </c>
      <c r="S179" s="112">
        <v>35.206370667843224</v>
      </c>
      <c r="T179" s="112">
        <v>35.298094755099882</v>
      </c>
      <c r="U179" s="112">
        <v>35.548439171358027</v>
      </c>
      <c r="V179" s="111">
        <v>34.901319780439898</v>
      </c>
      <c r="W179" s="112">
        <v>34.813821916880059</v>
      </c>
      <c r="X179" s="112">
        <v>35.214835098099925</v>
      </c>
      <c r="Y179" s="112">
        <v>35.551723057275808</v>
      </c>
      <c r="Z179" s="112">
        <v>35.63765564750981</v>
      </c>
      <c r="AA179" s="111">
        <v>39.075701947086593</v>
      </c>
      <c r="AB179" s="112">
        <v>38.996440451332752</v>
      </c>
      <c r="AC179" s="112">
        <v>39.463474776259318</v>
      </c>
      <c r="AD179" s="112">
        <v>39.115269869946943</v>
      </c>
      <c r="AE179" s="112">
        <v>39.418020434339446</v>
      </c>
      <c r="AF179" s="111">
        <v>27.181268144169827</v>
      </c>
      <c r="AG179" s="112">
        <v>26.360503193777532</v>
      </c>
      <c r="AH179" s="112">
        <v>29.052242503363811</v>
      </c>
      <c r="AI179" s="112">
        <v>31.948734707906048</v>
      </c>
      <c r="AJ179" s="112">
        <v>31.045636436132387</v>
      </c>
      <c r="AK179" s="111">
        <v>6.782982455395854</v>
      </c>
      <c r="AL179" s="112">
        <v>6.6725718285166993</v>
      </c>
      <c r="AM179" s="112">
        <v>10.046081521143883</v>
      </c>
      <c r="AN179" s="112">
        <v>10.386550707299499</v>
      </c>
      <c r="AO179" s="112">
        <v>6.8671968753988066</v>
      </c>
      <c r="AP179" s="111">
        <v>6.6192897074140191</v>
      </c>
      <c r="AQ179" s="112">
        <v>6.5038998560874157</v>
      </c>
      <c r="AR179" s="112">
        <v>6.6419412115423224</v>
      </c>
      <c r="AS179" s="112">
        <v>6.7071419465644198</v>
      </c>
      <c r="AT179" s="112">
        <v>6.7599757651827961</v>
      </c>
      <c r="AU179" s="111">
        <v>27.618193002077007</v>
      </c>
      <c r="AV179" s="112">
        <v>27.995798684017956</v>
      </c>
      <c r="AW179" s="112">
        <v>32.994510172643501</v>
      </c>
      <c r="AX179" s="112">
        <v>33.057994910138994</v>
      </c>
      <c r="AY179" s="112">
        <v>28.011771451361295</v>
      </c>
      <c r="AZ179" s="111">
        <v>34.191372170725373</v>
      </c>
      <c r="BA179" s="112">
        <v>33.958198885189482</v>
      </c>
      <c r="BB179" s="112">
        <v>34.691390304265539</v>
      </c>
      <c r="BC179" s="112">
        <v>34.551430400021509</v>
      </c>
      <c r="BD179" s="112">
        <v>34.632666148672961</v>
      </c>
      <c r="BE179" s="111">
        <v>0.4951396367965506</v>
      </c>
      <c r="BF179" s="112">
        <v>1.5500060799225508</v>
      </c>
      <c r="BG179" s="112">
        <v>1.5615722856176459</v>
      </c>
      <c r="BH179" s="112">
        <v>1.5606207896738751</v>
      </c>
      <c r="BI179" s="113">
        <v>6.1432841996725021</v>
      </c>
    </row>
    <row r="180" spans="1:61" x14ac:dyDescent="0.25">
      <c r="A180" s="114" t="s">
        <v>1668</v>
      </c>
      <c r="B180" s="111">
        <v>38.933961871342945</v>
      </c>
      <c r="C180" s="112">
        <v>38.957566535173605</v>
      </c>
      <c r="D180" s="112">
        <v>33.226801497244246</v>
      </c>
      <c r="E180" s="112">
        <v>30.344658487992508</v>
      </c>
      <c r="F180" s="112">
        <v>39.424489547360338</v>
      </c>
      <c r="G180" s="111">
        <v>35.726576368109939</v>
      </c>
      <c r="H180" s="112">
        <v>35.640365598870737</v>
      </c>
      <c r="I180" s="112">
        <v>31.845351707464683</v>
      </c>
      <c r="J180" s="112">
        <v>28.856372823119102</v>
      </c>
      <c r="K180" s="112">
        <v>35.783967792090003</v>
      </c>
      <c r="L180" s="111">
        <v>39.143020714309806</v>
      </c>
      <c r="M180" s="112">
        <v>38.952217203948216</v>
      </c>
      <c r="N180" s="112">
        <v>36.269431920563946</v>
      </c>
      <c r="O180" s="112">
        <v>32.759216020096211</v>
      </c>
      <c r="P180" s="112">
        <v>39.302017044766941</v>
      </c>
      <c r="Q180" s="111">
        <v>40.423141526049811</v>
      </c>
      <c r="R180" s="112">
        <v>40.308049444124627</v>
      </c>
      <c r="S180" s="112">
        <v>37.204457818898888</v>
      </c>
      <c r="T180" s="112">
        <v>34.037931051011043</v>
      </c>
      <c r="U180" s="112">
        <v>40.606390449594151</v>
      </c>
      <c r="V180" s="111">
        <v>40.847878526747962</v>
      </c>
      <c r="W180" s="112">
        <v>40.760995903571605</v>
      </c>
      <c r="X180" s="112">
        <v>37.270105885995804</v>
      </c>
      <c r="Y180" s="112">
        <v>34.203908219793327</v>
      </c>
      <c r="Z180" s="112">
        <v>41.53592930520999</v>
      </c>
      <c r="AA180" s="111">
        <v>41.664970844218637</v>
      </c>
      <c r="AB180" s="112">
        <v>41.25983452743926</v>
      </c>
      <c r="AC180" s="112">
        <v>38.973831526868395</v>
      </c>
      <c r="AD180" s="112">
        <v>36.191402497049253</v>
      </c>
      <c r="AE180" s="112">
        <v>42.419529668807641</v>
      </c>
      <c r="AF180" s="111">
        <v>40.646358001668681</v>
      </c>
      <c r="AG180" s="112">
        <v>39.547536220307038</v>
      </c>
      <c r="AH180" s="112">
        <v>37.298782232353908</v>
      </c>
      <c r="AI180" s="112">
        <v>35.569934012422642</v>
      </c>
      <c r="AJ180" s="112">
        <v>41.276550889888753</v>
      </c>
      <c r="AK180" s="111">
        <v>39.302558388889594</v>
      </c>
      <c r="AL180" s="112">
        <v>39.022032052756693</v>
      </c>
      <c r="AM180" s="112">
        <v>36.33353135909195</v>
      </c>
      <c r="AN180" s="112">
        <v>35.25703398284903</v>
      </c>
      <c r="AO180" s="112">
        <v>40.066718502913943</v>
      </c>
      <c r="AP180" s="111">
        <v>39.687280943229624</v>
      </c>
      <c r="AQ180" s="112">
        <v>39.12156094851079</v>
      </c>
      <c r="AR180" s="112">
        <v>36.545738384366885</v>
      </c>
      <c r="AS180" s="112">
        <v>34.756121054110828</v>
      </c>
      <c r="AT180" s="112">
        <v>40.841778237545981</v>
      </c>
      <c r="AU180" s="111">
        <v>38.40887318367745</v>
      </c>
      <c r="AV180" s="112">
        <v>38.216829352432896</v>
      </c>
      <c r="AW180" s="112">
        <v>36.152139416256489</v>
      </c>
      <c r="AX180" s="112">
        <v>33.208694888120732</v>
      </c>
      <c r="AY180" s="112">
        <v>39.638832834727509</v>
      </c>
      <c r="AZ180" s="111">
        <v>39.134042033519641</v>
      </c>
      <c r="BA180" s="112">
        <v>38.590187482697992</v>
      </c>
      <c r="BB180" s="112">
        <v>35.359355026556905</v>
      </c>
      <c r="BC180" s="112">
        <v>26.725826399218555</v>
      </c>
      <c r="BD180" s="112">
        <v>40.180011020676218</v>
      </c>
      <c r="BE180" s="111">
        <v>37.797739805015354</v>
      </c>
      <c r="BF180" s="112">
        <v>37.395837060991688</v>
      </c>
      <c r="BG180" s="112">
        <v>1.711887476499232</v>
      </c>
      <c r="BH180" s="112">
        <v>0.25972704893269988</v>
      </c>
      <c r="BI180" s="113">
        <v>38.537028027913053</v>
      </c>
    </row>
    <row r="181" spans="1:61" x14ac:dyDescent="0.25">
      <c r="A181" s="114" t="s">
        <v>1669</v>
      </c>
      <c r="B181" s="111">
        <v>38.790624817705073</v>
      </c>
      <c r="C181" s="112">
        <v>38.786691466069485</v>
      </c>
      <c r="D181" s="112">
        <v>33.123297103615528</v>
      </c>
      <c r="E181" s="112">
        <v>30.246129709411576</v>
      </c>
      <c r="F181" s="112">
        <v>39.25525920017121</v>
      </c>
      <c r="G181" s="111">
        <v>35.719928844447942</v>
      </c>
      <c r="H181" s="112">
        <v>35.64085251612363</v>
      </c>
      <c r="I181" s="112">
        <v>31.645702293918163</v>
      </c>
      <c r="J181" s="112">
        <v>28.643395963736737</v>
      </c>
      <c r="K181" s="112">
        <v>35.743432451205869</v>
      </c>
      <c r="L181" s="111">
        <v>38.813104340494419</v>
      </c>
      <c r="M181" s="112">
        <v>38.624786080478522</v>
      </c>
      <c r="N181" s="112">
        <v>35.986749274618624</v>
      </c>
      <c r="O181" s="112">
        <v>32.491884555703599</v>
      </c>
      <c r="P181" s="112">
        <v>38.993783949018095</v>
      </c>
      <c r="Q181" s="111">
        <v>40.158170515546736</v>
      </c>
      <c r="R181" s="112">
        <v>40.017341737425348</v>
      </c>
      <c r="S181" s="112">
        <v>36.861885140494529</v>
      </c>
      <c r="T181" s="112">
        <v>33.725457673591087</v>
      </c>
      <c r="U181" s="112">
        <v>40.325857493420976</v>
      </c>
      <c r="V181" s="111">
        <v>40.509402218992783</v>
      </c>
      <c r="W181" s="112">
        <v>40.424987479214366</v>
      </c>
      <c r="X181" s="112">
        <v>36.960979522309685</v>
      </c>
      <c r="Y181" s="112">
        <v>33.984616491991211</v>
      </c>
      <c r="Z181" s="112">
        <v>41.203363460106218</v>
      </c>
      <c r="AA181" s="111">
        <v>41.345620541835657</v>
      </c>
      <c r="AB181" s="112">
        <v>40.926663171476825</v>
      </c>
      <c r="AC181" s="112">
        <v>38.633241928251664</v>
      </c>
      <c r="AD181" s="112">
        <v>35.924791541998431</v>
      </c>
      <c r="AE181" s="112">
        <v>42.102771588952777</v>
      </c>
      <c r="AF181" s="111">
        <v>40.339074226023726</v>
      </c>
      <c r="AG181" s="112">
        <v>39.252891870142392</v>
      </c>
      <c r="AH181" s="112">
        <v>36.995139495104162</v>
      </c>
      <c r="AI181" s="112">
        <v>35.313601123600144</v>
      </c>
      <c r="AJ181" s="112">
        <v>40.94430928478949</v>
      </c>
      <c r="AK181" s="111">
        <v>39.013489767887279</v>
      </c>
      <c r="AL181" s="112">
        <v>38.749939346645796</v>
      </c>
      <c r="AM181" s="112">
        <v>36.305506849991289</v>
      </c>
      <c r="AN181" s="112">
        <v>35.062339718631144</v>
      </c>
      <c r="AO181" s="112">
        <v>39.787326999299026</v>
      </c>
      <c r="AP181" s="111">
        <v>39.372848769979797</v>
      </c>
      <c r="AQ181" s="112">
        <v>38.816710161220009</v>
      </c>
      <c r="AR181" s="112">
        <v>36.356906427002663</v>
      </c>
      <c r="AS181" s="112">
        <v>34.47832101950096</v>
      </c>
      <c r="AT181" s="112">
        <v>40.535896777763057</v>
      </c>
      <c r="AU181" s="111">
        <v>38.110723602260528</v>
      </c>
      <c r="AV181" s="112">
        <v>37.94351106757027</v>
      </c>
      <c r="AW181" s="112">
        <v>36.062936042029037</v>
      </c>
      <c r="AX181" s="112">
        <v>33.014781150048677</v>
      </c>
      <c r="AY181" s="112">
        <v>39.318442016387991</v>
      </c>
      <c r="AZ181" s="111">
        <v>38.84041198576201</v>
      </c>
      <c r="BA181" s="112">
        <v>38.310840626987392</v>
      </c>
      <c r="BB181" s="112">
        <v>35.194592105407345</v>
      </c>
      <c r="BC181" s="112">
        <v>26.529337865180146</v>
      </c>
      <c r="BD181" s="112">
        <v>39.894450925107314</v>
      </c>
      <c r="BE181" s="111">
        <v>37.500665030515556</v>
      </c>
      <c r="BF181" s="112">
        <v>37.125020572591652</v>
      </c>
      <c r="BG181" s="112">
        <v>1.6960454388190527</v>
      </c>
      <c r="BH181" s="112">
        <v>0.25746855285502424</v>
      </c>
      <c r="BI181" s="113">
        <v>38.208089583895415</v>
      </c>
    </row>
    <row r="182" spans="1:61" x14ac:dyDescent="0.25">
      <c r="A182" s="114" t="s">
        <v>1670</v>
      </c>
      <c r="B182" s="111">
        <v>36.523805127472514</v>
      </c>
      <c r="C182" s="112">
        <v>36.798017453282483</v>
      </c>
      <c r="D182" s="112">
        <v>33.379636341435678</v>
      </c>
      <c r="E182" s="112">
        <v>30.502407721670995</v>
      </c>
      <c r="F182" s="112">
        <v>37.032338044884575</v>
      </c>
      <c r="G182" s="111">
        <v>34.620553524003803</v>
      </c>
      <c r="H182" s="112">
        <v>34.547657808338869</v>
      </c>
      <c r="I182" s="112">
        <v>32.633281144905204</v>
      </c>
      <c r="J182" s="112">
        <v>27.483221829023133</v>
      </c>
      <c r="K182" s="112">
        <v>34.608887560239118</v>
      </c>
      <c r="L182" s="111">
        <v>35.664368230413821</v>
      </c>
      <c r="M182" s="112">
        <v>35.586530856627995</v>
      </c>
      <c r="N182" s="112">
        <v>35.002069873084864</v>
      </c>
      <c r="O182" s="112">
        <v>33.289208958696101</v>
      </c>
      <c r="P182" s="112">
        <v>36.038501657951848</v>
      </c>
      <c r="Q182" s="111">
        <v>36.997387560359662</v>
      </c>
      <c r="R182" s="112">
        <v>36.927420216593518</v>
      </c>
      <c r="S182" s="112">
        <v>36.017704324237158</v>
      </c>
      <c r="T182" s="112">
        <v>33.972984296171127</v>
      </c>
      <c r="U182" s="112">
        <v>36.982242770480084</v>
      </c>
      <c r="V182" s="111">
        <v>37.701387643493121</v>
      </c>
      <c r="W182" s="112">
        <v>37.63223901855109</v>
      </c>
      <c r="X182" s="112">
        <v>36.485120097346439</v>
      </c>
      <c r="Y182" s="112">
        <v>35.22955049259901</v>
      </c>
      <c r="Z182" s="112">
        <v>38.301631947009326</v>
      </c>
      <c r="AA182" s="111">
        <v>39.705386227501698</v>
      </c>
      <c r="AB182" s="112">
        <v>39.566608537731426</v>
      </c>
      <c r="AC182" s="112">
        <v>38.379394456599051</v>
      </c>
      <c r="AD182" s="112">
        <v>36.51627234870093</v>
      </c>
      <c r="AE182" s="112">
        <v>39.522978702443829</v>
      </c>
      <c r="AF182" s="111">
        <v>37.439232985783036</v>
      </c>
      <c r="AG182" s="112">
        <v>37.225976713086652</v>
      </c>
      <c r="AH182" s="112">
        <v>36.478263665157314</v>
      </c>
      <c r="AI182" s="112">
        <v>35.258975028448965</v>
      </c>
      <c r="AJ182" s="112">
        <v>37.96480133764468</v>
      </c>
      <c r="AK182" s="111">
        <v>36.662880424250403</v>
      </c>
      <c r="AL182" s="112">
        <v>36.506001208857136</v>
      </c>
      <c r="AM182" s="112">
        <v>35.610333992030839</v>
      </c>
      <c r="AN182" s="112">
        <v>35.120473650751073</v>
      </c>
      <c r="AO182" s="112">
        <v>37.68513319412515</v>
      </c>
      <c r="AP182" s="111">
        <v>36.279090791045554</v>
      </c>
      <c r="AQ182" s="112">
        <v>36.020540948015039</v>
      </c>
      <c r="AR182" s="112">
        <v>35.360447666530796</v>
      </c>
      <c r="AS182" s="112">
        <v>34.546453651754597</v>
      </c>
      <c r="AT182" s="112">
        <v>37.523862942126506</v>
      </c>
      <c r="AU182" s="111">
        <v>36.531103133611495</v>
      </c>
      <c r="AV182" s="112">
        <v>36.523958310310121</v>
      </c>
      <c r="AW182" s="112">
        <v>35.731730891405448</v>
      </c>
      <c r="AX182" s="112">
        <v>34.371541535053737</v>
      </c>
      <c r="AY182" s="112">
        <v>37.460348416701841</v>
      </c>
      <c r="AZ182" s="111">
        <v>36.908568220833324</v>
      </c>
      <c r="BA182" s="112">
        <v>36.78969693614156</v>
      </c>
      <c r="BB182" s="112">
        <v>35.755628231559271</v>
      </c>
      <c r="BC182" s="112">
        <v>38.127875498378579</v>
      </c>
      <c r="BD182" s="112">
        <v>37.346708951739203</v>
      </c>
      <c r="BE182" s="111">
        <v>33.873707387678046</v>
      </c>
      <c r="BF182" s="112">
        <v>33.559602180607236</v>
      </c>
      <c r="BG182" s="112">
        <v>1.689255994098976</v>
      </c>
      <c r="BH182" s="112">
        <v>0.32522343518529379</v>
      </c>
      <c r="BI182" s="113">
        <v>34.772049349143721</v>
      </c>
    </row>
    <row r="183" spans="1:61" x14ac:dyDescent="0.25">
      <c r="A183" s="114" t="s">
        <v>1671</v>
      </c>
      <c r="B183" s="111">
        <v>41.078372589986728</v>
      </c>
      <c r="C183" s="112">
        <v>41.069434017659418</v>
      </c>
      <c r="D183" s="112">
        <v>34.599500915777902</v>
      </c>
      <c r="E183" s="112">
        <v>31.963157077239888</v>
      </c>
      <c r="F183" s="112">
        <v>41.710611632635199</v>
      </c>
      <c r="G183" s="111">
        <v>37.393823342710419</v>
      </c>
      <c r="H183" s="112">
        <v>37.161108201751283</v>
      </c>
      <c r="I183" s="112">
        <v>33.678250203428263</v>
      </c>
      <c r="J183" s="112">
        <v>30.026362328472203</v>
      </c>
      <c r="K183" s="112">
        <v>37.733155783135565</v>
      </c>
      <c r="L183" s="111">
        <v>41.351736089845197</v>
      </c>
      <c r="M183" s="112">
        <v>41.159491201708704</v>
      </c>
      <c r="N183" s="112">
        <v>38.277373019833</v>
      </c>
      <c r="O183" s="112">
        <v>34.138851192840065</v>
      </c>
      <c r="P183" s="112">
        <v>41.534398794119049</v>
      </c>
      <c r="Q183" s="111">
        <v>42.787341660322866</v>
      </c>
      <c r="R183" s="112">
        <v>42.605782138231277</v>
      </c>
      <c r="S183" s="112">
        <v>38.802175854111937</v>
      </c>
      <c r="T183" s="112">
        <v>35.460395686930809</v>
      </c>
      <c r="U183" s="112">
        <v>42.928125303042073</v>
      </c>
      <c r="V183" s="111">
        <v>43.167065097714463</v>
      </c>
      <c r="W183" s="112">
        <v>42.994642345946346</v>
      </c>
      <c r="X183" s="112">
        <v>38.910338470812185</v>
      </c>
      <c r="Y183" s="112">
        <v>35.629691270299567</v>
      </c>
      <c r="Z183" s="112">
        <v>43.872385023633584</v>
      </c>
      <c r="AA183" s="111">
        <v>43.885229912099653</v>
      </c>
      <c r="AB183" s="112">
        <v>43.399209487778414</v>
      </c>
      <c r="AC183" s="112">
        <v>40.567913319947792</v>
      </c>
      <c r="AD183" s="112">
        <v>37.717566619954454</v>
      </c>
      <c r="AE183" s="112">
        <v>44.838808760918226</v>
      </c>
      <c r="AF183" s="111">
        <v>42.927209651841899</v>
      </c>
      <c r="AG183" s="112">
        <v>41.697638483318102</v>
      </c>
      <c r="AH183" s="112">
        <v>39.033705090820902</v>
      </c>
      <c r="AI183" s="112">
        <v>37.484734003180336</v>
      </c>
      <c r="AJ183" s="112">
        <v>43.588958994201242</v>
      </c>
      <c r="AK183" s="111">
        <v>41.389636362864785</v>
      </c>
      <c r="AL183" s="112">
        <v>41.078265590723674</v>
      </c>
      <c r="AM183" s="112">
        <v>37.552270346734055</v>
      </c>
      <c r="AN183" s="112">
        <v>37.208065896144255</v>
      </c>
      <c r="AO183" s="112">
        <v>42.303394559043575</v>
      </c>
      <c r="AP183" s="111">
        <v>41.893729712662683</v>
      </c>
      <c r="AQ183" s="112">
        <v>41.307420859013781</v>
      </c>
      <c r="AR183" s="112">
        <v>38.584078217303755</v>
      </c>
      <c r="AS183" s="112">
        <v>36.682927355944322</v>
      </c>
      <c r="AT183" s="112">
        <v>43.084616593911484</v>
      </c>
      <c r="AU183" s="111">
        <v>40.513753646077085</v>
      </c>
      <c r="AV183" s="112">
        <v>40.285688784882034</v>
      </c>
      <c r="AW183" s="112">
        <v>38.162358535953523</v>
      </c>
      <c r="AX183" s="112">
        <v>34.575648562025279</v>
      </c>
      <c r="AY183" s="112">
        <v>41.779621899362816</v>
      </c>
      <c r="AZ183" s="111">
        <v>41.277081497001141</v>
      </c>
      <c r="BA183" s="112">
        <v>40.693884493659048</v>
      </c>
      <c r="BB183" s="112">
        <v>37.130489545519296</v>
      </c>
      <c r="BC183" s="112">
        <v>27.653761291471351</v>
      </c>
      <c r="BD183" s="112">
        <v>42.384018892050932</v>
      </c>
      <c r="BE183" s="111">
        <v>39.896221637246789</v>
      </c>
      <c r="BF183" s="112">
        <v>39.35941021835233</v>
      </c>
      <c r="BG183" s="112">
        <v>1.792045071940024</v>
      </c>
      <c r="BH183" s="112">
        <v>0.26650253716572686</v>
      </c>
      <c r="BI183" s="113">
        <v>40.801088696141512</v>
      </c>
    </row>
    <row r="184" spans="1:61" x14ac:dyDescent="0.25">
      <c r="A184" s="114" t="s">
        <v>1672</v>
      </c>
      <c r="B184" s="111">
        <v>42.142928296338631</v>
      </c>
      <c r="C184" s="112">
        <v>42.001433742804579</v>
      </c>
      <c r="D184" s="112">
        <v>35.53920511319857</v>
      </c>
      <c r="E184" s="112">
        <v>31.2867106459247</v>
      </c>
      <c r="F184" s="112">
        <v>42.975500860920064</v>
      </c>
      <c r="G184" s="111">
        <v>38.604517238198838</v>
      </c>
      <c r="H184" s="112">
        <v>38.58</v>
      </c>
      <c r="I184" s="112">
        <v>33.320769813285004</v>
      </c>
      <c r="J184" s="112">
        <v>27.58357046481752</v>
      </c>
      <c r="K184" s="112">
        <v>39.063567460617385</v>
      </c>
      <c r="L184" s="111">
        <v>38.963533762773601</v>
      </c>
      <c r="M184" s="112">
        <v>41.397332677023691</v>
      </c>
      <c r="N184" s="112">
        <v>37.394310148717963</v>
      </c>
      <c r="O184" s="112">
        <v>30.998515817457911</v>
      </c>
      <c r="P184" s="112">
        <v>41.246464075917068</v>
      </c>
      <c r="Q184" s="111">
        <v>42.530309361753524</v>
      </c>
      <c r="R184" s="112">
        <v>43.021666771605382</v>
      </c>
      <c r="S184" s="112">
        <v>37.999335267331297</v>
      </c>
      <c r="T184" s="112">
        <v>33.206477666929345</v>
      </c>
      <c r="U184" s="112">
        <v>40.841016935194325</v>
      </c>
      <c r="V184" s="111">
        <v>43.402416693665799</v>
      </c>
      <c r="W184" s="112">
        <v>41.768815395343445</v>
      </c>
      <c r="X184" s="112">
        <v>37.593378995091449</v>
      </c>
      <c r="Y184" s="112">
        <v>33.372129880318596</v>
      </c>
      <c r="Z184" s="112">
        <v>41.87128906667548</v>
      </c>
      <c r="AA184" s="111">
        <v>42.727266919734994</v>
      </c>
      <c r="AB184" s="112">
        <v>43.773509553350998</v>
      </c>
      <c r="AC184" s="112">
        <v>40.967664941306154</v>
      </c>
      <c r="AD184" s="112">
        <v>34.328994717666404</v>
      </c>
      <c r="AE184" s="112">
        <v>42.823049476461492</v>
      </c>
      <c r="AF184" s="111">
        <v>41.746370364844928</v>
      </c>
      <c r="AG184" s="112">
        <v>41.314453847769677</v>
      </c>
      <c r="AH184" s="112">
        <v>38.897752581990147</v>
      </c>
      <c r="AI184" s="112">
        <v>35.645809902303888</v>
      </c>
      <c r="AJ184" s="112">
        <v>43.088020430868063</v>
      </c>
      <c r="AK184" s="111">
        <v>41.932341256201013</v>
      </c>
      <c r="AL184" s="112">
        <v>39.708977553447575</v>
      </c>
      <c r="AM184" s="112">
        <v>38.508127062286256</v>
      </c>
      <c r="AN184" s="112">
        <v>34.207568613544346</v>
      </c>
      <c r="AO184" s="112">
        <v>41.904492025738101</v>
      </c>
      <c r="AP184" s="111">
        <v>42.231056691096676</v>
      </c>
      <c r="AQ184" s="112">
        <v>41.6576838822279</v>
      </c>
      <c r="AR184" s="112">
        <v>38.857814171163668</v>
      </c>
      <c r="AS184" s="112">
        <v>35.324306681241175</v>
      </c>
      <c r="AT184" s="112">
        <v>42.095127494655273</v>
      </c>
      <c r="AU184" s="111">
        <v>40.780809001409651</v>
      </c>
      <c r="AV184" s="112">
        <v>40.638783552912578</v>
      </c>
      <c r="AW184" s="112">
        <v>38.584932999642255</v>
      </c>
      <c r="AX184" s="112">
        <v>32.992880361364399</v>
      </c>
      <c r="AY184" s="112">
        <v>42.144741778581832</v>
      </c>
      <c r="AZ184" s="111">
        <v>41.532404367789034</v>
      </c>
      <c r="BA184" s="112">
        <v>40.979560899330366</v>
      </c>
      <c r="BB184" s="112">
        <v>37.465235920459229</v>
      </c>
      <c r="BC184" s="112">
        <v>25.90355308744838</v>
      </c>
      <c r="BD184" s="112">
        <v>42.933380735707651</v>
      </c>
      <c r="BE184" s="111">
        <v>40.230867915095082</v>
      </c>
      <c r="BF184" s="112">
        <v>39.760869895489485</v>
      </c>
      <c r="BG184" s="112">
        <v>1.7694135895397682</v>
      </c>
      <c r="BH184" s="112">
        <v>0.24843456854432167</v>
      </c>
      <c r="BI184" s="113">
        <v>41.435343788705666</v>
      </c>
    </row>
    <row r="185" spans="1:61" x14ac:dyDescent="0.25">
      <c r="A185" s="114" t="s">
        <v>1673</v>
      </c>
      <c r="B185" s="111">
        <v>39.750094942171593</v>
      </c>
      <c r="C185" s="112">
        <v>39.634259219349772</v>
      </c>
      <c r="D185" s="112">
        <v>33.765400277049125</v>
      </c>
      <c r="E185" s="112">
        <v>30.847182194387724</v>
      </c>
      <c r="F185" s="112">
        <v>40.296859305232644</v>
      </c>
      <c r="G185" s="111">
        <v>36.488264366069949</v>
      </c>
      <c r="H185" s="112">
        <v>36.41257772003916</v>
      </c>
      <c r="I185" s="112">
        <v>31.909092576710879</v>
      </c>
      <c r="J185" s="112">
        <v>28.584469112292325</v>
      </c>
      <c r="K185" s="112">
        <v>36.488105396417502</v>
      </c>
      <c r="L185" s="111">
        <v>39.686604229199695</v>
      </c>
      <c r="M185" s="112">
        <v>39.488963995083438</v>
      </c>
      <c r="N185" s="112">
        <v>36.557120963107828</v>
      </c>
      <c r="O185" s="112">
        <v>32.487523594789216</v>
      </c>
      <c r="P185" s="112">
        <v>39.851852405979926</v>
      </c>
      <c r="Q185" s="111">
        <v>41.349667618001575</v>
      </c>
      <c r="R185" s="112">
        <v>41.163265557914173</v>
      </c>
      <c r="S185" s="112">
        <v>37.342072984957213</v>
      </c>
      <c r="T185" s="112">
        <v>34.036572783550376</v>
      </c>
      <c r="U185" s="112">
        <v>41.420764665386024</v>
      </c>
      <c r="V185" s="111">
        <v>41.478007369755495</v>
      </c>
      <c r="W185" s="112">
        <v>41.243684738757409</v>
      </c>
      <c r="X185" s="112">
        <v>37.464986800800418</v>
      </c>
      <c r="Y185" s="112">
        <v>34.138939491560528</v>
      </c>
      <c r="Z185" s="112">
        <v>42.05329801258894</v>
      </c>
      <c r="AA185" s="111">
        <v>41.985563572593563</v>
      </c>
      <c r="AB185" s="112">
        <v>41.494543409351188</v>
      </c>
      <c r="AC185" s="112">
        <v>39.109729233352162</v>
      </c>
      <c r="AD185" s="112">
        <v>36.379890664630473</v>
      </c>
      <c r="AE185" s="112">
        <v>42.747622983998788</v>
      </c>
      <c r="AF185" s="111">
        <v>41.185064633856591</v>
      </c>
      <c r="AG185" s="112">
        <v>40.050843873242982</v>
      </c>
      <c r="AH185" s="112">
        <v>37.544488936843592</v>
      </c>
      <c r="AI185" s="112">
        <v>35.852958614281505</v>
      </c>
      <c r="AJ185" s="112">
        <v>41.665958002492744</v>
      </c>
      <c r="AK185" s="111">
        <v>40.147316395569078</v>
      </c>
      <c r="AL185" s="112">
        <v>39.830448404804763</v>
      </c>
      <c r="AM185" s="112">
        <v>37.202172930463448</v>
      </c>
      <c r="AN185" s="112">
        <v>35.608133560537269</v>
      </c>
      <c r="AO185" s="112">
        <v>40.619502706791664</v>
      </c>
      <c r="AP185" s="111">
        <v>40.439968945372833</v>
      </c>
      <c r="AQ185" s="112">
        <v>39.864380935300581</v>
      </c>
      <c r="AR185" s="112">
        <v>36.853037814308053</v>
      </c>
      <c r="AS185" s="112">
        <v>34.818783841687072</v>
      </c>
      <c r="AT185" s="112">
        <v>41.465970905685651</v>
      </c>
      <c r="AU185" s="111">
        <v>39.187804732866084</v>
      </c>
      <c r="AV185" s="112">
        <v>39.05281984845</v>
      </c>
      <c r="AW185" s="112">
        <v>36.595658700640243</v>
      </c>
      <c r="AX185" s="112">
        <v>32.987347490414606</v>
      </c>
      <c r="AY185" s="112">
        <v>40.398434588431726</v>
      </c>
      <c r="AZ185" s="111">
        <v>39.578160884671483</v>
      </c>
      <c r="BA185" s="112">
        <v>39.08984263963189</v>
      </c>
      <c r="BB185" s="112">
        <v>35.610443209870752</v>
      </c>
      <c r="BC185" s="112">
        <v>26.116017401989403</v>
      </c>
      <c r="BD185" s="112">
        <v>40.630826033975254</v>
      </c>
      <c r="BE185" s="111">
        <v>38.317036006833717</v>
      </c>
      <c r="BF185" s="112">
        <v>37.745671386747226</v>
      </c>
      <c r="BG185" s="112">
        <v>1.7148126014432126</v>
      </c>
      <c r="BH185" s="112">
        <v>0.25069306462199736</v>
      </c>
      <c r="BI185" s="113">
        <v>39.135655677929655</v>
      </c>
    </row>
    <row r="186" spans="1:61" x14ac:dyDescent="0.25">
      <c r="A186" s="114" t="s">
        <v>1674</v>
      </c>
      <c r="B186" s="111">
        <v>39.036043307320966</v>
      </c>
      <c r="C186" s="112">
        <v>39.02955938894771</v>
      </c>
      <c r="D186" s="112">
        <v>33.288655469615115</v>
      </c>
      <c r="E186" s="112">
        <v>30.396957980430582</v>
      </c>
      <c r="F186" s="112">
        <v>39.526859023123244</v>
      </c>
      <c r="G186" s="111">
        <v>35.783994219120032</v>
      </c>
      <c r="H186" s="112">
        <v>35.695202199706721</v>
      </c>
      <c r="I186" s="112">
        <v>31.910255073163622</v>
      </c>
      <c r="J186" s="112">
        <v>28.913811538360019</v>
      </c>
      <c r="K186" s="112">
        <v>35.846522020795319</v>
      </c>
      <c r="L186" s="111">
        <v>39.301405955954266</v>
      </c>
      <c r="M186" s="112">
        <v>39.108470280399651</v>
      </c>
      <c r="N186" s="112">
        <v>36.341623246256042</v>
      </c>
      <c r="O186" s="112">
        <v>32.829216020096204</v>
      </c>
      <c r="P186" s="112">
        <v>39.43671149127816</v>
      </c>
      <c r="Q186" s="111">
        <v>40.536651516470918</v>
      </c>
      <c r="R186" s="112">
        <v>40.41923309287376</v>
      </c>
      <c r="S186" s="112">
        <v>37.312757281346769</v>
      </c>
      <c r="T186" s="112">
        <v>34.107931051011043</v>
      </c>
      <c r="U186" s="112">
        <v>40.717211170825045</v>
      </c>
      <c r="V186" s="111">
        <v>41.029172482123428</v>
      </c>
      <c r="W186" s="112">
        <v>40.872481247053308</v>
      </c>
      <c r="X186" s="112">
        <v>37.34790062625909</v>
      </c>
      <c r="Y186" s="112">
        <v>34.249570951123538</v>
      </c>
      <c r="Z186" s="112">
        <v>41.717143738599262</v>
      </c>
      <c r="AA186" s="111">
        <v>41.875076339073075</v>
      </c>
      <c r="AB186" s="112">
        <v>41.402405576993388</v>
      </c>
      <c r="AC186" s="112">
        <v>39.058952725546618</v>
      </c>
      <c r="AD186" s="112">
        <v>36.266422886526591</v>
      </c>
      <c r="AE186" s="112">
        <v>42.632329124542174</v>
      </c>
      <c r="AF186" s="111">
        <v>40.817978696658763</v>
      </c>
      <c r="AG186" s="112">
        <v>39.716830867364301</v>
      </c>
      <c r="AH186" s="112">
        <v>37.37618218448813</v>
      </c>
      <c r="AI186" s="112">
        <v>35.63993401242265</v>
      </c>
      <c r="AJ186" s="112">
        <v>41.450585461200212</v>
      </c>
      <c r="AK186" s="111">
        <v>39.407461641070469</v>
      </c>
      <c r="AL186" s="112">
        <v>39.129918221717034</v>
      </c>
      <c r="AM186" s="112">
        <v>36.393037721616231</v>
      </c>
      <c r="AN186" s="112">
        <v>35.329360942462841</v>
      </c>
      <c r="AO186" s="112">
        <v>40.176596341253664</v>
      </c>
      <c r="AP186" s="111">
        <v>39.766933109535906</v>
      </c>
      <c r="AQ186" s="112">
        <v>39.203828133087796</v>
      </c>
      <c r="AR186" s="112">
        <v>36.618017980884474</v>
      </c>
      <c r="AS186" s="112">
        <v>34.823843859055067</v>
      </c>
      <c r="AT186" s="112">
        <v>40.921778237545972</v>
      </c>
      <c r="AU186" s="111">
        <v>38.488873183677448</v>
      </c>
      <c r="AV186" s="112">
        <v>38.2894338977381</v>
      </c>
      <c r="AW186" s="112">
        <v>36.214757518843363</v>
      </c>
      <c r="AX186" s="112">
        <v>33.25</v>
      </c>
      <c r="AY186" s="112">
        <v>39.718832834727507</v>
      </c>
      <c r="AZ186" s="111">
        <v>39.21100906246766</v>
      </c>
      <c r="BA186" s="112">
        <v>38.667498440013468</v>
      </c>
      <c r="BB186" s="112">
        <v>35.429355026556898</v>
      </c>
      <c r="BC186" s="112">
        <v>26.778181904081183</v>
      </c>
      <c r="BD186" s="112">
        <v>40.287501491502432</v>
      </c>
      <c r="BE186" s="111">
        <v>37.928149330784734</v>
      </c>
      <c r="BF186" s="112">
        <v>37.471013116302942</v>
      </c>
      <c r="BG186" s="112">
        <v>1.7216020461632895</v>
      </c>
      <c r="BH186" s="112">
        <v>0.25972704893269988</v>
      </c>
      <c r="BI186" s="113">
        <v>38.732215609331298</v>
      </c>
    </row>
    <row r="187" spans="1:61" x14ac:dyDescent="0.25">
      <c r="A187" s="114" t="s">
        <v>1675</v>
      </c>
      <c r="B187" s="111">
        <v>39.638915337773888</v>
      </c>
      <c r="C187" s="112">
        <v>39.652612995012007</v>
      </c>
      <c r="D187" s="112">
        <v>33.821808979255003</v>
      </c>
      <c r="E187" s="112">
        <v>30.980099057409525</v>
      </c>
      <c r="F187" s="112">
        <v>40.215615874004108</v>
      </c>
      <c r="G187" s="111">
        <v>36.295674010997509</v>
      </c>
      <c r="H187" s="112">
        <v>36.151280619770539</v>
      </c>
      <c r="I187" s="112">
        <v>32.621822732852849</v>
      </c>
      <c r="J187" s="112">
        <v>29.536243121259261</v>
      </c>
      <c r="K187" s="112">
        <v>36.4460763592717</v>
      </c>
      <c r="L187" s="111">
        <v>39.981242588782848</v>
      </c>
      <c r="M187" s="112">
        <v>39.801083213153817</v>
      </c>
      <c r="N187" s="112">
        <v>37.012751104920774</v>
      </c>
      <c r="O187" s="112">
        <v>33.593534863264196</v>
      </c>
      <c r="P187" s="112">
        <v>40.118044549107914</v>
      </c>
      <c r="Q187" s="111">
        <v>41.258625189962665</v>
      </c>
      <c r="R187" s="112">
        <v>41.092315487755151</v>
      </c>
      <c r="S187" s="112">
        <v>38.164457818898889</v>
      </c>
      <c r="T187" s="112">
        <v>34.842704308194755</v>
      </c>
      <c r="U187" s="112">
        <v>41.400113333111257</v>
      </c>
      <c r="V187" s="111">
        <v>41.750785224460266</v>
      </c>
      <c r="W187" s="112">
        <v>41.588663677864332</v>
      </c>
      <c r="X187" s="112">
        <v>38.065444787909371</v>
      </c>
      <c r="Y187" s="112">
        <v>35.012328948485631</v>
      </c>
      <c r="Z187" s="112">
        <v>42.457884944116287</v>
      </c>
      <c r="AA187" s="111">
        <v>42.6096839628769</v>
      </c>
      <c r="AB187" s="112">
        <v>42.145556218667934</v>
      </c>
      <c r="AC187" s="112">
        <v>39.846745750778723</v>
      </c>
      <c r="AD187" s="112">
        <v>37.041490936857201</v>
      </c>
      <c r="AE187" s="112">
        <v>43.38025878944827</v>
      </c>
      <c r="AF187" s="111">
        <v>41.514852235870059</v>
      </c>
      <c r="AG187" s="112">
        <v>40.355164245076203</v>
      </c>
      <c r="AH187" s="112">
        <v>38.054442383779424</v>
      </c>
      <c r="AI187" s="112">
        <v>36.269710662235866</v>
      </c>
      <c r="AJ187" s="112">
        <v>42.175097521100525</v>
      </c>
      <c r="AK187" s="111">
        <v>40.005301390073569</v>
      </c>
      <c r="AL187" s="112">
        <v>39.749407705111032</v>
      </c>
      <c r="AM187" s="112">
        <v>36.817279563871288</v>
      </c>
      <c r="AN187" s="112">
        <v>35.996187832606857</v>
      </c>
      <c r="AO187" s="112">
        <v>40.854049663662408</v>
      </c>
      <c r="AP187" s="111">
        <v>40.451523084577389</v>
      </c>
      <c r="AQ187" s="112">
        <v>39.873507661486109</v>
      </c>
      <c r="AR187" s="112">
        <v>37.324266482730927</v>
      </c>
      <c r="AS187" s="112">
        <v>35.484306681241172</v>
      </c>
      <c r="AT187" s="112">
        <v>41.622600233843158</v>
      </c>
      <c r="AU187" s="111">
        <v>39.158522934054616</v>
      </c>
      <c r="AV187" s="112">
        <v>38.95054746465874</v>
      </c>
      <c r="AW187" s="112">
        <v>36.886008089387268</v>
      </c>
      <c r="AX187" s="112">
        <v>33.876956869036036</v>
      </c>
      <c r="AY187" s="112">
        <v>40.389644183231603</v>
      </c>
      <c r="AZ187" s="111">
        <v>39.897726558147639</v>
      </c>
      <c r="BA187" s="112">
        <v>39.323184826605811</v>
      </c>
      <c r="BB187" s="112">
        <v>35.968133878716451</v>
      </c>
      <c r="BC187" s="112">
        <v>27.19831235810857</v>
      </c>
      <c r="BD187" s="112">
        <v>40.951152304242065</v>
      </c>
      <c r="BE187" s="111">
        <v>38.581097551712084</v>
      </c>
      <c r="BF187" s="112">
        <v>38.099590720609328</v>
      </c>
      <c r="BG187" s="112">
        <v>1.7578124180036985</v>
      </c>
      <c r="BH187" s="112">
        <v>0.26198554501037552</v>
      </c>
      <c r="BI187" s="113">
        <v>39.422964839781343</v>
      </c>
    </row>
    <row r="188" spans="1:61" x14ac:dyDescent="0.25">
      <c r="A188" s="114" t="s">
        <v>1676</v>
      </c>
      <c r="B188" s="111">
        <v>40.78424619189628</v>
      </c>
      <c r="C188" s="112">
        <v>40.650016991026611</v>
      </c>
      <c r="D188" s="112">
        <v>34.395111758588307</v>
      </c>
      <c r="E188" s="112">
        <v>30.281464873676054</v>
      </c>
      <c r="F188" s="112">
        <v>41.591468019494734</v>
      </c>
      <c r="G188" s="111">
        <v>37.354517238198838</v>
      </c>
      <c r="H188" s="112">
        <v>37.33</v>
      </c>
      <c r="I188" s="112">
        <v>32.244535611311711</v>
      </c>
      <c r="J188" s="112">
        <v>27.107310640366492</v>
      </c>
      <c r="K188" s="112">
        <v>37.80345595301079</v>
      </c>
      <c r="L188" s="111">
        <v>40.262767447978149</v>
      </c>
      <c r="M188" s="112">
        <v>40.06503832790726</v>
      </c>
      <c r="N188" s="112">
        <v>36.187616539877652</v>
      </c>
      <c r="O188" s="112">
        <v>30.485214838104774</v>
      </c>
      <c r="P188" s="112">
        <v>40.495385102905971</v>
      </c>
      <c r="Q188" s="111">
        <v>41.817912096092314</v>
      </c>
      <c r="R188" s="112">
        <v>41.633730901153726</v>
      </c>
      <c r="S188" s="112">
        <v>37.342672486123263</v>
      </c>
      <c r="T188" s="112">
        <v>32.13883792478736</v>
      </c>
      <c r="U188" s="112">
        <v>42.204012508466668</v>
      </c>
      <c r="V188" s="111">
        <v>42.00193615388028</v>
      </c>
      <c r="W188" s="112">
        <v>41.832127517214317</v>
      </c>
      <c r="X188" s="112">
        <v>37.511381931079256</v>
      </c>
      <c r="Y188" s="112">
        <v>32.296288431770527</v>
      </c>
      <c r="Z188" s="112">
        <v>42.654577893495485</v>
      </c>
      <c r="AA188" s="111">
        <v>42.818481763203096</v>
      </c>
      <c r="AB188" s="112">
        <v>42.366133937286023</v>
      </c>
      <c r="AC188" s="112">
        <v>39.646433011597011</v>
      </c>
      <c r="AD188" s="112">
        <v>34.426404968180215</v>
      </c>
      <c r="AE188" s="112">
        <v>43.614138290245648</v>
      </c>
      <c r="AF188" s="111">
        <v>41.788969463645351</v>
      </c>
      <c r="AG188" s="112">
        <v>40.666020278046517</v>
      </c>
      <c r="AH188" s="112">
        <v>38.254217790858597</v>
      </c>
      <c r="AI188" s="112">
        <v>35.01611856638656</v>
      </c>
      <c r="AJ188" s="112">
        <v>42.385336265394947</v>
      </c>
      <c r="AK188" s="111">
        <v>40.585347956901636</v>
      </c>
      <c r="AL188" s="112">
        <v>40.328484252530856</v>
      </c>
      <c r="AM188" s="112">
        <v>37.831743635547454</v>
      </c>
      <c r="AN188" s="112">
        <v>34.77710637280402</v>
      </c>
      <c r="AO188" s="112">
        <v>41.2579925537798</v>
      </c>
      <c r="AP188" s="111">
        <v>40.868614364952009</v>
      </c>
      <c r="AQ188" s="112">
        <v>40.315124031652026</v>
      </c>
      <c r="AR188" s="112">
        <v>37.605425992735853</v>
      </c>
      <c r="AS188" s="112">
        <v>34.18565823192472</v>
      </c>
      <c r="AT188" s="112">
        <v>42.002594360906294</v>
      </c>
      <c r="AU188" s="111">
        <v>39.467804732866092</v>
      </c>
      <c r="AV188" s="112">
        <v>39.328006418623268</v>
      </c>
      <c r="AW188" s="112">
        <v>37.338986798847806</v>
      </c>
      <c r="AX188" s="112">
        <v>32.392172523855884</v>
      </c>
      <c r="AY188" s="112">
        <v>40.786957949772507</v>
      </c>
      <c r="AZ188" s="111">
        <v>40.198372299723431</v>
      </c>
      <c r="BA188" s="112">
        <v>39.655200763158881</v>
      </c>
      <c r="BB188" s="112">
        <v>36.25568554061649</v>
      </c>
      <c r="BC188" s="112">
        <v>25.067077744116265</v>
      </c>
      <c r="BD188" s="112">
        <v>41.549018652471013</v>
      </c>
      <c r="BE188" s="111">
        <v>38.935278051313645</v>
      </c>
      <c r="BF188" s="112">
        <v>38.480869895489491</v>
      </c>
      <c r="BG188" s="112">
        <v>1.7102863049631616</v>
      </c>
      <c r="BH188" s="112">
        <v>0.23940058423361904</v>
      </c>
      <c r="BI188" s="113">
        <v>40.100533560569836</v>
      </c>
    </row>
    <row r="189" spans="1:61" x14ac:dyDescent="0.25">
      <c r="A189" s="114" t="s">
        <v>1677</v>
      </c>
      <c r="B189" s="111">
        <v>40.781963785067589</v>
      </c>
      <c r="C189" s="112">
        <v>40.647670105475548</v>
      </c>
      <c r="D189" s="112">
        <v>34.395111758588307</v>
      </c>
      <c r="E189" s="112">
        <v>30.281464873676054</v>
      </c>
      <c r="F189" s="112">
        <v>41.586836026343178</v>
      </c>
      <c r="G189" s="111">
        <v>37.354517238198838</v>
      </c>
      <c r="H189" s="112">
        <v>37.33</v>
      </c>
      <c r="I189" s="112">
        <v>32.244535611311711</v>
      </c>
      <c r="J189" s="112">
        <v>27.107310640366492</v>
      </c>
      <c r="K189" s="112">
        <v>37.801230146733317</v>
      </c>
      <c r="L189" s="111">
        <v>40.260554517554212</v>
      </c>
      <c r="M189" s="112">
        <v>40.062437355532715</v>
      </c>
      <c r="N189" s="112">
        <v>36.187616539877652</v>
      </c>
      <c r="O189" s="112">
        <v>30.485214838104774</v>
      </c>
      <c r="P189" s="112">
        <v>40.495385102905971</v>
      </c>
      <c r="Q189" s="111">
        <v>41.817912096092314</v>
      </c>
      <c r="R189" s="112">
        <v>41.631142437816315</v>
      </c>
      <c r="S189" s="112">
        <v>37.340168051543444</v>
      </c>
      <c r="T189" s="112">
        <v>32.13883792478736</v>
      </c>
      <c r="U189" s="112">
        <v>42.198941508714661</v>
      </c>
      <c r="V189" s="111">
        <v>42.00193615388028</v>
      </c>
      <c r="W189" s="112">
        <v>41.827316246531026</v>
      </c>
      <c r="X189" s="112">
        <v>37.513587190815969</v>
      </c>
      <c r="Y189" s="112">
        <v>32.296288431770527</v>
      </c>
      <c r="Z189" s="112">
        <v>42.654577893495485</v>
      </c>
      <c r="AA189" s="111">
        <v>42.818481763203096</v>
      </c>
      <c r="AB189" s="112">
        <v>42.363781906197971</v>
      </c>
      <c r="AC189" s="112">
        <v>39.643662195171487</v>
      </c>
      <c r="AD189" s="112">
        <v>34.426404968180215</v>
      </c>
      <c r="AE189" s="112">
        <v>43.609537569435297</v>
      </c>
      <c r="AF189" s="111">
        <v>41.786416433216743</v>
      </c>
      <c r="AG189" s="112">
        <v>40.663435906994359</v>
      </c>
      <c r="AH189" s="112">
        <v>38.251961472056557</v>
      </c>
      <c r="AI189" s="112">
        <v>35.013563613873025</v>
      </c>
      <c r="AJ189" s="112">
        <v>42.385336265394947</v>
      </c>
      <c r="AK189" s="111">
        <v>40.582635962548501</v>
      </c>
      <c r="AL189" s="112">
        <v>40.328484252530856</v>
      </c>
      <c r="AM189" s="112">
        <v>37.831743635547454</v>
      </c>
      <c r="AN189" s="112">
        <v>34.77710637280402</v>
      </c>
      <c r="AO189" s="112">
        <v>41.2579925537798</v>
      </c>
      <c r="AP189" s="111">
        <v>40.868614364952009</v>
      </c>
      <c r="AQ189" s="112">
        <v>40.312507330501745</v>
      </c>
      <c r="AR189" s="112">
        <v>37.605425992735853</v>
      </c>
      <c r="AS189" s="112">
        <v>34.183128223240715</v>
      </c>
      <c r="AT189" s="112">
        <v>42.002594360906294</v>
      </c>
      <c r="AU189" s="111">
        <v>39.462633644719745</v>
      </c>
      <c r="AV189" s="112">
        <v>39.325424393755206</v>
      </c>
      <c r="AW189" s="112">
        <v>37.338986798847806</v>
      </c>
      <c r="AX189" s="112">
        <v>32.392172523855884</v>
      </c>
      <c r="AY189" s="112">
        <v>40.786957949772507</v>
      </c>
      <c r="AZ189" s="111">
        <v>40.193396972373151</v>
      </c>
      <c r="BA189" s="112">
        <v>39.652866544461489</v>
      </c>
      <c r="BB189" s="112">
        <v>36.251101919642096</v>
      </c>
      <c r="BC189" s="112">
        <v>25.069776644092826</v>
      </c>
      <c r="BD189" s="112">
        <v>41.549018652471013</v>
      </c>
      <c r="BE189" s="111">
        <v>38.935278051313645</v>
      </c>
      <c r="BF189" s="112">
        <v>38.478256447342339</v>
      </c>
      <c r="BG189" s="112">
        <v>1.7102863049631616</v>
      </c>
      <c r="BH189" s="112">
        <v>0.23940058423361904</v>
      </c>
      <c r="BI189" s="113">
        <v>40.100533560569836</v>
      </c>
    </row>
    <row r="190" spans="1:61" x14ac:dyDescent="0.25">
      <c r="A190" s="114" t="s">
        <v>1678</v>
      </c>
      <c r="B190" s="111">
        <v>40.438059950475306</v>
      </c>
      <c r="C190" s="112">
        <v>40.406650643878699</v>
      </c>
      <c r="D190" s="112">
        <v>34.359195024904942</v>
      </c>
      <c r="E190" s="112">
        <v>31.504834057379473</v>
      </c>
      <c r="F190" s="112">
        <v>40.946383250483969</v>
      </c>
      <c r="G190" s="111">
        <v>37.409363547089349</v>
      </c>
      <c r="H190" s="112">
        <v>37.343844353735221</v>
      </c>
      <c r="I190" s="112">
        <v>32.766904253100819</v>
      </c>
      <c r="J190" s="112">
        <v>29.407725163161423</v>
      </c>
      <c r="K190" s="112">
        <v>37.370526703161048</v>
      </c>
      <c r="L190" s="111">
        <v>40.311088786212942</v>
      </c>
      <c r="M190" s="112">
        <v>40.11331049203072</v>
      </c>
      <c r="N190" s="112">
        <v>37.309683977289119</v>
      </c>
      <c r="O190" s="112">
        <v>33.427460073520024</v>
      </c>
      <c r="P190" s="112">
        <v>40.522097365116039</v>
      </c>
      <c r="Q190" s="111">
        <v>41.810103724532361</v>
      </c>
      <c r="R190" s="112">
        <v>41.62846228802379</v>
      </c>
      <c r="S190" s="112">
        <v>38.012175854111945</v>
      </c>
      <c r="T190" s="112">
        <v>34.765473044333056</v>
      </c>
      <c r="U190" s="112">
        <v>41.948136286582489</v>
      </c>
      <c r="V190" s="111">
        <v>42.060541412191412</v>
      </c>
      <c r="W190" s="112">
        <v>41.890709591175877</v>
      </c>
      <c r="X190" s="112">
        <v>38.129244657904188</v>
      </c>
      <c r="Y190" s="112">
        <v>34.928557825779436</v>
      </c>
      <c r="Z190" s="112">
        <v>42.72753337336718</v>
      </c>
      <c r="AA190" s="111">
        <v>42.837034582798083</v>
      </c>
      <c r="AB190" s="112">
        <v>42.373990061372304</v>
      </c>
      <c r="AC190" s="112">
        <v>39.792564410317759</v>
      </c>
      <c r="AD190" s="112">
        <v>36.995820946974654</v>
      </c>
      <c r="AE190" s="112">
        <v>43.681321560422738</v>
      </c>
      <c r="AF190" s="111">
        <v>41.84114717843309</v>
      </c>
      <c r="AG190" s="112">
        <v>40.766648856068478</v>
      </c>
      <c r="AH190" s="112">
        <v>38.302645528352464</v>
      </c>
      <c r="AI190" s="112">
        <v>36.576782320627082</v>
      </c>
      <c r="AJ190" s="112">
        <v>42.4527693668959</v>
      </c>
      <c r="AK190" s="111">
        <v>40.694345666752959</v>
      </c>
      <c r="AL190" s="112">
        <v>40.491882569452912</v>
      </c>
      <c r="AM190" s="112">
        <v>37.857620420548272</v>
      </c>
      <c r="AN190" s="112">
        <v>36.384896881775319</v>
      </c>
      <c r="AO190" s="112">
        <v>41.283044386944511</v>
      </c>
      <c r="AP190" s="111">
        <v>40.886172038807352</v>
      </c>
      <c r="AQ190" s="112">
        <v>40.325893883788041</v>
      </c>
      <c r="AR190" s="112">
        <v>37.884034170068567</v>
      </c>
      <c r="AS190" s="112">
        <v>35.739576707167039</v>
      </c>
      <c r="AT190" s="112">
        <v>42.030656757279395</v>
      </c>
      <c r="AU190" s="111">
        <v>39.505578289387181</v>
      </c>
      <c r="AV190" s="112">
        <v>39.399969161337722</v>
      </c>
      <c r="AW190" s="112">
        <v>37.63272244272973</v>
      </c>
      <c r="AX190" s="112">
        <v>33.800867411976611</v>
      </c>
      <c r="AY190" s="112">
        <v>40.736233273153566</v>
      </c>
      <c r="AZ190" s="111">
        <v>40.240710864329479</v>
      </c>
      <c r="BA190" s="112">
        <v>39.690887149751234</v>
      </c>
      <c r="BB190" s="112">
        <v>36.69164421109646</v>
      </c>
      <c r="BC190" s="112">
        <v>27.090820255314295</v>
      </c>
      <c r="BD190" s="112">
        <v>41.337703743929467</v>
      </c>
      <c r="BE190" s="111">
        <v>39.013629161792508</v>
      </c>
      <c r="BF190" s="112">
        <v>38.607245897145781</v>
      </c>
      <c r="BG190" s="112">
        <v>1.7580978483396406</v>
      </c>
      <c r="BH190" s="112">
        <v>0.26198554501037552</v>
      </c>
      <c r="BI190" s="113">
        <v>39.800339136234165</v>
      </c>
    </row>
    <row r="191" spans="1:61" x14ac:dyDescent="0.25">
      <c r="A191" s="114" t="s">
        <v>1679</v>
      </c>
      <c r="B191" s="111">
        <v>38.814163392798676</v>
      </c>
      <c r="C191" s="112">
        <v>38.747404495750679</v>
      </c>
      <c r="D191" s="112">
        <v>33.178142288728978</v>
      </c>
      <c r="E191" s="112">
        <v>30.312053707313687</v>
      </c>
      <c r="F191" s="112">
        <v>39.360804731655591</v>
      </c>
      <c r="G191" s="111">
        <v>35.375341712127913</v>
      </c>
      <c r="H191" s="112">
        <v>35.342201292774675</v>
      </c>
      <c r="I191" s="112">
        <v>31.009589662865686</v>
      </c>
      <c r="J191" s="112">
        <v>27.908156972184067</v>
      </c>
      <c r="K191" s="112">
        <v>35.3728968493905</v>
      </c>
      <c r="L191" s="111">
        <v>38.838454622103811</v>
      </c>
      <c r="M191" s="112">
        <v>38.647716431057255</v>
      </c>
      <c r="N191" s="112">
        <v>35.919683977289118</v>
      </c>
      <c r="O191" s="112">
        <v>32.205172974929098</v>
      </c>
      <c r="P191" s="112">
        <v>39.053577267548334</v>
      </c>
      <c r="Q191" s="111">
        <v>40.357676626656286</v>
      </c>
      <c r="R191" s="112">
        <v>40.176057197596606</v>
      </c>
      <c r="S191" s="112">
        <v>36.694457818898883</v>
      </c>
      <c r="T191" s="112">
        <v>33.553124940084984</v>
      </c>
      <c r="U191" s="112">
        <v>40.480896449364671</v>
      </c>
      <c r="V191" s="111">
        <v>40.530757060217702</v>
      </c>
      <c r="W191" s="112">
        <v>40.35315066443448</v>
      </c>
      <c r="X191" s="112">
        <v>36.814613961836649</v>
      </c>
      <c r="Y191" s="112">
        <v>33.698585368908503</v>
      </c>
      <c r="Z191" s="112">
        <v>41.140166004312178</v>
      </c>
      <c r="AA191" s="111">
        <v>40.814614883882051</v>
      </c>
      <c r="AB191" s="112">
        <v>40.419550117698243</v>
      </c>
      <c r="AC191" s="112">
        <v>38.433860899677683</v>
      </c>
      <c r="AD191" s="112">
        <v>35.735922540737661</v>
      </c>
      <c r="AE191" s="112">
        <v>41.50710703399708</v>
      </c>
      <c r="AF191" s="111">
        <v>39.925897110746426</v>
      </c>
      <c r="AG191" s="112">
        <v>38.955277084979045</v>
      </c>
      <c r="AH191" s="112">
        <v>36.897016401630637</v>
      </c>
      <c r="AI191" s="112">
        <v>35.233562433828816</v>
      </c>
      <c r="AJ191" s="112">
        <v>40.357230326390138</v>
      </c>
      <c r="AK191" s="111">
        <v>39.052351412635566</v>
      </c>
      <c r="AL191" s="112">
        <v>38.809503000341309</v>
      </c>
      <c r="AM191" s="112">
        <v>36.5525629966263</v>
      </c>
      <c r="AN191" s="112">
        <v>34.991760292031643</v>
      </c>
      <c r="AO191" s="112">
        <v>39.29317540786829</v>
      </c>
      <c r="AP191" s="111">
        <v>39.21093178916751</v>
      </c>
      <c r="AQ191" s="112">
        <v>38.77573749003038</v>
      </c>
      <c r="AR191" s="112">
        <v>35.993196542535394</v>
      </c>
      <c r="AS191" s="112">
        <v>34.003008188504715</v>
      </c>
      <c r="AT191" s="112">
        <v>40.185150959544771</v>
      </c>
      <c r="AU191" s="111">
        <v>38.114808537652678</v>
      </c>
      <c r="AV191" s="112">
        <v>37.984647259465895</v>
      </c>
      <c r="AW191" s="112">
        <v>35.742330602432673</v>
      </c>
      <c r="AX191" s="112">
        <v>32.184781150048671</v>
      </c>
      <c r="AY191" s="112">
        <v>39.293242893240098</v>
      </c>
      <c r="AZ191" s="111">
        <v>38.648405286368586</v>
      </c>
      <c r="BA191" s="112">
        <v>38.251858576184958</v>
      </c>
      <c r="BB191" s="112">
        <v>34.786436921684924</v>
      </c>
      <c r="BC191" s="112">
        <v>25.791537202327213</v>
      </c>
      <c r="BD191" s="112">
        <v>39.595131773652412</v>
      </c>
      <c r="BE191" s="111">
        <v>37.550474672574119</v>
      </c>
      <c r="BF191" s="112">
        <v>37.090819054506433</v>
      </c>
      <c r="BG191" s="112">
        <v>1.6763390813627779</v>
      </c>
      <c r="BH191" s="112">
        <v>0.24843456854432167</v>
      </c>
      <c r="BI191" s="113">
        <v>38.354842514952459</v>
      </c>
    </row>
    <row r="192" spans="1:61" x14ac:dyDescent="0.25">
      <c r="A192" s="114" t="s">
        <v>1680</v>
      </c>
      <c r="B192" s="111">
        <v>36.528844041857887</v>
      </c>
      <c r="C192" s="112">
        <v>36.802641573668907</v>
      </c>
      <c r="D192" s="112">
        <v>33.379934965032028</v>
      </c>
      <c r="E192" s="112">
        <v>30.510848412978415</v>
      </c>
      <c r="F192" s="112">
        <v>37.034676323239005</v>
      </c>
      <c r="G192" s="111">
        <v>34.623192898551117</v>
      </c>
      <c r="H192" s="112">
        <v>34.550199207840279</v>
      </c>
      <c r="I192" s="112">
        <v>32.635843682435564</v>
      </c>
      <c r="J192" s="112">
        <v>27.543106391846635</v>
      </c>
      <c r="K192" s="112">
        <v>34.611460018139219</v>
      </c>
      <c r="L192" s="111">
        <v>35.666963124346566</v>
      </c>
      <c r="M192" s="112">
        <v>35.586530856627995</v>
      </c>
      <c r="N192" s="112">
        <v>35.004692525793317</v>
      </c>
      <c r="O192" s="112">
        <v>33.296587334597575</v>
      </c>
      <c r="P192" s="112">
        <v>36.038501657951848</v>
      </c>
      <c r="Q192" s="111">
        <v>36.997387560359662</v>
      </c>
      <c r="R192" s="112">
        <v>36.929916993475814</v>
      </c>
      <c r="S192" s="112">
        <v>36.017704324237158</v>
      </c>
      <c r="T192" s="112">
        <v>33.975497156575223</v>
      </c>
      <c r="U192" s="112">
        <v>36.984699373003615</v>
      </c>
      <c r="V192" s="111">
        <v>37.701387643493121</v>
      </c>
      <c r="W192" s="112">
        <v>37.634836396949844</v>
      </c>
      <c r="X192" s="112">
        <v>36.485120097346439</v>
      </c>
      <c r="Y192" s="112">
        <v>35.22955049259901</v>
      </c>
      <c r="Z192" s="112">
        <v>38.299066101905552</v>
      </c>
      <c r="AA192" s="111">
        <v>39.705386227501698</v>
      </c>
      <c r="AB192" s="112">
        <v>39.566608537731426</v>
      </c>
      <c r="AC192" s="112">
        <v>38.381581488440041</v>
      </c>
      <c r="AD192" s="112">
        <v>36.521292738178268</v>
      </c>
      <c r="AE192" s="112">
        <v>39.522978702443829</v>
      </c>
      <c r="AF192" s="111">
        <v>37.439232985783036</v>
      </c>
      <c r="AG192" s="112">
        <v>37.231119863550703</v>
      </c>
      <c r="AH192" s="112">
        <v>36.478263665157314</v>
      </c>
      <c r="AI192" s="112">
        <v>35.258975028448965</v>
      </c>
      <c r="AJ192" s="112">
        <v>37.967397085845519</v>
      </c>
      <c r="AK192" s="111">
        <v>36.662880424250403</v>
      </c>
      <c r="AL192" s="112">
        <v>36.51104727022318</v>
      </c>
      <c r="AM192" s="112">
        <v>35.615658365843991</v>
      </c>
      <c r="AN192" s="112">
        <v>35.12543893200683</v>
      </c>
      <c r="AO192" s="112">
        <v>37.692528089783735</v>
      </c>
      <c r="AP192" s="111">
        <v>36.284280426563733</v>
      </c>
      <c r="AQ192" s="112">
        <v>36.020540948015039</v>
      </c>
      <c r="AR192" s="112">
        <v>35.363088705899536</v>
      </c>
      <c r="AS192" s="112">
        <v>34.546453651754597</v>
      </c>
      <c r="AT192" s="112">
        <v>37.528969201101532</v>
      </c>
      <c r="AU192" s="111">
        <v>36.531103133611495</v>
      </c>
      <c r="AV192" s="112">
        <v>36.526562855615325</v>
      </c>
      <c r="AW192" s="112">
        <v>35.731730891405448</v>
      </c>
      <c r="AX192" s="112">
        <v>34.374140621378572</v>
      </c>
      <c r="AY192" s="112">
        <v>37.460348416701841</v>
      </c>
      <c r="AZ192" s="111">
        <v>36.91085812056923</v>
      </c>
      <c r="BA192" s="112">
        <v>36.794722920953213</v>
      </c>
      <c r="BB192" s="112">
        <v>35.755628231559271</v>
      </c>
      <c r="BC192" s="112">
        <v>38.289782573821334</v>
      </c>
      <c r="BD192" s="112">
        <v>37.349057173163665</v>
      </c>
      <c r="BE192" s="111">
        <v>33.878891275134414</v>
      </c>
      <c r="BF192" s="112">
        <v>33.567039573443132</v>
      </c>
      <c r="BG192" s="112">
        <v>1.689255994098976</v>
      </c>
      <c r="BH192" s="112">
        <v>0.32748193126296943</v>
      </c>
      <c r="BI192" s="113">
        <v>34.774299560397097</v>
      </c>
    </row>
    <row r="193" spans="1:61" x14ac:dyDescent="0.25">
      <c r="A193" s="114" t="s">
        <v>1681</v>
      </c>
      <c r="B193" s="111">
        <v>33.296753186068798</v>
      </c>
      <c r="C193" s="112">
        <v>33.226753870612079</v>
      </c>
      <c r="D193" s="112">
        <v>33.042712732049701</v>
      </c>
      <c r="E193" s="112">
        <v>33.167047514079627</v>
      </c>
      <c r="F193" s="112">
        <v>34.717763699329744</v>
      </c>
      <c r="G193" s="111">
        <v>31.012841922366391</v>
      </c>
      <c r="H193" s="112">
        <v>30.909093803303886</v>
      </c>
      <c r="I193" s="112">
        <v>30.571959214006522</v>
      </c>
      <c r="J193" s="112">
        <v>30.653352070585168</v>
      </c>
      <c r="K193" s="112">
        <v>31.669447095745561</v>
      </c>
      <c r="L193" s="111">
        <v>32.004180230009105</v>
      </c>
      <c r="M193" s="112">
        <v>31.889369683676016</v>
      </c>
      <c r="N193" s="112">
        <v>31.820156710753146</v>
      </c>
      <c r="O193" s="112">
        <v>31.266750725918197</v>
      </c>
      <c r="P193" s="112">
        <v>32.395482105863294</v>
      </c>
      <c r="Q193" s="111">
        <v>33.10006349879631</v>
      </c>
      <c r="R193" s="112">
        <v>32.930506719076064</v>
      </c>
      <c r="S193" s="112">
        <v>32.899787156540057</v>
      </c>
      <c r="T193" s="112">
        <v>32.267332879739371</v>
      </c>
      <c r="U193" s="112">
        <v>33.463931617051045</v>
      </c>
      <c r="V193" s="111">
        <v>34.905457181612981</v>
      </c>
      <c r="W193" s="112">
        <v>34.786059933203653</v>
      </c>
      <c r="X193" s="112">
        <v>34.742296038440749</v>
      </c>
      <c r="Y193" s="112">
        <v>34.270744110154084</v>
      </c>
      <c r="Z193" s="112">
        <v>35.722172647265609</v>
      </c>
      <c r="AA193" s="111">
        <v>37.158794783713184</v>
      </c>
      <c r="AB193" s="112">
        <v>37.014331658261092</v>
      </c>
      <c r="AC193" s="112">
        <v>37.081677037678915</v>
      </c>
      <c r="AD193" s="112">
        <v>36.344261402882431</v>
      </c>
      <c r="AE193" s="112">
        <v>37.743407745541269</v>
      </c>
      <c r="AF193" s="111">
        <v>34.918832156414211</v>
      </c>
      <c r="AG193" s="112">
        <v>34.5869683669575</v>
      </c>
      <c r="AH193" s="112">
        <v>34.616578021606834</v>
      </c>
      <c r="AI193" s="112">
        <v>34.344150896297222</v>
      </c>
      <c r="AJ193" s="112">
        <v>35.547517345604369</v>
      </c>
      <c r="AK193" s="111">
        <v>34.04034562997478</v>
      </c>
      <c r="AL193" s="112">
        <v>33.642449529462887</v>
      </c>
      <c r="AM193" s="112">
        <v>33.984087410856013</v>
      </c>
      <c r="AN193" s="112">
        <v>33.888930694181013</v>
      </c>
      <c r="AO193" s="112">
        <v>35.528831391015338</v>
      </c>
      <c r="AP193" s="111">
        <v>33.648812392873836</v>
      </c>
      <c r="AQ193" s="112">
        <v>33.42379576369175</v>
      </c>
      <c r="AR193" s="112">
        <v>33.520799223089519</v>
      </c>
      <c r="AS193" s="112">
        <v>33.458310955835366</v>
      </c>
      <c r="AT193" s="112">
        <v>35.141087308010469</v>
      </c>
      <c r="AU193" s="111">
        <v>35.364551124257183</v>
      </c>
      <c r="AV193" s="112">
        <v>35.34260830866738</v>
      </c>
      <c r="AW193" s="112">
        <v>35.461775848722603</v>
      </c>
      <c r="AX193" s="112">
        <v>35.122835257034254</v>
      </c>
      <c r="AY193" s="112">
        <v>36.27710790338265</v>
      </c>
      <c r="AZ193" s="111">
        <v>34.597841508171527</v>
      </c>
      <c r="BA193" s="112">
        <v>34.44451698776701</v>
      </c>
      <c r="BB193" s="112">
        <v>34.518376146846443</v>
      </c>
      <c r="BC193" s="112">
        <v>33.79491591712155</v>
      </c>
      <c r="BD193" s="112">
        <v>35.198679087867582</v>
      </c>
      <c r="BE193" s="111">
        <v>13.628089128342106</v>
      </c>
      <c r="BF193" s="112">
        <v>12.954414636137777</v>
      </c>
      <c r="BG193" s="112">
        <v>1.5896774715378508</v>
      </c>
      <c r="BH193" s="112">
        <v>1.5064168838096594</v>
      </c>
      <c r="BI193" s="113">
        <v>30.973509726559335</v>
      </c>
    </row>
    <row r="194" spans="1:61" x14ac:dyDescent="0.25">
      <c r="A194" s="114" t="s">
        <v>1682</v>
      </c>
      <c r="B194" s="111">
        <v>32.375884316386603</v>
      </c>
      <c r="C194" s="112">
        <v>32.328915010510073</v>
      </c>
      <c r="D194" s="112">
        <v>32.269378458377368</v>
      </c>
      <c r="E194" s="112">
        <v>32.472914519635943</v>
      </c>
      <c r="F194" s="112">
        <v>33.157836172261838</v>
      </c>
      <c r="G194" s="111">
        <v>32.017801027591425</v>
      </c>
      <c r="H194" s="112">
        <v>31.806901695198736</v>
      </c>
      <c r="I194" s="112">
        <v>31.851270693631559</v>
      </c>
      <c r="J194" s="112">
        <v>31.97373039393926</v>
      </c>
      <c r="K194" s="112">
        <v>32.54009760627099</v>
      </c>
      <c r="L194" s="111">
        <v>33.007339853630569</v>
      </c>
      <c r="M194" s="112">
        <v>32.800716831175855</v>
      </c>
      <c r="N194" s="112">
        <v>32.815366758024126</v>
      </c>
      <c r="O194" s="112">
        <v>32.970374109296223</v>
      </c>
      <c r="P194" s="112">
        <v>33.383039479782305</v>
      </c>
      <c r="Q194" s="111">
        <v>33.842203524808205</v>
      </c>
      <c r="R194" s="112">
        <v>33.703497427502342</v>
      </c>
      <c r="S194" s="112">
        <v>33.764043616456114</v>
      </c>
      <c r="T194" s="112">
        <v>33.954243762744639</v>
      </c>
      <c r="U194" s="112">
        <v>34.361359793764819</v>
      </c>
      <c r="V194" s="111">
        <v>34.577536388335837</v>
      </c>
      <c r="W194" s="112">
        <v>34.577602149566218</v>
      </c>
      <c r="X194" s="112">
        <v>34.835264617523109</v>
      </c>
      <c r="Y194" s="112">
        <v>34.832487856472987</v>
      </c>
      <c r="Z194" s="112">
        <v>35.460717428540896</v>
      </c>
      <c r="AA194" s="111">
        <v>38.421946437076919</v>
      </c>
      <c r="AB194" s="112">
        <v>38.212423692552221</v>
      </c>
      <c r="AC194" s="112">
        <v>40.268740250544965</v>
      </c>
      <c r="AD194" s="112">
        <v>39.913150846558224</v>
      </c>
      <c r="AE194" s="112">
        <v>40.31292027681458</v>
      </c>
      <c r="AF194" s="111">
        <v>34.378190224388199</v>
      </c>
      <c r="AG194" s="112">
        <v>34.233287016902317</v>
      </c>
      <c r="AH194" s="112">
        <v>34.440967288788286</v>
      </c>
      <c r="AI194" s="112">
        <v>34.394018690084899</v>
      </c>
      <c r="AJ194" s="112">
        <v>35.019656935778734</v>
      </c>
      <c r="AK194" s="111">
        <v>33.179252808933136</v>
      </c>
      <c r="AL194" s="112">
        <v>32.806649090124509</v>
      </c>
      <c r="AM194" s="112">
        <v>33.428652369691271</v>
      </c>
      <c r="AN194" s="112">
        <v>33.38674088895494</v>
      </c>
      <c r="AO194" s="112">
        <v>33.640502555129956</v>
      </c>
      <c r="AP194" s="111">
        <v>32.85328838704563</v>
      </c>
      <c r="AQ194" s="112">
        <v>32.694955390014776</v>
      </c>
      <c r="AR194" s="112">
        <v>32.917067315004651</v>
      </c>
      <c r="AS194" s="112">
        <v>33.083591979656653</v>
      </c>
      <c r="AT194" s="112">
        <v>33.351201472173379</v>
      </c>
      <c r="AU194" s="111">
        <v>33.451753877955568</v>
      </c>
      <c r="AV194" s="112">
        <v>33.453981308634525</v>
      </c>
      <c r="AW194" s="112">
        <v>33.701573336479036</v>
      </c>
      <c r="AX194" s="112">
        <v>33.549122940547377</v>
      </c>
      <c r="AY194" s="112">
        <v>33.996071615166784</v>
      </c>
      <c r="AZ194" s="111">
        <v>34.213966378287502</v>
      </c>
      <c r="BA194" s="112">
        <v>34.141633923160377</v>
      </c>
      <c r="BB194" s="112">
        <v>34.352514068974372</v>
      </c>
      <c r="BC194" s="112">
        <v>35.001955466562968</v>
      </c>
      <c r="BD194" s="112">
        <v>37.434327950144827</v>
      </c>
      <c r="BE194" s="111">
        <v>2.6078445067170133</v>
      </c>
      <c r="BF194" s="112">
        <v>1.6869241861360273</v>
      </c>
      <c r="BG194" s="112">
        <v>1.7132032176993592</v>
      </c>
      <c r="BH194" s="112">
        <v>1.6758040896353332</v>
      </c>
      <c r="BI194" s="113">
        <v>29.959354539699163</v>
      </c>
    </row>
    <row r="195" spans="1:61" x14ac:dyDescent="0.25">
      <c r="A195" s="114" t="s">
        <v>1683</v>
      </c>
      <c r="B195" s="111">
        <v>33.498079296058862</v>
      </c>
      <c r="C195" s="112">
        <v>32.748332786747</v>
      </c>
      <c r="D195" s="112">
        <v>33.010745245323214</v>
      </c>
      <c r="E195" s="112">
        <v>33.039116908344425</v>
      </c>
      <c r="F195" s="112">
        <v>35.282951788476318</v>
      </c>
      <c r="G195" s="111">
        <v>33.385558718928785</v>
      </c>
      <c r="H195" s="112">
        <v>32.787837637535745</v>
      </c>
      <c r="I195" s="112">
        <v>32.650207238126299</v>
      </c>
      <c r="J195" s="112">
        <v>32.724162065081785</v>
      </c>
      <c r="K195" s="112">
        <v>34.077254598687787</v>
      </c>
      <c r="L195" s="111">
        <v>33.342667471586111</v>
      </c>
      <c r="M195" s="112">
        <v>32.925411935048373</v>
      </c>
      <c r="N195" s="112">
        <v>32.982277307327593</v>
      </c>
      <c r="O195" s="112">
        <v>31.800984530716505</v>
      </c>
      <c r="P195" s="112">
        <v>34.198035737176752</v>
      </c>
      <c r="Q195" s="111">
        <v>35.065866131447144</v>
      </c>
      <c r="R195" s="112">
        <v>34.448606998512872</v>
      </c>
      <c r="S195" s="112">
        <v>34.354387585959635</v>
      </c>
      <c r="T195" s="112">
        <v>33.715439394431762</v>
      </c>
      <c r="U195" s="112">
        <v>35.638230169481481</v>
      </c>
      <c r="V195" s="111">
        <v>35.489359939020041</v>
      </c>
      <c r="W195" s="112">
        <v>35.148047449119311</v>
      </c>
      <c r="X195" s="112">
        <v>34.883957113285192</v>
      </c>
      <c r="Y195" s="112">
        <v>33.934565958475147</v>
      </c>
      <c r="Z195" s="112">
        <v>37.657848904964226</v>
      </c>
      <c r="AA195" s="111">
        <v>38.902253510962282</v>
      </c>
      <c r="AB195" s="112">
        <v>38.049767020919766</v>
      </c>
      <c r="AC195" s="112">
        <v>38.861761508398892</v>
      </c>
      <c r="AD195" s="112">
        <v>36.586497655707724</v>
      </c>
      <c r="AE195" s="112">
        <v>38.994180270864732</v>
      </c>
      <c r="AF195" s="111">
        <v>35.849189279537626</v>
      </c>
      <c r="AG195" s="112">
        <v>35.523117091369549</v>
      </c>
      <c r="AH195" s="112">
        <v>35.079955456017522</v>
      </c>
      <c r="AI195" s="112">
        <v>34.826116297070769</v>
      </c>
      <c r="AJ195" s="112">
        <v>36.429800366383773</v>
      </c>
      <c r="AK195" s="111">
        <v>34.770144990883253</v>
      </c>
      <c r="AL195" s="112">
        <v>33.676246904558923</v>
      </c>
      <c r="AM195" s="112">
        <v>34.724377006366382</v>
      </c>
      <c r="AN195" s="112">
        <v>34.034551863244651</v>
      </c>
      <c r="AO195" s="112">
        <v>35.814133447511182</v>
      </c>
      <c r="AP195" s="111">
        <v>34.230701476461633</v>
      </c>
      <c r="AQ195" s="112">
        <v>33.183278684461094</v>
      </c>
      <c r="AR195" s="112">
        <v>34.231908525938593</v>
      </c>
      <c r="AS195" s="112">
        <v>33.282533986059086</v>
      </c>
      <c r="AT195" s="112">
        <v>35.442428289292273</v>
      </c>
      <c r="AU195" s="111">
        <v>34.392849263432346</v>
      </c>
      <c r="AV195" s="112">
        <v>34.071874005023787</v>
      </c>
      <c r="AW195" s="112">
        <v>34.164953855334737</v>
      </c>
      <c r="AX195" s="112">
        <v>34.026277108952328</v>
      </c>
      <c r="AY195" s="112">
        <v>35.41020247920823</v>
      </c>
      <c r="AZ195" s="111">
        <v>34.875384874907319</v>
      </c>
      <c r="BA195" s="112">
        <v>34.477619064008081</v>
      </c>
      <c r="BB195" s="112">
        <v>34.545901173575537</v>
      </c>
      <c r="BC195" s="112">
        <v>33.932913243704284</v>
      </c>
      <c r="BD195" s="112">
        <v>36.296133011012216</v>
      </c>
      <c r="BE195" s="111">
        <v>5.854521936808843</v>
      </c>
      <c r="BF195" s="112">
        <v>4.879503356350531</v>
      </c>
      <c r="BG195" s="112">
        <v>1.6588876599387457</v>
      </c>
      <c r="BH195" s="112">
        <v>1.6170831916157664</v>
      </c>
      <c r="BI195" s="113">
        <v>31.09408799537691</v>
      </c>
    </row>
    <row r="196" spans="1:61" x14ac:dyDescent="0.25">
      <c r="A196" s="114" t="s">
        <v>1684</v>
      </c>
      <c r="B196" s="111">
        <v>34.349740858467712</v>
      </c>
      <c r="C196" s="112">
        <v>33.448320574446619</v>
      </c>
      <c r="D196" s="112">
        <v>34.30197148667596</v>
      </c>
      <c r="E196" s="112">
        <v>34.5111529630097</v>
      </c>
      <c r="F196" s="112">
        <v>35.845290066830749</v>
      </c>
      <c r="G196" s="111">
        <v>33.571553540280334</v>
      </c>
      <c r="H196" s="112">
        <v>33.347774382990622</v>
      </c>
      <c r="I196" s="112">
        <v>33.703778560308052</v>
      </c>
      <c r="J196" s="112">
        <v>33.711043382207237</v>
      </c>
      <c r="K196" s="112">
        <v>34.233610235341963</v>
      </c>
      <c r="L196" s="111">
        <v>34.321902330444168</v>
      </c>
      <c r="M196" s="112">
        <v>34.417996370147115</v>
      </c>
      <c r="N196" s="112">
        <v>34.477185260155927</v>
      </c>
      <c r="O196" s="112">
        <v>34.264062788105512</v>
      </c>
      <c r="P196" s="112">
        <v>34.742873657704436</v>
      </c>
      <c r="Q196" s="111">
        <v>35.623288439876283</v>
      </c>
      <c r="R196" s="112">
        <v>35.477835474083136</v>
      </c>
      <c r="S196" s="112">
        <v>35.948795660619382</v>
      </c>
      <c r="T196" s="112">
        <v>36.217892266697</v>
      </c>
      <c r="U196" s="112">
        <v>36.20818158096359</v>
      </c>
      <c r="V196" s="111">
        <v>36.538867878109997</v>
      </c>
      <c r="W196" s="112">
        <v>36.451313821422829</v>
      </c>
      <c r="X196" s="112">
        <v>36.443987155428161</v>
      </c>
      <c r="Y196" s="112">
        <v>36.262540107352507</v>
      </c>
      <c r="Z196" s="112">
        <v>38.305570304155843</v>
      </c>
      <c r="AA196" s="111">
        <v>39.521122396547497</v>
      </c>
      <c r="AB196" s="112">
        <v>39.137487890224847</v>
      </c>
      <c r="AC196" s="112">
        <v>39.480821092671697</v>
      </c>
      <c r="AD196" s="112">
        <v>38.275706042561048</v>
      </c>
      <c r="AE196" s="112">
        <v>39.615586377757289</v>
      </c>
      <c r="AF196" s="111">
        <v>36.423449353799569</v>
      </c>
      <c r="AG196" s="112">
        <v>36.257122330999017</v>
      </c>
      <c r="AH196" s="112">
        <v>36.386604772009257</v>
      </c>
      <c r="AI196" s="112">
        <v>36.125250449943429</v>
      </c>
      <c r="AJ196" s="112">
        <v>37.009462190997297</v>
      </c>
      <c r="AK196" s="111">
        <v>35.323702175994889</v>
      </c>
      <c r="AL196" s="112">
        <v>34.53346656322217</v>
      </c>
      <c r="AM196" s="112">
        <v>35.275323571652258</v>
      </c>
      <c r="AN196" s="112">
        <v>35.308478772937143</v>
      </c>
      <c r="AO196" s="112">
        <v>36.381164493773547</v>
      </c>
      <c r="AP196" s="111">
        <v>34.774289434045819</v>
      </c>
      <c r="AQ196" s="112">
        <v>33.972963884794112</v>
      </c>
      <c r="AR196" s="112">
        <v>34.775163869099408</v>
      </c>
      <c r="AS196" s="112">
        <v>34.765038711409304</v>
      </c>
      <c r="AT196" s="112">
        <v>36.005491258634827</v>
      </c>
      <c r="AU196" s="111">
        <v>35.581093547415612</v>
      </c>
      <c r="AV196" s="112">
        <v>35.604900898129372</v>
      </c>
      <c r="AW196" s="112">
        <v>35.686472342499037</v>
      </c>
      <c r="AX196" s="112">
        <v>35.540425991318514</v>
      </c>
      <c r="AY196" s="112">
        <v>35.972802040782184</v>
      </c>
      <c r="AZ196" s="111">
        <v>36.157087847674561</v>
      </c>
      <c r="BA196" s="112">
        <v>36.010585432643744</v>
      </c>
      <c r="BB196" s="112">
        <v>36.000794945970448</v>
      </c>
      <c r="BC196" s="112">
        <v>35.527586545899545</v>
      </c>
      <c r="BD196" s="112">
        <v>37.08053781463655</v>
      </c>
      <c r="BE196" s="111">
        <v>5.8270270572620655</v>
      </c>
      <c r="BF196" s="112">
        <v>4.9187826157955516</v>
      </c>
      <c r="BG196" s="112">
        <v>1.6679402528988478</v>
      </c>
      <c r="BH196" s="112">
        <v>1.626117175926469</v>
      </c>
      <c r="BI196" s="113">
        <v>31.493590648398705</v>
      </c>
    </row>
    <row r="197" spans="1:61" x14ac:dyDescent="0.25">
      <c r="A197" s="114" t="s">
        <v>1685</v>
      </c>
      <c r="B197" s="111">
        <v>34.147396069572672</v>
      </c>
      <c r="C197" s="112">
        <v>33.360929477869497</v>
      </c>
      <c r="D197" s="112">
        <v>34.398735493867441</v>
      </c>
      <c r="E197" s="112">
        <v>34.713864672471054</v>
      </c>
      <c r="F197" s="112">
        <v>36.042626759535786</v>
      </c>
      <c r="G197" s="111">
        <v>33.84070713373066</v>
      </c>
      <c r="H197" s="112">
        <v>33.343916115274091</v>
      </c>
      <c r="I197" s="112">
        <v>33.990996524081361</v>
      </c>
      <c r="J197" s="112">
        <v>34.191054487466111</v>
      </c>
      <c r="K197" s="112">
        <v>34.428372041129954</v>
      </c>
      <c r="L197" s="111">
        <v>34.516673272402286</v>
      </c>
      <c r="M197" s="112">
        <v>34.615779151806144</v>
      </c>
      <c r="N197" s="112">
        <v>34.679748274337221</v>
      </c>
      <c r="O197" s="112">
        <v>34.47406278810552</v>
      </c>
      <c r="P197" s="112">
        <v>34.930318350062258</v>
      </c>
      <c r="Q197" s="111">
        <v>35.813288439876288</v>
      </c>
      <c r="R197" s="112">
        <v>35.680161770526013</v>
      </c>
      <c r="S197" s="112">
        <v>36.156222982215027</v>
      </c>
      <c r="T197" s="112">
        <v>36.735619151684531</v>
      </c>
      <c r="U197" s="112">
        <v>36.405709183239125</v>
      </c>
      <c r="V197" s="111">
        <v>36.746294042758564</v>
      </c>
      <c r="W197" s="112">
        <v>36.658716443024076</v>
      </c>
      <c r="X197" s="112">
        <v>36.653987155428169</v>
      </c>
      <c r="Y197" s="112">
        <v>36.482540107352513</v>
      </c>
      <c r="Z197" s="112">
        <v>38.618458772235513</v>
      </c>
      <c r="AA197" s="111">
        <v>39.736218884863533</v>
      </c>
      <c r="AB197" s="112">
        <v>39.35717370086212</v>
      </c>
      <c r="AC197" s="112">
        <v>39.698634060830713</v>
      </c>
      <c r="AD197" s="112">
        <v>38.491140599517117</v>
      </c>
      <c r="AE197" s="112">
        <v>39.833394470536028</v>
      </c>
      <c r="AF197" s="111">
        <v>36.620903326868564</v>
      </c>
      <c r="AG197" s="112">
        <v>36.253694382560994</v>
      </c>
      <c r="AH197" s="112">
        <v>36.593733578158478</v>
      </c>
      <c r="AI197" s="112">
        <v>36.332352537796488</v>
      </c>
      <c r="AJ197" s="112">
        <v>37.209149779584187</v>
      </c>
      <c r="AK197" s="111">
        <v>35.51591886734537</v>
      </c>
      <c r="AL197" s="112">
        <v>34.33161074198869</v>
      </c>
      <c r="AM197" s="112">
        <v>35.467153840576692</v>
      </c>
      <c r="AN197" s="112">
        <v>35.51070811132616</v>
      </c>
      <c r="AO197" s="112">
        <v>36.578428368508376</v>
      </c>
      <c r="AP197" s="111">
        <v>34.964637267739541</v>
      </c>
      <c r="AQ197" s="112">
        <v>33.777759527465143</v>
      </c>
      <c r="AR197" s="112">
        <v>34.96552531195055</v>
      </c>
      <c r="AS197" s="112">
        <v>34.96767372437224</v>
      </c>
      <c r="AT197" s="112">
        <v>36.202916101157761</v>
      </c>
      <c r="AU197" s="111">
        <v>35.784439992251862</v>
      </c>
      <c r="AV197" s="112">
        <v>35.797105511533502</v>
      </c>
      <c r="AW197" s="112">
        <v>35.899090445085918</v>
      </c>
      <c r="AX197" s="112">
        <v>35.750425991318508</v>
      </c>
      <c r="AY197" s="112">
        <v>36.167993735973809</v>
      </c>
      <c r="AZ197" s="111">
        <v>36.369128214142435</v>
      </c>
      <c r="BA197" s="112">
        <v>36.225657940219222</v>
      </c>
      <c r="BB197" s="112">
        <v>36.316630521730019</v>
      </c>
      <c r="BC197" s="112">
        <v>35.727456994769916</v>
      </c>
      <c r="BD197" s="112">
        <v>37.498094569240003</v>
      </c>
      <c r="BE197" s="111">
        <v>5.8987794331109287</v>
      </c>
      <c r="BF197" s="112">
        <v>4.9477381521701096</v>
      </c>
      <c r="BG197" s="112">
        <v>1.6973611800191803</v>
      </c>
      <c r="BH197" s="112">
        <v>1.6532191288585769</v>
      </c>
      <c r="BI197" s="113">
        <v>31.75297839205242</v>
      </c>
    </row>
    <row r="198" spans="1:61" x14ac:dyDescent="0.25">
      <c r="A198" s="114" t="s">
        <v>1686</v>
      </c>
      <c r="B198" s="111">
        <v>35.530927397513054</v>
      </c>
      <c r="C198" s="112">
        <v>35.354744181978894</v>
      </c>
      <c r="D198" s="112">
        <v>35.22678542165783</v>
      </c>
      <c r="E198" s="112">
        <v>35.369369371689331</v>
      </c>
      <c r="F198" s="112">
        <v>36.988180608383516</v>
      </c>
      <c r="G198" s="111">
        <v>33.502668251819586</v>
      </c>
      <c r="H198" s="112">
        <v>33.359370107577419</v>
      </c>
      <c r="I198" s="112">
        <v>33.139469879291397</v>
      </c>
      <c r="J198" s="112">
        <v>33.161663342442608</v>
      </c>
      <c r="K198" s="112">
        <v>34.1147296752576</v>
      </c>
      <c r="L198" s="111">
        <v>34.504790516340094</v>
      </c>
      <c r="M198" s="112">
        <v>34.28881609513035</v>
      </c>
      <c r="N198" s="112">
        <v>34.195303856167577</v>
      </c>
      <c r="O198" s="112">
        <v>33.743516804409012</v>
      </c>
      <c r="P198" s="112">
        <v>34.949657069759475</v>
      </c>
      <c r="Q198" s="111">
        <v>35.779021267391592</v>
      </c>
      <c r="R198" s="112">
        <v>35.652527553908513</v>
      </c>
      <c r="S198" s="112">
        <v>35.621832089249864</v>
      </c>
      <c r="T198" s="112">
        <v>35.062842632686383</v>
      </c>
      <c r="U198" s="112">
        <v>36.156775095585488</v>
      </c>
      <c r="V198" s="111">
        <v>36.368844432554368</v>
      </c>
      <c r="W198" s="112">
        <v>36.226797530285623</v>
      </c>
      <c r="X198" s="112">
        <v>36.189897472846233</v>
      </c>
      <c r="Y198" s="112">
        <v>35.806793647829849</v>
      </c>
      <c r="Z198" s="112">
        <v>37.339069169622135</v>
      </c>
      <c r="AA198" s="111">
        <v>39.368395017536777</v>
      </c>
      <c r="AB198" s="112">
        <v>39.151543901901</v>
      </c>
      <c r="AC198" s="112">
        <v>39.363606396391162</v>
      </c>
      <c r="AD198" s="112">
        <v>38.191096995807754</v>
      </c>
      <c r="AE198" s="112">
        <v>39.625607524128618</v>
      </c>
      <c r="AF198" s="111">
        <v>36.565466996535548</v>
      </c>
      <c r="AG198" s="112">
        <v>36.323520359407226</v>
      </c>
      <c r="AH198" s="112">
        <v>36.411608690118761</v>
      </c>
      <c r="AI198" s="112">
        <v>35.998205957325304</v>
      </c>
      <c r="AJ198" s="112">
        <v>37.447067284679825</v>
      </c>
      <c r="AK198" s="111">
        <v>35.591560568703748</v>
      </c>
      <c r="AL198" s="112">
        <v>35.102570114465536</v>
      </c>
      <c r="AM198" s="112">
        <v>35.632118337243867</v>
      </c>
      <c r="AN198" s="112">
        <v>35.465108530406759</v>
      </c>
      <c r="AO198" s="112">
        <v>37.172592656983745</v>
      </c>
      <c r="AP198" s="111">
        <v>35.102095408234405</v>
      </c>
      <c r="AQ198" s="112">
        <v>34.856078622638464</v>
      </c>
      <c r="AR198" s="112">
        <v>35.080695082406059</v>
      </c>
      <c r="AS198" s="112">
        <v>34.947407054972523</v>
      </c>
      <c r="AT198" s="112">
        <v>36.572000155776074</v>
      </c>
      <c r="AU198" s="111">
        <v>35.806328147644386</v>
      </c>
      <c r="AV198" s="112">
        <v>35.713654418814421</v>
      </c>
      <c r="AW198" s="112">
        <v>35.784057708202269</v>
      </c>
      <c r="AX198" s="112">
        <v>35.309387751554517</v>
      </c>
      <c r="AY198" s="112">
        <v>36.794619965677079</v>
      </c>
      <c r="AZ198" s="111">
        <v>36.197568613497737</v>
      </c>
      <c r="BA198" s="112">
        <v>35.973691369570908</v>
      </c>
      <c r="BB198" s="112">
        <v>35.988841773152565</v>
      </c>
      <c r="BC198" s="112">
        <v>34.988505452242592</v>
      </c>
      <c r="BD198" s="112">
        <v>36.908580615823738</v>
      </c>
      <c r="BE198" s="111">
        <v>8.4299154624566857</v>
      </c>
      <c r="BF198" s="112">
        <v>7.6422331395145404</v>
      </c>
      <c r="BG198" s="112">
        <v>1.647571918738618</v>
      </c>
      <c r="BH198" s="112">
        <v>1.5628792857515506</v>
      </c>
      <c r="BI198" s="113">
        <v>31.915755806239922</v>
      </c>
    </row>
    <row r="199" spans="1:61" x14ac:dyDescent="0.25">
      <c r="A199" s="114" t="s">
        <v>1687</v>
      </c>
      <c r="B199" s="111">
        <v>33.336717753888458</v>
      </c>
      <c r="C199" s="112">
        <v>33.287100656215934</v>
      </c>
      <c r="D199" s="112">
        <v>33.523871445834367</v>
      </c>
      <c r="E199" s="112">
        <v>33.907254796430166</v>
      </c>
      <c r="F199" s="112">
        <v>34.641676780450794</v>
      </c>
      <c r="G199" s="111">
        <v>32.502929150989203</v>
      </c>
      <c r="H199" s="112">
        <v>32.269559914468665</v>
      </c>
      <c r="I199" s="112">
        <v>32.354184930787369</v>
      </c>
      <c r="J199" s="112">
        <v>32.848509035284309</v>
      </c>
      <c r="K199" s="112">
        <v>33.432651834976298</v>
      </c>
      <c r="L199" s="111">
        <v>33.500553977943412</v>
      </c>
      <c r="M199" s="112">
        <v>33.408499612834881</v>
      </c>
      <c r="N199" s="112">
        <v>33.441356504548558</v>
      </c>
      <c r="O199" s="112">
        <v>33.866457542695429</v>
      </c>
      <c r="P199" s="112">
        <v>34.187530812624999</v>
      </c>
      <c r="Q199" s="111">
        <v>34.412070754597721</v>
      </c>
      <c r="R199" s="112">
        <v>34.331031052865129</v>
      </c>
      <c r="S199" s="112">
        <v>34.700312135482456</v>
      </c>
      <c r="T199" s="112">
        <v>34.876533601156865</v>
      </c>
      <c r="U199" s="112">
        <v>35.298941999133895</v>
      </c>
      <c r="V199" s="111">
        <v>35.337937234741901</v>
      </c>
      <c r="W199" s="112">
        <v>35.338008983346086</v>
      </c>
      <c r="X199" s="112">
        <v>35.367872758366552</v>
      </c>
      <c r="Y199" s="112">
        <v>35.367659479481354</v>
      </c>
      <c r="Z199" s="112">
        <v>35.946464069912651</v>
      </c>
      <c r="AA199" s="111">
        <v>38.1085238370163</v>
      </c>
      <c r="AB199" s="112">
        <v>37.730702563374237</v>
      </c>
      <c r="AC199" s="112">
        <v>38.550931646892316</v>
      </c>
      <c r="AD199" s="112">
        <v>37.820858183339702</v>
      </c>
      <c r="AE199" s="112">
        <v>38.301810219120497</v>
      </c>
      <c r="AF199" s="111">
        <v>34.457386880390757</v>
      </c>
      <c r="AG199" s="112">
        <v>33.851323457622904</v>
      </c>
      <c r="AH199" s="112">
        <v>33.953978309922064</v>
      </c>
      <c r="AI199" s="112">
        <v>34.616994629561013</v>
      </c>
      <c r="AJ199" s="112">
        <v>35.206737241860694</v>
      </c>
      <c r="AK199" s="111">
        <v>32.817531420585311</v>
      </c>
      <c r="AL199" s="112">
        <v>32.429511690881405</v>
      </c>
      <c r="AM199" s="112">
        <v>33.470514231414164</v>
      </c>
      <c r="AN199" s="112">
        <v>33.428783046622307</v>
      </c>
      <c r="AO199" s="112">
        <v>34.291703133293993</v>
      </c>
      <c r="AP199" s="111">
        <v>32.500016825812516</v>
      </c>
      <c r="AQ199" s="112">
        <v>32.403322747665975</v>
      </c>
      <c r="AR199" s="112">
        <v>32.976684852374845</v>
      </c>
      <c r="AS199" s="112">
        <v>32.9833113914151</v>
      </c>
      <c r="AT199" s="112">
        <v>33.807454905513765</v>
      </c>
      <c r="AU199" s="111">
        <v>33.09137785305974</v>
      </c>
      <c r="AV199" s="112">
        <v>33.088772218024111</v>
      </c>
      <c r="AW199" s="112">
        <v>33.631573336479036</v>
      </c>
      <c r="AX199" s="112">
        <v>33.473947973988643</v>
      </c>
      <c r="AY199" s="112">
        <v>34.508683773587713</v>
      </c>
      <c r="AZ199" s="111">
        <v>34.51855329391568</v>
      </c>
      <c r="BA199" s="112">
        <v>34.496271714488799</v>
      </c>
      <c r="BB199" s="112">
        <v>34.676633856018242</v>
      </c>
      <c r="BC199" s="112">
        <v>34.319524202279332</v>
      </c>
      <c r="BD199" s="112">
        <v>35.118233384662943</v>
      </c>
      <c r="BE199" s="111">
        <v>2.3943988525765243</v>
      </c>
      <c r="BF199" s="112">
        <v>1.5291578359558169</v>
      </c>
      <c r="BG199" s="112">
        <v>1.5479933961774925</v>
      </c>
      <c r="BH199" s="112">
        <v>1.515450868120362</v>
      </c>
      <c r="BI199" s="113">
        <v>30.049688146393024</v>
      </c>
    </row>
    <row r="200" spans="1:61" x14ac:dyDescent="0.25">
      <c r="A200" s="114" t="s">
        <v>1688</v>
      </c>
      <c r="B200" s="111">
        <v>34.078279374036441</v>
      </c>
      <c r="C200" s="112">
        <v>34.031554678935194</v>
      </c>
      <c r="D200" s="112">
        <v>33.953742462200481</v>
      </c>
      <c r="E200" s="112">
        <v>34.166227934189486</v>
      </c>
      <c r="F200" s="112">
        <v>34.906461939550766</v>
      </c>
      <c r="G200" s="111">
        <v>33.522579504054214</v>
      </c>
      <c r="H200" s="112">
        <v>33.30686139511814</v>
      </c>
      <c r="I200" s="112">
        <v>33.351242252871913</v>
      </c>
      <c r="J200" s="112">
        <v>33.468607824421092</v>
      </c>
      <c r="K200" s="112">
        <v>34.060079377076207</v>
      </c>
      <c r="L200" s="111">
        <v>34.56001090013828</v>
      </c>
      <c r="M200" s="112">
        <v>34.34891186452387</v>
      </c>
      <c r="N200" s="112">
        <v>34.363607114058091</v>
      </c>
      <c r="O200" s="112">
        <v>34.515634644803356</v>
      </c>
      <c r="P200" s="112">
        <v>34.940432707952162</v>
      </c>
      <c r="Q200" s="111">
        <v>35.434705919531673</v>
      </c>
      <c r="R200" s="112">
        <v>35.293527829747433</v>
      </c>
      <c r="S200" s="112">
        <v>35.356548051035944</v>
      </c>
      <c r="T200" s="112">
        <v>35.544200867650765</v>
      </c>
      <c r="U200" s="112">
        <v>35.96390980727449</v>
      </c>
      <c r="V200" s="111">
        <v>36.187937234741902</v>
      </c>
      <c r="W200" s="112">
        <v>36.188008983346087</v>
      </c>
      <c r="X200" s="112">
        <v>36.44045085706702</v>
      </c>
      <c r="Y200" s="112">
        <v>36.437659479481354</v>
      </c>
      <c r="Z200" s="112">
        <v>37.036452007616283</v>
      </c>
      <c r="AA200" s="111">
        <v>39.160961217037368</v>
      </c>
      <c r="AB200" s="112">
        <v>38.953000791705819</v>
      </c>
      <c r="AC200" s="112">
        <v>39.298724672124429</v>
      </c>
      <c r="AD200" s="112">
        <v>38.926191290523263</v>
      </c>
      <c r="AE200" s="112">
        <v>39.350259228372032</v>
      </c>
      <c r="AF200" s="111">
        <v>35.981562387764455</v>
      </c>
      <c r="AG200" s="112">
        <v>35.826734980074022</v>
      </c>
      <c r="AH200" s="112">
        <v>36.039684141942026</v>
      </c>
      <c r="AI200" s="112">
        <v>35.979693328789203</v>
      </c>
      <c r="AJ200" s="112">
        <v>36.648668173592668</v>
      </c>
      <c r="AK200" s="111">
        <v>34.722750767037134</v>
      </c>
      <c r="AL200" s="112">
        <v>34.336517859962022</v>
      </c>
      <c r="AM200" s="112">
        <v>34.974751214425318</v>
      </c>
      <c r="AN200" s="112">
        <v>34.928017679256307</v>
      </c>
      <c r="AO200" s="112">
        <v>35.203873329178052</v>
      </c>
      <c r="AP200" s="111">
        <v>34.385963923599057</v>
      </c>
      <c r="AQ200" s="112">
        <v>34.237590113045016</v>
      </c>
      <c r="AR200" s="112">
        <v>34.450132035237793</v>
      </c>
      <c r="AS200" s="112">
        <v>34.611184496988194</v>
      </c>
      <c r="AT200" s="112">
        <v>34.904000051925358</v>
      </c>
      <c r="AU200" s="111">
        <v>35.010707059710121</v>
      </c>
      <c r="AV200" s="112">
        <v>35.012931031907932</v>
      </c>
      <c r="AW200" s="112">
        <v>35.25799194762098</v>
      </c>
      <c r="AX200" s="112">
        <v>35.096253588314767</v>
      </c>
      <c r="AY200" s="112">
        <v>35.56167415350118</v>
      </c>
      <c r="AZ200" s="111">
        <v>35.804261457791405</v>
      </c>
      <c r="BA200" s="112">
        <v>35.736836018106324</v>
      </c>
      <c r="BB200" s="112">
        <v>35.941075534934107</v>
      </c>
      <c r="BC200" s="112">
        <v>35.680489769538504</v>
      </c>
      <c r="BD200" s="112">
        <v>36.296960726744544</v>
      </c>
      <c r="BE200" s="111">
        <v>2.4704115145630805</v>
      </c>
      <c r="BF200" s="112">
        <v>1.5963243587650036</v>
      </c>
      <c r="BG200" s="112">
        <v>1.6249404363383619</v>
      </c>
      <c r="BH200" s="112">
        <v>1.587722742605983</v>
      </c>
      <c r="BI200" s="113">
        <v>30.957958931810349</v>
      </c>
    </row>
    <row r="201" spans="1:61" x14ac:dyDescent="0.25">
      <c r="A201" s="114" t="s">
        <v>1689</v>
      </c>
      <c r="B201" s="111">
        <v>34.385251358655211</v>
      </c>
      <c r="C201" s="112">
        <v>34.336178799321601</v>
      </c>
      <c r="D201" s="112">
        <v>34.265053123539495</v>
      </c>
      <c r="E201" s="112">
        <v>34.46082423661845</v>
      </c>
      <c r="F201" s="112">
        <v>35.204623490957914</v>
      </c>
      <c r="G201" s="111">
        <v>33.480350664217951</v>
      </c>
      <c r="H201" s="112">
        <v>33.269095461446732</v>
      </c>
      <c r="I201" s="112">
        <v>33.30633888717297</v>
      </c>
      <c r="J201" s="112">
        <v>33.423713745899541</v>
      </c>
      <c r="K201" s="112">
        <v>34.017431869959083</v>
      </c>
      <c r="L201" s="111">
        <v>34.517376736029142</v>
      </c>
      <c r="M201" s="112">
        <v>34.308911864523864</v>
      </c>
      <c r="N201" s="112">
        <v>34.328421447168353</v>
      </c>
      <c r="O201" s="112">
        <v>34.465634644803345</v>
      </c>
      <c r="P201" s="112">
        <v>34.897877400309994</v>
      </c>
      <c r="Q201" s="111">
        <v>35.392203524808203</v>
      </c>
      <c r="R201" s="112">
        <v>35.255994204384642</v>
      </c>
      <c r="S201" s="112">
        <v>35.314043616456125</v>
      </c>
      <c r="T201" s="112">
        <v>35.494200867650761</v>
      </c>
      <c r="U201" s="112">
        <v>35.918893410615993</v>
      </c>
      <c r="V201" s="111">
        <v>36.167937234741906</v>
      </c>
      <c r="W201" s="112">
        <v>36.165417632428131</v>
      </c>
      <c r="X201" s="112">
        <v>36.410450857067026</v>
      </c>
      <c r="Y201" s="112">
        <v>36.40765947948136</v>
      </c>
      <c r="Z201" s="112">
        <v>37.011282253389915</v>
      </c>
      <c r="AA201" s="111">
        <v>39.110961217037371</v>
      </c>
      <c r="AB201" s="112">
        <v>38.90789055724607</v>
      </c>
      <c r="AC201" s="112">
        <v>39.248304237951622</v>
      </c>
      <c r="AD201" s="112">
        <v>38.878457345145634</v>
      </c>
      <c r="AE201" s="112">
        <v>39.295189805264158</v>
      </c>
      <c r="AF201" s="111">
        <v>35.959312331128679</v>
      </c>
      <c r="AG201" s="112">
        <v>35.804485119866506</v>
      </c>
      <c r="AH201" s="112">
        <v>36.012219667068756</v>
      </c>
      <c r="AI201" s="112">
        <v>35.95228933116249</v>
      </c>
      <c r="AJ201" s="112">
        <v>36.620922660678616</v>
      </c>
      <c r="AK201" s="111">
        <v>34.702750767037138</v>
      </c>
      <c r="AL201" s="112">
        <v>34.309232586217526</v>
      </c>
      <c r="AM201" s="112">
        <v>34.942530879338037</v>
      </c>
      <c r="AN201" s="112">
        <v>34.898017679256313</v>
      </c>
      <c r="AO201" s="112">
        <v>35.17918534540955</v>
      </c>
      <c r="AP201" s="111">
        <v>34.365963923599054</v>
      </c>
      <c r="AQ201" s="112">
        <v>34.197634234573144</v>
      </c>
      <c r="AR201" s="112">
        <v>34.424849956500317</v>
      </c>
      <c r="AS201" s="112">
        <v>34.581184496988193</v>
      </c>
      <c r="AT201" s="112">
        <v>34.884000051925362</v>
      </c>
      <c r="AU201" s="111">
        <v>34.990707059710125</v>
      </c>
      <c r="AV201" s="112">
        <v>34.992931031907929</v>
      </c>
      <c r="AW201" s="112">
        <v>35.227991947620986</v>
      </c>
      <c r="AX201" s="112">
        <v>35.065870909238399</v>
      </c>
      <c r="AY201" s="112">
        <v>35.531674153501179</v>
      </c>
      <c r="AZ201" s="111">
        <v>35.781922893185353</v>
      </c>
      <c r="BA201" s="112">
        <v>35.716836018106321</v>
      </c>
      <c r="BB201" s="112">
        <v>35.916010618064334</v>
      </c>
      <c r="BC201" s="112">
        <v>35.650829389279963</v>
      </c>
      <c r="BD201" s="112">
        <v>36.266960726744536</v>
      </c>
      <c r="BE201" s="111">
        <v>2.4759401815050479</v>
      </c>
      <c r="BF201" s="112">
        <v>1.6015004140762605</v>
      </c>
      <c r="BG201" s="112">
        <v>1.6226772880983367</v>
      </c>
      <c r="BH201" s="112">
        <v>1.587722742605983</v>
      </c>
      <c r="BI201" s="113">
        <v>30.935396724481976</v>
      </c>
    </row>
    <row r="202" spans="1:61" x14ac:dyDescent="0.25">
      <c r="A202" s="114" t="s">
        <v>1690</v>
      </c>
      <c r="B202" s="111">
        <v>34.275377328166577</v>
      </c>
      <c r="C202" s="112">
        <v>34.117862472631636</v>
      </c>
      <c r="D202" s="112">
        <v>34.299241820103326</v>
      </c>
      <c r="E202" s="112">
        <v>34.396438353930236</v>
      </c>
      <c r="F202" s="112">
        <v>34.817139595513488</v>
      </c>
      <c r="G202" s="111">
        <v>33.43646024865108</v>
      </c>
      <c r="H202" s="112">
        <v>33.368803037140957</v>
      </c>
      <c r="I202" s="112">
        <v>33.708097636155827</v>
      </c>
      <c r="J202" s="112">
        <v>34.001152461140457</v>
      </c>
      <c r="K202" s="112">
        <v>33.887263479346842</v>
      </c>
      <c r="L202" s="111">
        <v>34.516743610670808</v>
      </c>
      <c r="M202" s="112">
        <v>34.463639999769711</v>
      </c>
      <c r="N202" s="112">
        <v>34.750495884184915</v>
      </c>
      <c r="O202" s="112">
        <v>34.905427377240123</v>
      </c>
      <c r="P202" s="112">
        <v>34.970390647340778</v>
      </c>
      <c r="Q202" s="111">
        <v>35.125368394144793</v>
      </c>
      <c r="R202" s="112">
        <v>34.998593266532346</v>
      </c>
      <c r="S202" s="112">
        <v>35.29886007355632</v>
      </c>
      <c r="T202" s="112">
        <v>35.355538999601919</v>
      </c>
      <c r="U202" s="112">
        <v>35.65364087246509</v>
      </c>
      <c r="V202" s="111">
        <v>34.948860806801363</v>
      </c>
      <c r="W202" s="112">
        <v>34.783561620051323</v>
      </c>
      <c r="X202" s="112">
        <v>35.325264617523111</v>
      </c>
      <c r="Y202" s="112">
        <v>35.661474416086811</v>
      </c>
      <c r="Z202" s="112">
        <v>35.81514922746554</v>
      </c>
      <c r="AA202" s="111">
        <v>39.145160890839023</v>
      </c>
      <c r="AB202" s="112">
        <v>39.06872639613696</v>
      </c>
      <c r="AC202" s="112">
        <v>39.502482416534797</v>
      </c>
      <c r="AD202" s="112">
        <v>39.158236789825118</v>
      </c>
      <c r="AE202" s="112">
        <v>39.476801611337891</v>
      </c>
      <c r="AF202" s="111">
        <v>27.621340513645077</v>
      </c>
      <c r="AG202" s="112">
        <v>26.759829601095856</v>
      </c>
      <c r="AH202" s="112">
        <v>29.418820164776715</v>
      </c>
      <c r="AI202" s="112">
        <v>32.438671501272047</v>
      </c>
      <c r="AJ202" s="112">
        <v>31.495712101539059</v>
      </c>
      <c r="AK202" s="111">
        <v>7.1793660432765956</v>
      </c>
      <c r="AL202" s="112">
        <v>7.0948344361899363</v>
      </c>
      <c r="AM202" s="112">
        <v>10.437179556003944</v>
      </c>
      <c r="AN202" s="112">
        <v>10.76472066678083</v>
      </c>
      <c r="AO202" s="112">
        <v>7.2638796083428741</v>
      </c>
      <c r="AP202" s="111">
        <v>7.0673780436131608</v>
      </c>
      <c r="AQ202" s="112">
        <v>6.924366660688535</v>
      </c>
      <c r="AR202" s="112">
        <v>7.0723755391831791</v>
      </c>
      <c r="AS202" s="112">
        <v>7.1054537026050815</v>
      </c>
      <c r="AT202" s="112">
        <v>7.2181890494794922</v>
      </c>
      <c r="AU202" s="111">
        <v>28.06230371274215</v>
      </c>
      <c r="AV202" s="112">
        <v>28.366239490213768</v>
      </c>
      <c r="AW202" s="112">
        <v>33.523886267470985</v>
      </c>
      <c r="AX202" s="112">
        <v>33.391614712669934</v>
      </c>
      <c r="AY202" s="112">
        <v>28.534399488317003</v>
      </c>
      <c r="AZ202" s="111">
        <v>34.486871286876074</v>
      </c>
      <c r="BA202" s="112">
        <v>34.217398481164189</v>
      </c>
      <c r="BB202" s="112">
        <v>35.018480112457873</v>
      </c>
      <c r="BC202" s="112">
        <v>34.820521442351868</v>
      </c>
      <c r="BD202" s="112">
        <v>35.08854884094994</v>
      </c>
      <c r="BE202" s="111">
        <v>0.51196763514474697</v>
      </c>
      <c r="BF202" s="112">
        <v>1.5448300246112938</v>
      </c>
      <c r="BG202" s="112">
        <v>1.5638354338576717</v>
      </c>
      <c r="BH202" s="112">
        <v>1.5628792857515506</v>
      </c>
      <c r="BI202" s="113">
        <v>6.4522883303548628</v>
      </c>
    </row>
    <row r="203" spans="1:61" x14ac:dyDescent="0.25">
      <c r="A203" s="114" t="s">
        <v>1691</v>
      </c>
      <c r="B203" s="111">
        <v>36.232271484014589</v>
      </c>
      <c r="C203" s="112">
        <v>36.062365032217357</v>
      </c>
      <c r="D203" s="112">
        <v>36.255859168094716</v>
      </c>
      <c r="E203" s="112">
        <v>36.357997662622829</v>
      </c>
      <c r="F203" s="112">
        <v>36.807053639697664</v>
      </c>
      <c r="G203" s="111">
        <v>34.063878099661174</v>
      </c>
      <c r="H203" s="112">
        <v>33.991344436642358</v>
      </c>
      <c r="I203" s="112">
        <v>34.33556353938512</v>
      </c>
      <c r="J203" s="112">
        <v>34.984400782843927</v>
      </c>
      <c r="K203" s="112">
        <v>34.519817708052159</v>
      </c>
      <c r="L203" s="111">
        <v>35.161935786314125</v>
      </c>
      <c r="M203" s="112">
        <v>35.106269469799678</v>
      </c>
      <c r="N203" s="112">
        <v>35.398364551729685</v>
      </c>
      <c r="O203" s="112">
        <v>35.560623475023476</v>
      </c>
      <c r="P203" s="112">
        <v>35.623472196698792</v>
      </c>
      <c r="Q203" s="111">
        <v>36.113824998384786</v>
      </c>
      <c r="R203" s="112">
        <v>35.656004803194932</v>
      </c>
      <c r="S203" s="112">
        <v>36.290025571993262</v>
      </c>
      <c r="T203" s="112">
        <v>37.370607615503978</v>
      </c>
      <c r="U203" s="112">
        <v>37.686239474492645</v>
      </c>
      <c r="V203" s="111">
        <v>35.603666244987231</v>
      </c>
      <c r="W203" s="112">
        <v>35.433573293884159</v>
      </c>
      <c r="X203" s="112">
        <v>35.982656116803732</v>
      </c>
      <c r="Y203" s="112">
        <v>36.324079437473181</v>
      </c>
      <c r="Z203" s="112">
        <v>36.485149227465541</v>
      </c>
      <c r="AA203" s="111">
        <v>39.874628018417219</v>
      </c>
      <c r="AB203" s="112">
        <v>39.79788461945239</v>
      </c>
      <c r="AC203" s="112">
        <v>40.234555214589562</v>
      </c>
      <c r="AD203" s="112">
        <v>39.889598804370699</v>
      </c>
      <c r="AE203" s="112">
        <v>40.213494047706142</v>
      </c>
      <c r="AF203" s="111">
        <v>28.896390808979945</v>
      </c>
      <c r="AG203" s="112">
        <v>27.992039446628862</v>
      </c>
      <c r="AH203" s="112">
        <v>30.792561491106813</v>
      </c>
      <c r="AI203" s="112">
        <v>33.297793597888791</v>
      </c>
      <c r="AJ203" s="112">
        <v>32.32207078400738</v>
      </c>
      <c r="AK203" s="111">
        <v>7.5883754372712859</v>
      </c>
      <c r="AL203" s="112">
        <v>7.5010850545263743</v>
      </c>
      <c r="AM203" s="112">
        <v>11.032104793065628</v>
      </c>
      <c r="AN203" s="112">
        <v>11.602813264369745</v>
      </c>
      <c r="AO203" s="112">
        <v>7.6801848145935567</v>
      </c>
      <c r="AP203" s="111">
        <v>7.4732319091761505</v>
      </c>
      <c r="AQ203" s="112">
        <v>7.3224931142129366</v>
      </c>
      <c r="AR203" s="112">
        <v>7.4782719217127323</v>
      </c>
      <c r="AS203" s="112">
        <v>7.587777510604691</v>
      </c>
      <c r="AT203" s="112">
        <v>7.6288893792950336</v>
      </c>
      <c r="AU203" s="111">
        <v>28.677516722821785</v>
      </c>
      <c r="AV203" s="112">
        <v>28.991089627755688</v>
      </c>
      <c r="AW203" s="112">
        <v>34.149511552742929</v>
      </c>
      <c r="AX203" s="112">
        <v>34.014988697015454</v>
      </c>
      <c r="AY203" s="112">
        <v>29.155155931302094</v>
      </c>
      <c r="AZ203" s="111">
        <v>35.126023316043813</v>
      </c>
      <c r="BA203" s="112">
        <v>34.858807796191684</v>
      </c>
      <c r="BB203" s="112">
        <v>35.673352955541262</v>
      </c>
      <c r="BC203" s="112">
        <v>35.472278225213785</v>
      </c>
      <c r="BD203" s="112">
        <v>35.742761379341445</v>
      </c>
      <c r="BE203" s="111">
        <v>0.54103130002195965</v>
      </c>
      <c r="BF203" s="112">
        <v>1.6321465042632366</v>
      </c>
      <c r="BG203" s="112">
        <v>1.6543613634586947</v>
      </c>
      <c r="BH203" s="112">
        <v>1.650960632780901</v>
      </c>
      <c r="BI203" s="113">
        <v>7.0193346832178891</v>
      </c>
    </row>
    <row r="204" spans="1:61" x14ac:dyDescent="0.25">
      <c r="A204" s="114" t="s">
        <v>1692</v>
      </c>
      <c r="B204" s="111">
        <v>38.121494982053257</v>
      </c>
      <c r="C204" s="112">
        <v>37.944192629517531</v>
      </c>
      <c r="D204" s="112">
        <v>38.147468453030065</v>
      </c>
      <c r="E204" s="112">
        <v>38.254545769415991</v>
      </c>
      <c r="F204" s="112">
        <v>38.724348940144175</v>
      </c>
      <c r="G204" s="111">
        <v>34.643878099661173</v>
      </c>
      <c r="H204" s="112">
        <v>34.573987271230351</v>
      </c>
      <c r="I204" s="112">
        <v>34.925663975717178</v>
      </c>
      <c r="J204" s="112">
        <v>35.582381004531527</v>
      </c>
      <c r="K204" s="112">
        <v>35.112043514329621</v>
      </c>
      <c r="L204" s="111">
        <v>35.767164844356017</v>
      </c>
      <c r="M204" s="112">
        <v>35.706269469799679</v>
      </c>
      <c r="N204" s="112">
        <v>36.003550573329143</v>
      </c>
      <c r="O204" s="112">
        <v>36.168449840560399</v>
      </c>
      <c r="P204" s="112">
        <v>36.23350524816388</v>
      </c>
      <c r="Q204" s="111">
        <v>37.052350017275707</v>
      </c>
      <c r="R204" s="112">
        <v>36.266126891895134</v>
      </c>
      <c r="S204" s="112">
        <v>37.231242427243835</v>
      </c>
      <c r="T204" s="112">
        <v>38.330133112900214</v>
      </c>
      <c r="U204" s="112">
        <v>38.655494610940231</v>
      </c>
      <c r="V204" s="111">
        <v>36.21106896408017</v>
      </c>
      <c r="W204" s="112">
        <v>36.040975915485411</v>
      </c>
      <c r="X204" s="112">
        <v>36.597872758366556</v>
      </c>
      <c r="Y204" s="112">
        <v>36.948896937829524</v>
      </c>
      <c r="Z204" s="112">
        <v>37.10775313658813</v>
      </c>
      <c r="AA204" s="111">
        <v>40.352690342508261</v>
      </c>
      <c r="AB204" s="112">
        <v>39.899475525109459</v>
      </c>
      <c r="AC204" s="112">
        <v>40.602275261770835</v>
      </c>
      <c r="AD204" s="112">
        <v>40.250317109416258</v>
      </c>
      <c r="AE204" s="112">
        <v>40.580734416987333</v>
      </c>
      <c r="AF204" s="111">
        <v>30.118536172305376</v>
      </c>
      <c r="AG204" s="112">
        <v>29.18394037295748</v>
      </c>
      <c r="AH204" s="112">
        <v>31.823923552440636</v>
      </c>
      <c r="AI204" s="112">
        <v>34.1117647396187</v>
      </c>
      <c r="AJ204" s="112">
        <v>33.111012332689853</v>
      </c>
      <c r="AK204" s="111">
        <v>7.9873566110891847</v>
      </c>
      <c r="AL204" s="112">
        <v>7.8920540948531857</v>
      </c>
      <c r="AM204" s="112">
        <v>11.607706591140134</v>
      </c>
      <c r="AN204" s="112">
        <v>12.206409962292437</v>
      </c>
      <c r="AO204" s="112">
        <v>8.0818020370757413</v>
      </c>
      <c r="AP204" s="111">
        <v>7.8639275765635981</v>
      </c>
      <c r="AQ204" s="112">
        <v>7.7031480258313616</v>
      </c>
      <c r="AR204" s="112">
        <v>7.8689948074150236</v>
      </c>
      <c r="AS204" s="112">
        <v>7.9836581680659746</v>
      </c>
      <c r="AT204" s="112">
        <v>8.0247868195540146</v>
      </c>
      <c r="AU204" s="111">
        <v>29.257208395132249</v>
      </c>
      <c r="AV204" s="112">
        <v>29.575584978808688</v>
      </c>
      <c r="AW204" s="112">
        <v>34.735068673439173</v>
      </c>
      <c r="AX204" s="112">
        <v>34.59836268136096</v>
      </c>
      <c r="AY204" s="112">
        <v>29.74295461602393</v>
      </c>
      <c r="AZ204" s="111">
        <v>35.730151352991122</v>
      </c>
      <c r="BA204" s="112">
        <v>35.453263701320566</v>
      </c>
      <c r="BB204" s="112">
        <v>36.282681706967729</v>
      </c>
      <c r="BC204" s="112">
        <v>36.024912801074414</v>
      </c>
      <c r="BD204" s="112">
        <v>36.354625696308496</v>
      </c>
      <c r="BE204" s="111">
        <v>0.57785929837015593</v>
      </c>
      <c r="BF204" s="112">
        <v>1.7249852157279</v>
      </c>
      <c r="BG204" s="112">
        <v>1.7403609965796665</v>
      </c>
      <c r="BH204" s="112">
        <v>1.736783483732576</v>
      </c>
      <c r="BI204" s="113">
        <v>7.3855964201346502</v>
      </c>
    </row>
    <row r="205" spans="1:61" x14ac:dyDescent="0.25">
      <c r="A205" s="114" t="s">
        <v>1693</v>
      </c>
      <c r="B205" s="111">
        <v>34.085581915153256</v>
      </c>
      <c r="C205" s="112">
        <v>34.038958706183294</v>
      </c>
      <c r="D205" s="112">
        <v>33.97706961175227</v>
      </c>
      <c r="E205" s="112">
        <v>34.182892115837085</v>
      </c>
      <c r="F205" s="112">
        <v>34.908247157018202</v>
      </c>
      <c r="G205" s="111">
        <v>33.74489808181125</v>
      </c>
      <c r="H205" s="112">
        <v>33.519095461446739</v>
      </c>
      <c r="I205" s="112">
        <v>33.571048984269787</v>
      </c>
      <c r="J205" s="112">
        <v>33.695947750525221</v>
      </c>
      <c r="K205" s="112">
        <v>34.297431869959084</v>
      </c>
      <c r="L205" s="111">
        <v>34.790395251424911</v>
      </c>
      <c r="M205" s="112">
        <v>34.551174117796059</v>
      </c>
      <c r="N205" s="112">
        <v>34.586230121476255</v>
      </c>
      <c r="O205" s="112">
        <v>34.74826491255692</v>
      </c>
      <c r="P205" s="112">
        <v>35.180432707952164</v>
      </c>
      <c r="Q205" s="111">
        <v>35.669710708978599</v>
      </c>
      <c r="R205" s="112">
        <v>35.520939366410019</v>
      </c>
      <c r="S205" s="112">
        <v>35.586479807211404</v>
      </c>
      <c r="T205" s="112">
        <v>35.784200867650767</v>
      </c>
      <c r="U205" s="112">
        <v>36.213964410368014</v>
      </c>
      <c r="V205" s="111">
        <v>36.445339953834839</v>
      </c>
      <c r="W205" s="112">
        <v>36.445411604947331</v>
      </c>
      <c r="X205" s="112">
        <v>36.713058997910473</v>
      </c>
      <c r="Y205" s="112">
        <v>36.710264500867716</v>
      </c>
      <c r="Z205" s="112">
        <v>37.371107063308813</v>
      </c>
      <c r="AA205" s="111">
        <v>39.450115742678577</v>
      </c>
      <c r="AB205" s="112">
        <v>39.227531434045162</v>
      </c>
      <c r="AC205" s="112">
        <v>39.604766869255165</v>
      </c>
      <c r="AD205" s="112">
        <v>39.229223632905551</v>
      </c>
      <c r="AE205" s="112">
        <v>39.637082229927778</v>
      </c>
      <c r="AF205" s="111">
        <v>36.23901636083346</v>
      </c>
      <c r="AG205" s="112">
        <v>36.08159182960997</v>
      </c>
      <c r="AH205" s="112">
        <v>36.299829308099476</v>
      </c>
      <c r="AI205" s="112">
        <v>36.246836466502003</v>
      </c>
      <c r="AJ205" s="112">
        <v>36.910951510380407</v>
      </c>
      <c r="AK205" s="111">
        <v>34.96989614409123</v>
      </c>
      <c r="AL205" s="112">
        <v>34.575631079055341</v>
      </c>
      <c r="AM205" s="112">
        <v>35.234257576949595</v>
      </c>
      <c r="AN205" s="112">
        <v>35.189866218128707</v>
      </c>
      <c r="AO205" s="112">
        <v>35.458081978704485</v>
      </c>
      <c r="AP205" s="111">
        <v>34.626311757292783</v>
      </c>
      <c r="AQ205" s="112">
        <v>34.463173031918849</v>
      </c>
      <c r="AR205" s="112">
        <v>34.695666974916193</v>
      </c>
      <c r="AS205" s="112">
        <v>34.869265119839611</v>
      </c>
      <c r="AT205" s="112">
        <v>35.15207842877453</v>
      </c>
      <c r="AU205" s="111">
        <v>35.260732834983116</v>
      </c>
      <c r="AV205" s="112">
        <v>35.260726313965954</v>
      </c>
      <c r="AW205" s="112">
        <v>35.520930965730365</v>
      </c>
      <c r="AX205" s="112">
        <v>35.356253588314758</v>
      </c>
      <c r="AY205" s="112">
        <v>35.831674153501176</v>
      </c>
      <c r="AZ205" s="111">
        <v>36.05863970843604</v>
      </c>
      <c r="BA205" s="112">
        <v>35.98886193558041</v>
      </c>
      <c r="BB205" s="112">
        <v>36.208751543869376</v>
      </c>
      <c r="BC205" s="112">
        <v>35.945305813569675</v>
      </c>
      <c r="BD205" s="112">
        <v>36.564066995940294</v>
      </c>
      <c r="BE205" s="111">
        <v>2.4960611802661949</v>
      </c>
      <c r="BF205" s="112">
        <v>1.6152798951395617</v>
      </c>
      <c r="BG205" s="112">
        <v>1.6407824740185408</v>
      </c>
      <c r="BH205" s="112">
        <v>1.6035322151497124</v>
      </c>
      <c r="BI205" s="113">
        <v>31.189964694642036</v>
      </c>
    </row>
    <row r="206" spans="1:61" x14ac:dyDescent="0.25">
      <c r="A206" s="114" t="s">
        <v>1694</v>
      </c>
      <c r="B206" s="111">
        <v>35.860712363911269</v>
      </c>
      <c r="C206" s="112">
        <v>36.180942845809554</v>
      </c>
      <c r="D206" s="112">
        <v>32.257359123884747</v>
      </c>
      <c r="E206" s="112">
        <v>29.829306422164827</v>
      </c>
      <c r="F206" s="112">
        <v>35.819923373250191</v>
      </c>
      <c r="G206" s="111">
        <v>33.605060630064372</v>
      </c>
      <c r="H206" s="112">
        <v>33.563044912601448</v>
      </c>
      <c r="I206" s="112">
        <v>31.847045641618212</v>
      </c>
      <c r="J206" s="112">
        <v>28.334854896930672</v>
      </c>
      <c r="K206" s="112">
        <v>33.688577367006062</v>
      </c>
      <c r="L206" s="111">
        <v>36.281154241003676</v>
      </c>
      <c r="M206" s="112">
        <v>36.23010869408774</v>
      </c>
      <c r="N206" s="112">
        <v>34.556240337116122</v>
      </c>
      <c r="O206" s="112">
        <v>32.433459725737258</v>
      </c>
      <c r="P206" s="112">
        <v>35.21889191982666</v>
      </c>
      <c r="Q206" s="111">
        <v>36.48387443783691</v>
      </c>
      <c r="R206" s="112">
        <v>36.462495832433866</v>
      </c>
      <c r="S206" s="112">
        <v>35.490531928565403</v>
      </c>
      <c r="T206" s="112">
        <v>33.135552010301318</v>
      </c>
      <c r="U206" s="112">
        <v>36.012579124055712</v>
      </c>
      <c r="V206" s="111">
        <v>38.081790869407982</v>
      </c>
      <c r="W206" s="112">
        <v>37.967844180446122</v>
      </c>
      <c r="X206" s="112">
        <v>35.89515223126827</v>
      </c>
      <c r="Y206" s="112">
        <v>34.36961066563395</v>
      </c>
      <c r="Z206" s="112">
        <v>37.279666957216222</v>
      </c>
      <c r="AA206" s="111">
        <v>38.572922708312284</v>
      </c>
      <c r="AB206" s="112">
        <v>38.315059952074598</v>
      </c>
      <c r="AC206" s="112">
        <v>37.581169265592166</v>
      </c>
      <c r="AD206" s="112">
        <v>35.476757600898161</v>
      </c>
      <c r="AE206" s="112">
        <v>38.253943174004014</v>
      </c>
      <c r="AF206" s="111">
        <v>36.369807452163485</v>
      </c>
      <c r="AG206" s="112">
        <v>36.13530002869814</v>
      </c>
      <c r="AH206" s="112">
        <v>35.945073003304977</v>
      </c>
      <c r="AI206" s="112">
        <v>34.483796800512287</v>
      </c>
      <c r="AJ206" s="112">
        <v>36.806427804643654</v>
      </c>
      <c r="AK206" s="111">
        <v>36.556420125583323</v>
      </c>
      <c r="AL206" s="112">
        <v>36.414736133852365</v>
      </c>
      <c r="AM206" s="112">
        <v>35.148116665046921</v>
      </c>
      <c r="AN206" s="112">
        <v>34.504406073599213</v>
      </c>
      <c r="AO206" s="112">
        <v>36.722829572924311</v>
      </c>
      <c r="AP206" s="111">
        <v>36.557139119809079</v>
      </c>
      <c r="AQ206" s="112">
        <v>36.739941224758802</v>
      </c>
      <c r="AR206" s="112">
        <v>34.960397793987916</v>
      </c>
      <c r="AS206" s="112">
        <v>33.814552844887494</v>
      </c>
      <c r="AT206" s="112">
        <v>36.437069091163025</v>
      </c>
      <c r="AU206" s="111">
        <v>37.141463011847009</v>
      </c>
      <c r="AV206" s="112">
        <v>37.116199735967292</v>
      </c>
      <c r="AW206" s="112">
        <v>35.216883766329886</v>
      </c>
      <c r="AX206" s="112">
        <v>33.78247124381668</v>
      </c>
      <c r="AY206" s="112">
        <v>36.627748855127898</v>
      </c>
      <c r="AZ206" s="111">
        <v>36.851454786182181</v>
      </c>
      <c r="BA206" s="112">
        <v>36.731066132954247</v>
      </c>
      <c r="BB206" s="112">
        <v>35.012234904518827</v>
      </c>
      <c r="BC206" s="112">
        <v>26.563928583727183</v>
      </c>
      <c r="BD206" s="112">
        <v>36.526599543576765</v>
      </c>
      <c r="BE206" s="111">
        <v>34.951399185423249</v>
      </c>
      <c r="BF206" s="112">
        <v>34.63584515297493</v>
      </c>
      <c r="BG206" s="112">
        <v>1.6643613634586949</v>
      </c>
      <c r="BH206" s="112">
        <v>0.25295156069967295</v>
      </c>
      <c r="BI206" s="113">
        <v>35.810596843086607</v>
      </c>
    </row>
    <row r="207" spans="1:61" x14ac:dyDescent="0.25">
      <c r="A207" s="114" t="s">
        <v>1695</v>
      </c>
      <c r="B207" s="111">
        <v>36.14167270844122</v>
      </c>
      <c r="C207" s="112">
        <v>36.599681043448925</v>
      </c>
      <c r="D207" s="112">
        <v>32.362243180086146</v>
      </c>
      <c r="E207" s="112">
        <v>29.802519908049998</v>
      </c>
      <c r="F207" s="112">
        <v>36.30749946982889</v>
      </c>
      <c r="G207" s="111">
        <v>34.44218239747822</v>
      </c>
      <c r="H207" s="112">
        <v>34.397982948524039</v>
      </c>
      <c r="I207" s="112">
        <v>31.80896388776091</v>
      </c>
      <c r="J207" s="112">
        <v>28.702486423732399</v>
      </c>
      <c r="K207" s="112">
        <v>34.526004909105957</v>
      </c>
      <c r="L207" s="111">
        <v>35.659995386327616</v>
      </c>
      <c r="M207" s="112">
        <v>35.690827569034845</v>
      </c>
      <c r="N207" s="112">
        <v>34.558803706007126</v>
      </c>
      <c r="O207" s="112">
        <v>32.552907832083591</v>
      </c>
      <c r="P207" s="112">
        <v>35.883806879760613</v>
      </c>
      <c r="Q207" s="111">
        <v>36.764096774918464</v>
      </c>
      <c r="R207" s="112">
        <v>36.76093016178551</v>
      </c>
      <c r="S207" s="112">
        <v>35.480616903873376</v>
      </c>
      <c r="T207" s="112">
        <v>33.110569184587014</v>
      </c>
      <c r="U207" s="112">
        <v>36.520361698072001</v>
      </c>
      <c r="V207" s="111">
        <v>37.669388116706166</v>
      </c>
      <c r="W207" s="112">
        <v>37.590009994043093</v>
      </c>
      <c r="X207" s="112">
        <v>35.879532348722769</v>
      </c>
      <c r="Y207" s="112">
        <v>34.509550492599011</v>
      </c>
      <c r="Z207" s="112">
        <v>37.87015278619058</v>
      </c>
      <c r="AA207" s="111">
        <v>39.325265519680151</v>
      </c>
      <c r="AB207" s="112">
        <v>39.245592872834521</v>
      </c>
      <c r="AC207" s="112">
        <v>37.529917392956101</v>
      </c>
      <c r="AD207" s="112">
        <v>35.433888374334622</v>
      </c>
      <c r="AE207" s="112">
        <v>38.797945036991521</v>
      </c>
      <c r="AF207" s="111">
        <v>37.248222741613759</v>
      </c>
      <c r="AG207" s="112">
        <v>37.019320593726057</v>
      </c>
      <c r="AH207" s="112">
        <v>35.950479722282473</v>
      </c>
      <c r="AI207" s="112">
        <v>34.496611432895506</v>
      </c>
      <c r="AJ207" s="112">
        <v>37.59902652704055</v>
      </c>
      <c r="AK207" s="111">
        <v>36.757323298549665</v>
      </c>
      <c r="AL207" s="112">
        <v>36.620825165278141</v>
      </c>
      <c r="AM207" s="112">
        <v>35.164169632348063</v>
      </c>
      <c r="AN207" s="112">
        <v>34.539975580557496</v>
      </c>
      <c r="AO207" s="112">
        <v>37.437574614788502</v>
      </c>
      <c r="AP207" s="111">
        <v>36.32462178143119</v>
      </c>
      <c r="AQ207" s="112">
        <v>36.158129150974077</v>
      </c>
      <c r="AR207" s="112">
        <v>34.981810225772506</v>
      </c>
      <c r="AS207" s="112">
        <v>33.803661625110514</v>
      </c>
      <c r="AT207" s="112">
        <v>37.026240872775716</v>
      </c>
      <c r="AU207" s="111">
        <v>36.588868616802429</v>
      </c>
      <c r="AV207" s="112">
        <v>36.566558689035773</v>
      </c>
      <c r="AW207" s="112">
        <v>35.244280829416631</v>
      </c>
      <c r="AX207" s="112">
        <v>33.713823434220025</v>
      </c>
      <c r="AY207" s="112">
        <v>37.370739235041356</v>
      </c>
      <c r="AZ207" s="111">
        <v>36.734054975851841</v>
      </c>
      <c r="BA207" s="112">
        <v>36.65623345179754</v>
      </c>
      <c r="BB207" s="112">
        <v>35.049044546403749</v>
      </c>
      <c r="BC207" s="112">
        <v>23.000045224678761</v>
      </c>
      <c r="BD207" s="112">
        <v>36.921051755838945</v>
      </c>
      <c r="BE207" s="111">
        <v>34.513966897633757</v>
      </c>
      <c r="BF207" s="112">
        <v>34.200992820734136</v>
      </c>
      <c r="BG207" s="112">
        <v>1.6756771046588226</v>
      </c>
      <c r="BH207" s="112">
        <v>0.22584960776756513</v>
      </c>
      <c r="BI207" s="113">
        <v>35.172904958688719</v>
      </c>
    </row>
    <row r="208" spans="1:61" x14ac:dyDescent="0.25">
      <c r="A208" s="114" t="s">
        <v>1696</v>
      </c>
      <c r="B208" s="111">
        <v>36.978014131204731</v>
      </c>
      <c r="C208" s="112">
        <v>37.248614044457767</v>
      </c>
      <c r="D208" s="112">
        <v>32.77325477993962</v>
      </c>
      <c r="E208" s="112">
        <v>30.164814464785263</v>
      </c>
      <c r="F208" s="112">
        <v>37.45157207895172</v>
      </c>
      <c r="G208" s="111">
        <v>34.892510993437845</v>
      </c>
      <c r="H208" s="112">
        <v>34.830422912938843</v>
      </c>
      <c r="I208" s="112">
        <v>32.022564857945156</v>
      </c>
      <c r="J208" s="112">
        <v>28.60917069046819</v>
      </c>
      <c r="K208" s="112">
        <v>34.946004909105959</v>
      </c>
      <c r="L208" s="111">
        <v>36.342778685373176</v>
      </c>
      <c r="M208" s="112">
        <v>36.23717260079966</v>
      </c>
      <c r="N208" s="112">
        <v>34.901485997242723</v>
      </c>
      <c r="O208" s="112">
        <v>32.305114165176448</v>
      </c>
      <c r="P208" s="112">
        <v>36.605994354268311</v>
      </c>
      <c r="Q208" s="111">
        <v>37.549782129323489</v>
      </c>
      <c r="R208" s="112">
        <v>37.50249625218872</v>
      </c>
      <c r="S208" s="112">
        <v>35.85548944091142</v>
      </c>
      <c r="T208" s="112">
        <v>33.312901918093118</v>
      </c>
      <c r="U208" s="112">
        <v>37.720231727719231</v>
      </c>
      <c r="V208" s="111">
        <v>38.241711135697869</v>
      </c>
      <c r="W208" s="112">
        <v>38.166611313595574</v>
      </c>
      <c r="X208" s="112">
        <v>36.230924416307474</v>
      </c>
      <c r="Y208" s="112">
        <v>34.274329573190997</v>
      </c>
      <c r="Z208" s="112">
        <v>38.890450432913035</v>
      </c>
      <c r="AA208" s="111">
        <v>39.967822539439688</v>
      </c>
      <c r="AB208" s="112">
        <v>39.768580353608456</v>
      </c>
      <c r="AC208" s="112">
        <v>37.890419040397973</v>
      </c>
      <c r="AD208" s="112">
        <v>35.700155886648993</v>
      </c>
      <c r="AE208" s="112">
        <v>39.937254746472753</v>
      </c>
      <c r="AF208" s="111">
        <v>37.860027710091117</v>
      </c>
      <c r="AG208" s="112">
        <v>37.579049248375</v>
      </c>
      <c r="AH208" s="112">
        <v>36.241564306222472</v>
      </c>
      <c r="AI208" s="112">
        <v>34.694316160251653</v>
      </c>
      <c r="AJ208" s="112">
        <v>38.497339609506639</v>
      </c>
      <c r="AK208" s="111">
        <v>37.290224912687201</v>
      </c>
      <c r="AL208" s="112">
        <v>37.145248304367378</v>
      </c>
      <c r="AM208" s="112">
        <v>35.459629478795961</v>
      </c>
      <c r="AN208" s="112">
        <v>34.753051941600127</v>
      </c>
      <c r="AO208" s="112">
        <v>38.053397037417909</v>
      </c>
      <c r="AP208" s="111">
        <v>36.999458539612419</v>
      </c>
      <c r="AQ208" s="112">
        <v>36.752608375508323</v>
      </c>
      <c r="AR208" s="112">
        <v>35.290088854954405</v>
      </c>
      <c r="AS208" s="112">
        <v>33.995658231924722</v>
      </c>
      <c r="AT208" s="112">
        <v>37.983659448445287</v>
      </c>
      <c r="AU208" s="111">
        <v>37.142400210952864</v>
      </c>
      <c r="AV208" s="112">
        <v>37.070570089633726</v>
      </c>
      <c r="AW208" s="112">
        <v>35.441746057079065</v>
      </c>
      <c r="AX208" s="112">
        <v>33.280738017429201</v>
      </c>
      <c r="AY208" s="112">
        <v>37.987741427171628</v>
      </c>
      <c r="AZ208" s="111">
        <v>37.264855642672551</v>
      </c>
      <c r="BA208" s="112">
        <v>37.154881553252785</v>
      </c>
      <c r="BB208" s="112">
        <v>35.142090810044195</v>
      </c>
      <c r="BC208" s="112">
        <v>27.233824322133767</v>
      </c>
      <c r="BD208" s="112">
        <v>37.802397659445127</v>
      </c>
      <c r="BE208" s="111">
        <v>35.081743964908839</v>
      </c>
      <c r="BF208" s="112">
        <v>34.760992820734138</v>
      </c>
      <c r="BG208" s="112">
        <v>1.6620982152186692</v>
      </c>
      <c r="BH208" s="112">
        <v>0.26650253716572686</v>
      </c>
      <c r="BI208" s="113">
        <v>35.729592425687343</v>
      </c>
    </row>
    <row r="209" spans="1:61" x14ac:dyDescent="0.25">
      <c r="A209" s="114" t="s">
        <v>1697</v>
      </c>
      <c r="B209" s="111">
        <v>36.686085108662652</v>
      </c>
      <c r="C209" s="112">
        <v>36.998915541479661</v>
      </c>
      <c r="D209" s="112">
        <v>32.771046588885191</v>
      </c>
      <c r="E209" s="112">
        <v>30.221589193300147</v>
      </c>
      <c r="F209" s="112">
        <v>37.076842689961772</v>
      </c>
      <c r="G209" s="111">
        <v>34.692510993437843</v>
      </c>
      <c r="H209" s="112">
        <v>34.627881513437444</v>
      </c>
      <c r="I209" s="112">
        <v>32.052887003638979</v>
      </c>
      <c r="J209" s="112">
        <v>28.89269588333293</v>
      </c>
      <c r="K209" s="112">
        <v>34.746004909105963</v>
      </c>
      <c r="L209" s="111">
        <v>35.849247121513606</v>
      </c>
      <c r="M209" s="112">
        <v>35.791990791515182</v>
      </c>
      <c r="N209" s="112">
        <v>34.728862989824563</v>
      </c>
      <c r="O209" s="112">
        <v>32.590942005656956</v>
      </c>
      <c r="P209" s="112">
        <v>36.135438117922099</v>
      </c>
      <c r="Q209" s="111">
        <v>37.057606765339564</v>
      </c>
      <c r="R209" s="112">
        <v>37.007522501858908</v>
      </c>
      <c r="S209" s="112">
        <v>35.682985006331606</v>
      </c>
      <c r="T209" s="112">
        <v>33.355375295513085</v>
      </c>
      <c r="U209" s="112">
        <v>37.067617330490748</v>
      </c>
      <c r="V209" s="111">
        <v>37.824317786761057</v>
      </c>
      <c r="W209" s="112">
        <v>37.751672802369214</v>
      </c>
      <c r="X209" s="112">
        <v>36.099440130514999</v>
      </c>
      <c r="Y209" s="112">
        <v>34.516945471212651</v>
      </c>
      <c r="Z209" s="112">
        <v>38.314597455620223</v>
      </c>
      <c r="AA209" s="111">
        <v>39.650289739185659</v>
      </c>
      <c r="AB209" s="112">
        <v>39.538359884688951</v>
      </c>
      <c r="AC209" s="112">
        <v>37.822346822153534</v>
      </c>
      <c r="AD209" s="112">
        <v>35.737930610981309</v>
      </c>
      <c r="AE209" s="112">
        <v>39.303396382292838</v>
      </c>
      <c r="AF209" s="111">
        <v>37.469824926373484</v>
      </c>
      <c r="AG209" s="112">
        <v>37.251020470353644</v>
      </c>
      <c r="AH209" s="112">
        <v>36.171189808592949</v>
      </c>
      <c r="AI209" s="112">
        <v>34.724316160251661</v>
      </c>
      <c r="AJ209" s="112">
        <v>37.986402152202629</v>
      </c>
      <c r="AK209" s="111">
        <v>36.951367992519884</v>
      </c>
      <c r="AL209" s="112">
        <v>36.806216412490926</v>
      </c>
      <c r="AM209" s="112">
        <v>35.393612192228609</v>
      </c>
      <c r="AN209" s="112">
        <v>34.739337310614012</v>
      </c>
      <c r="AO209" s="112">
        <v>37.731259180619858</v>
      </c>
      <c r="AP209" s="111">
        <v>36.527495127211893</v>
      </c>
      <c r="AQ209" s="112">
        <v>36.299991674358047</v>
      </c>
      <c r="AR209" s="112">
        <v>35.173003775042737</v>
      </c>
      <c r="AS209" s="112">
        <v>34.022770405333546</v>
      </c>
      <c r="AT209" s="112">
        <v>37.445768647469798</v>
      </c>
      <c r="AU209" s="111">
        <v>36.741872885345991</v>
      </c>
      <c r="AV209" s="112">
        <v>36.734735444599423</v>
      </c>
      <c r="AW209" s="112">
        <v>35.476967096579209</v>
      </c>
      <c r="AX209" s="112">
        <v>33.731172522200374</v>
      </c>
      <c r="AY209" s="112">
        <v>37.575938358189248</v>
      </c>
      <c r="AZ209" s="111">
        <v>36.945431455962755</v>
      </c>
      <c r="BA209" s="112">
        <v>36.837776768545886</v>
      </c>
      <c r="BB209" s="112">
        <v>35.234047857211074</v>
      </c>
      <c r="BC209" s="112">
        <v>28.39082861236794</v>
      </c>
      <c r="BD209" s="112">
        <v>37.327146011276227</v>
      </c>
      <c r="BE209" s="111">
        <v>34.661743964908844</v>
      </c>
      <c r="BF209" s="112">
        <v>34.34840776013904</v>
      </c>
      <c r="BG209" s="112">
        <v>1.6734139564187973</v>
      </c>
      <c r="BH209" s="112">
        <v>0.28005351363178077</v>
      </c>
      <c r="BI209" s="113">
        <v>35.289592425687346</v>
      </c>
    </row>
    <row r="210" spans="1:61" x14ac:dyDescent="0.25">
      <c r="A210" s="114" t="s">
        <v>1698</v>
      </c>
      <c r="B210" s="111">
        <v>36.544982008607299</v>
      </c>
      <c r="C210" s="112">
        <v>36.852652599096103</v>
      </c>
      <c r="D210" s="112">
        <v>33.184610678601949</v>
      </c>
      <c r="E210" s="112">
        <v>30.705461750019957</v>
      </c>
      <c r="F210" s="112">
        <v>36.932663073825118</v>
      </c>
      <c r="G210" s="111">
        <v>34.570257440407566</v>
      </c>
      <c r="H210" s="112">
        <v>34.492595844261452</v>
      </c>
      <c r="I210" s="112">
        <v>32.630747048134502</v>
      </c>
      <c r="J210" s="112">
        <v>29.552547150076997</v>
      </c>
      <c r="K210" s="112">
        <v>34.61591163069415</v>
      </c>
      <c r="L210" s="111">
        <v>35.653978793295337</v>
      </c>
      <c r="M210" s="112">
        <v>35.586041474163558</v>
      </c>
      <c r="N210" s="112">
        <v>34.951113954043812</v>
      </c>
      <c r="O210" s="112">
        <v>33.216306445182312</v>
      </c>
      <c r="P210" s="112">
        <v>35.990600197394429</v>
      </c>
      <c r="Q210" s="111">
        <v>36.911519083347606</v>
      </c>
      <c r="R210" s="112">
        <v>36.839049405147392</v>
      </c>
      <c r="S210" s="112">
        <v>35.927977144007812</v>
      </c>
      <c r="T210" s="112">
        <v>33.94788815591717</v>
      </c>
      <c r="U210" s="112">
        <v>36.934818359815964</v>
      </c>
      <c r="V210" s="111">
        <v>37.631204797735023</v>
      </c>
      <c r="W210" s="112">
        <v>37.562725324735823</v>
      </c>
      <c r="X210" s="112">
        <v>36.358694452587464</v>
      </c>
      <c r="Y210" s="112">
        <v>35.159550492599017</v>
      </c>
      <c r="Z210" s="112">
        <v>38.155831268635517</v>
      </c>
      <c r="AA210" s="111">
        <v>39.527433367492748</v>
      </c>
      <c r="AB210" s="112">
        <v>39.404633156156422</v>
      </c>
      <c r="AC210" s="112">
        <v>38.220992447333238</v>
      </c>
      <c r="AD210" s="112">
        <v>36.388234507152305</v>
      </c>
      <c r="AE210" s="112">
        <v>39.381186089043005</v>
      </c>
      <c r="AF210" s="111">
        <v>37.33012089666871</v>
      </c>
      <c r="AG210" s="112">
        <v>37.108722400229588</v>
      </c>
      <c r="AH210" s="112">
        <v>36.415240797645453</v>
      </c>
      <c r="AI210" s="112">
        <v>35.239398907757675</v>
      </c>
      <c r="AJ210" s="112">
        <v>37.869310311816569</v>
      </c>
      <c r="AK210" s="111">
        <v>36.68590589596586</v>
      </c>
      <c r="AL210" s="112">
        <v>36.532613191277584</v>
      </c>
      <c r="AM210" s="112">
        <v>35.543163306075293</v>
      </c>
      <c r="AN210" s="112">
        <v>35.163153226145191</v>
      </c>
      <c r="AO210" s="112">
        <v>37.613515971642961</v>
      </c>
      <c r="AP210" s="111">
        <v>36.269858231253089</v>
      </c>
      <c r="AQ210" s="112">
        <v>36.032153220973619</v>
      </c>
      <c r="AR210" s="112">
        <v>35.339724780828504</v>
      </c>
      <c r="AS210" s="112">
        <v>34.538338604307945</v>
      </c>
      <c r="AT210" s="112">
        <v>37.449104108549058</v>
      </c>
      <c r="AU210" s="111">
        <v>36.556676021926656</v>
      </c>
      <c r="AV210" s="112">
        <v>36.542130899294222</v>
      </c>
      <c r="AW210" s="112">
        <v>35.712135137177249</v>
      </c>
      <c r="AX210" s="112">
        <v>34.361937880353089</v>
      </c>
      <c r="AY210" s="112">
        <v>37.428537919763201</v>
      </c>
      <c r="AZ210" s="111">
        <v>36.888423587081476</v>
      </c>
      <c r="BA210" s="112">
        <v>36.766360315738282</v>
      </c>
      <c r="BB210" s="112">
        <v>35.68383712393377</v>
      </c>
      <c r="BC210" s="112">
        <v>32.634607709822944</v>
      </c>
      <c r="BD210" s="112">
        <v>37.293273544833859</v>
      </c>
      <c r="BE210" s="111">
        <v>34.131350722387879</v>
      </c>
      <c r="BF210" s="112">
        <v>33.820992820734133</v>
      </c>
      <c r="BG210" s="112">
        <v>1.684729697618925</v>
      </c>
      <c r="BH210" s="112">
        <v>0.3207064430299425</v>
      </c>
      <c r="BI210" s="113">
        <v>34.812473984002615</v>
      </c>
    </row>
    <row r="211" spans="1:61" x14ac:dyDescent="0.25">
      <c r="A211" s="114" t="s">
        <v>1699</v>
      </c>
      <c r="B211" s="111">
        <v>35.949077349595527</v>
      </c>
      <c r="C211" s="112">
        <v>35.889055280180152</v>
      </c>
      <c r="D211" s="112">
        <v>35.576424095695636</v>
      </c>
      <c r="E211" s="112">
        <v>35.622221907481752</v>
      </c>
      <c r="F211" s="112">
        <v>36.887384592935597</v>
      </c>
      <c r="G211" s="111">
        <v>34.765951390151073</v>
      </c>
      <c r="H211" s="112">
        <v>34.672403297829852</v>
      </c>
      <c r="I211" s="112">
        <v>34.1797175208563</v>
      </c>
      <c r="J211" s="112">
        <v>34.206701387507351</v>
      </c>
      <c r="K211" s="112">
        <v>35.514916708955525</v>
      </c>
      <c r="L211" s="111">
        <v>35.783638487740717</v>
      </c>
      <c r="M211" s="112">
        <v>35.696869575730354</v>
      </c>
      <c r="N211" s="112">
        <v>35.573736701341517</v>
      </c>
      <c r="O211" s="112">
        <v>34.968329350280698</v>
      </c>
      <c r="P211" s="112">
        <v>36.331408528479209</v>
      </c>
      <c r="Q211" s="111">
        <v>37.016029323775037</v>
      </c>
      <c r="R211" s="112">
        <v>36.842763456141611</v>
      </c>
      <c r="S211" s="112">
        <v>36.757353830764814</v>
      </c>
      <c r="T211" s="112">
        <v>35.949895459456826</v>
      </c>
      <c r="U211" s="112">
        <v>37.343995269767596</v>
      </c>
      <c r="V211" s="111">
        <v>37.650675188982738</v>
      </c>
      <c r="W211" s="112">
        <v>37.570942009141447</v>
      </c>
      <c r="X211" s="112">
        <v>37.286395602615997</v>
      </c>
      <c r="Y211" s="112">
        <v>36.789441023164429</v>
      </c>
      <c r="Z211" s="112">
        <v>38.168904347206428</v>
      </c>
      <c r="AA211" s="111">
        <v>39.863339087510639</v>
      </c>
      <c r="AB211" s="112">
        <v>39.735541366629292</v>
      </c>
      <c r="AC211" s="112">
        <v>39.700775225532681</v>
      </c>
      <c r="AD211" s="112">
        <v>38.858996174511397</v>
      </c>
      <c r="AE211" s="112">
        <v>40.061809272995944</v>
      </c>
      <c r="AF211" s="111">
        <v>36.971082157795564</v>
      </c>
      <c r="AG211" s="112">
        <v>36.793322357034448</v>
      </c>
      <c r="AH211" s="112">
        <v>36.732394721317959</v>
      </c>
      <c r="AI211" s="112">
        <v>36.637520830256001</v>
      </c>
      <c r="AJ211" s="112">
        <v>37.543383259551582</v>
      </c>
      <c r="AK211" s="111">
        <v>35.840653406719937</v>
      </c>
      <c r="AL211" s="112">
        <v>35.597820343381578</v>
      </c>
      <c r="AM211" s="112">
        <v>35.666145400918474</v>
      </c>
      <c r="AN211" s="112">
        <v>35.541938086252415</v>
      </c>
      <c r="AO211" s="112">
        <v>37.290681441969973</v>
      </c>
      <c r="AP211" s="111">
        <v>35.404374847938939</v>
      </c>
      <c r="AQ211" s="112">
        <v>35.220558357501027</v>
      </c>
      <c r="AR211" s="112">
        <v>35.26867411129836</v>
      </c>
      <c r="AS211" s="112">
        <v>35.231613119267251</v>
      </c>
      <c r="AT211" s="112">
        <v>36.828781965428455</v>
      </c>
      <c r="AU211" s="111">
        <v>36.37542681900895</v>
      </c>
      <c r="AV211" s="112">
        <v>36.377878583781104</v>
      </c>
      <c r="AW211" s="112">
        <v>36.372110966162126</v>
      </c>
      <c r="AX211" s="112">
        <v>36.235533400712534</v>
      </c>
      <c r="AY211" s="112">
        <v>36.745885711735802</v>
      </c>
      <c r="AZ211" s="111">
        <v>36.660009171619862</v>
      </c>
      <c r="BA211" s="112">
        <v>36.692386427743074</v>
      </c>
      <c r="BB211" s="112">
        <v>36.680472107035357</v>
      </c>
      <c r="BC211" s="112">
        <v>36.099758313168621</v>
      </c>
      <c r="BD211" s="112">
        <v>36.984544370670534</v>
      </c>
      <c r="BE211" s="111">
        <v>27.510675430249275</v>
      </c>
      <c r="BF211" s="112">
        <v>27.316030597902792</v>
      </c>
      <c r="BG211" s="112">
        <v>1.7345189588994876</v>
      </c>
      <c r="BH211" s="112">
        <v>1.6193416876934421</v>
      </c>
      <c r="BI211" s="113">
        <v>33.237313783158321</v>
      </c>
    </row>
    <row r="212" spans="1:61" x14ac:dyDescent="0.25">
      <c r="A212" s="114" t="s">
        <v>1700</v>
      </c>
      <c r="B212" s="111">
        <v>35.5065286136062</v>
      </c>
      <c r="C212" s="112">
        <v>35.433086463711348</v>
      </c>
      <c r="D212" s="112">
        <v>35.187005107303904</v>
      </c>
      <c r="E212" s="112">
        <v>35.239184913745376</v>
      </c>
      <c r="F212" s="112">
        <v>36.861328589355722</v>
      </c>
      <c r="G212" s="111">
        <v>34.269982597679508</v>
      </c>
      <c r="H212" s="112">
        <v>34.093194837552467</v>
      </c>
      <c r="I212" s="112">
        <v>33.74416534836795</v>
      </c>
      <c r="J212" s="112">
        <v>33.73078029117918</v>
      </c>
      <c r="K212" s="112">
        <v>34.803133846917959</v>
      </c>
      <c r="L212" s="111">
        <v>35.287842163839329</v>
      </c>
      <c r="M212" s="112">
        <v>35.143131978687201</v>
      </c>
      <c r="N212" s="112">
        <v>35.037353368914658</v>
      </c>
      <c r="O212" s="112">
        <v>34.465626001148316</v>
      </c>
      <c r="P212" s="112">
        <v>35.655753545614516</v>
      </c>
      <c r="Q212" s="111">
        <v>36.488418106075713</v>
      </c>
      <c r="R212" s="112">
        <v>36.310091581516389</v>
      </c>
      <c r="S212" s="112">
        <v>36.254592612116909</v>
      </c>
      <c r="T212" s="112">
        <v>35.622983081622536</v>
      </c>
      <c r="U212" s="112">
        <v>36.91921909525977</v>
      </c>
      <c r="V212" s="111">
        <v>37.08542201327954</v>
      </c>
      <c r="W212" s="112">
        <v>36.934117672799545</v>
      </c>
      <c r="X212" s="112">
        <v>36.909433427825753</v>
      </c>
      <c r="Y212" s="112">
        <v>36.477976388749617</v>
      </c>
      <c r="Z212" s="112">
        <v>37.821734076769388</v>
      </c>
      <c r="AA212" s="111">
        <v>39.484653811180237</v>
      </c>
      <c r="AB212" s="112">
        <v>39.282016387101848</v>
      </c>
      <c r="AC212" s="112">
        <v>39.382731065966972</v>
      </c>
      <c r="AD212" s="112">
        <v>38.460733373227171</v>
      </c>
      <c r="AE212" s="112">
        <v>39.963919208766768</v>
      </c>
      <c r="AF212" s="111">
        <v>37.010511282952351</v>
      </c>
      <c r="AG212" s="112">
        <v>36.783963701290823</v>
      </c>
      <c r="AH212" s="112">
        <v>36.784630044816126</v>
      </c>
      <c r="AI212" s="112">
        <v>36.527570132173203</v>
      </c>
      <c r="AJ212" s="112">
        <v>37.727595873674737</v>
      </c>
      <c r="AK212" s="111">
        <v>36.065422347833838</v>
      </c>
      <c r="AL212" s="112">
        <v>35.700294876941655</v>
      </c>
      <c r="AM212" s="112">
        <v>36.056703288396896</v>
      </c>
      <c r="AN212" s="112">
        <v>35.908786201035895</v>
      </c>
      <c r="AO212" s="112">
        <v>37.751765009423373</v>
      </c>
      <c r="AP212" s="111">
        <v>35.673203150841836</v>
      </c>
      <c r="AQ212" s="112">
        <v>35.542822727981886</v>
      </c>
      <c r="AR212" s="112">
        <v>35.642777089962223</v>
      </c>
      <c r="AS212" s="112">
        <v>35.538002592980511</v>
      </c>
      <c r="AT212" s="112">
        <v>37.297143057937951</v>
      </c>
      <c r="AU212" s="111">
        <v>36.198657692215242</v>
      </c>
      <c r="AV212" s="112">
        <v>36.184158410666448</v>
      </c>
      <c r="AW212" s="112">
        <v>36.199331908515596</v>
      </c>
      <c r="AX212" s="112">
        <v>35.923050303454716</v>
      </c>
      <c r="AY212" s="112">
        <v>37.249635890694698</v>
      </c>
      <c r="AZ212" s="111">
        <v>36.742909685769234</v>
      </c>
      <c r="BA212" s="112">
        <v>36.639395353709176</v>
      </c>
      <c r="BB212" s="112">
        <v>36.60493529445835</v>
      </c>
      <c r="BC212" s="112">
        <v>35.740728533500871</v>
      </c>
      <c r="BD212" s="112">
        <v>37.478743943560609</v>
      </c>
      <c r="BE212" s="111">
        <v>9.0826653702678097</v>
      </c>
      <c r="BF212" s="112">
        <v>8.275320267574914</v>
      </c>
      <c r="BG212" s="112">
        <v>1.6983085870590782</v>
      </c>
      <c r="BH212" s="112">
        <v>1.5990152229943613</v>
      </c>
      <c r="BI212" s="113">
        <v>32.575965456845992</v>
      </c>
    </row>
    <row r="213" spans="1:61" x14ac:dyDescent="0.25">
      <c r="A213" s="114" t="s">
        <v>1701</v>
      </c>
      <c r="B213" s="111">
        <v>34.308747938951292</v>
      </c>
      <c r="C213" s="112">
        <v>34.309608644184792</v>
      </c>
      <c r="D213" s="112">
        <v>34.309611145964475</v>
      </c>
      <c r="E213" s="112">
        <v>34.309147282230356</v>
      </c>
      <c r="F213" s="112">
        <v>34.309292557175795</v>
      </c>
      <c r="G213" s="111">
        <v>35.595211567727986</v>
      </c>
      <c r="H213" s="112">
        <v>35.595243710952538</v>
      </c>
      <c r="I213" s="112">
        <v>35.595505983691247</v>
      </c>
      <c r="J213" s="112">
        <v>35.595486813342227</v>
      </c>
      <c r="K213" s="112">
        <v>35.595323608696752</v>
      </c>
      <c r="L213" s="111">
        <v>36.204854392769214</v>
      </c>
      <c r="M213" s="112">
        <v>36.080914760346232</v>
      </c>
      <c r="N213" s="112">
        <v>36.477098048860086</v>
      </c>
      <c r="O213" s="112">
        <v>36.847743222739979</v>
      </c>
      <c r="P213" s="112">
        <v>36.888019162140431</v>
      </c>
      <c r="Q213" s="111">
        <v>35.829215626237733</v>
      </c>
      <c r="R213" s="112">
        <v>35.822739275263245</v>
      </c>
      <c r="S213" s="112">
        <v>35.828616214641038</v>
      </c>
      <c r="T213" s="112">
        <v>35.826590798677401</v>
      </c>
      <c r="U213" s="112">
        <v>35.827073464802695</v>
      </c>
      <c r="V213" s="111">
        <v>35.763830538642814</v>
      </c>
      <c r="W213" s="112">
        <v>35.763726338256014</v>
      </c>
      <c r="X213" s="112">
        <v>35.762660187900217</v>
      </c>
      <c r="Y213" s="112">
        <v>35.761747903337408</v>
      </c>
      <c r="Z213" s="112">
        <v>35.76164272312424</v>
      </c>
      <c r="AA213" s="111">
        <v>40.803747456085915</v>
      </c>
      <c r="AB213" s="112">
        <v>40.564194937917563</v>
      </c>
      <c r="AC213" s="112">
        <v>41.122235742280687</v>
      </c>
      <c r="AD213" s="112">
        <v>41.09347015394701</v>
      </c>
      <c r="AE213" s="112">
        <v>40.82171921559447</v>
      </c>
      <c r="AF213" s="111">
        <v>25.625452837590679</v>
      </c>
      <c r="AG213" s="112">
        <v>25.625211168014292</v>
      </c>
      <c r="AH213" s="112">
        <v>26.973141331292773</v>
      </c>
      <c r="AI213" s="112">
        <v>29.652378606045954</v>
      </c>
      <c r="AJ213" s="112">
        <v>28.789899918302549</v>
      </c>
      <c r="AK213" s="111">
        <v>6.7598503694084791</v>
      </c>
      <c r="AL213" s="112">
        <v>6.6595379579636482</v>
      </c>
      <c r="AM213" s="112">
        <v>10.2184698626608</v>
      </c>
      <c r="AN213" s="112">
        <v>10.707470168375405</v>
      </c>
      <c r="AO213" s="112">
        <v>6.8478501212368945</v>
      </c>
      <c r="AP213" s="111">
        <v>6.3549137933391107</v>
      </c>
      <c r="AQ213" s="112">
        <v>6.1811815850214273</v>
      </c>
      <c r="AR213" s="112">
        <v>6.3884310758111331</v>
      </c>
      <c r="AS213" s="112">
        <v>6.6739006657471531</v>
      </c>
      <c r="AT213" s="112">
        <v>6.5029081601592855</v>
      </c>
      <c r="AU213" s="111">
        <v>24.909085140406663</v>
      </c>
      <c r="AV213" s="112">
        <v>25.175972500574957</v>
      </c>
      <c r="AW213" s="112">
        <v>31.208459415824731</v>
      </c>
      <c r="AX213" s="112">
        <v>31.431003544443787</v>
      </c>
      <c r="AY213" s="112">
        <v>26.214634291685339</v>
      </c>
      <c r="AZ213" s="111">
        <v>32.124823378983521</v>
      </c>
      <c r="BA213" s="112">
        <v>31.841981325053307</v>
      </c>
      <c r="BB213" s="112">
        <v>32.828338741767993</v>
      </c>
      <c r="BC213" s="112">
        <v>32.803417812366931</v>
      </c>
      <c r="BD213" s="112">
        <v>32.780885938349975</v>
      </c>
      <c r="BE213" s="111">
        <v>0.5271642564052279</v>
      </c>
      <c r="BF213" s="112">
        <v>1.6358044160358325</v>
      </c>
      <c r="BG213" s="112">
        <v>1.6507824740185413</v>
      </c>
      <c r="BH213" s="112">
        <v>1.6448555977191999</v>
      </c>
      <c r="BI213" s="113">
        <v>6.544623951190454</v>
      </c>
    </row>
    <row r="214" spans="1:61" x14ac:dyDescent="0.25">
      <c r="A214" s="114" t="s">
        <v>1702</v>
      </c>
      <c r="B214" s="111">
        <v>34.123094921337881</v>
      </c>
      <c r="C214" s="112">
        <v>34.050209358182705</v>
      </c>
      <c r="D214" s="112">
        <v>34.146895163429512</v>
      </c>
      <c r="E214" s="112">
        <v>34.241449555829661</v>
      </c>
      <c r="F214" s="112">
        <v>34.662141181162873</v>
      </c>
      <c r="G214" s="111">
        <v>33.288689088487338</v>
      </c>
      <c r="H214" s="112">
        <v>33.298803037140956</v>
      </c>
      <c r="I214" s="112">
        <v>33.565563539385124</v>
      </c>
      <c r="J214" s="112">
        <v>33.861152461140456</v>
      </c>
      <c r="K214" s="112">
        <v>33.737263479346844</v>
      </c>
      <c r="L214" s="111">
        <v>34.366743610670802</v>
      </c>
      <c r="M214" s="112">
        <v>34.393639999769711</v>
      </c>
      <c r="N214" s="112">
        <v>34.600495884184916</v>
      </c>
      <c r="O214" s="112">
        <v>34.762797109486563</v>
      </c>
      <c r="P214" s="112">
        <v>34.820832373403562</v>
      </c>
      <c r="Q214" s="111">
        <v>34.980339404647864</v>
      </c>
      <c r="R214" s="112">
        <v>34.876712509894226</v>
      </c>
      <c r="S214" s="112">
        <v>35.138860073556323</v>
      </c>
      <c r="T214" s="112">
        <v>35.198094755099888</v>
      </c>
      <c r="U214" s="112">
        <v>35.493640872465079</v>
      </c>
      <c r="V214" s="111">
        <v>34.853654522209418</v>
      </c>
      <c r="W214" s="112">
        <v>34.770964241652578</v>
      </c>
      <c r="X214" s="112">
        <v>35.180078018103259</v>
      </c>
      <c r="Y214" s="112">
        <v>35.506667792365761</v>
      </c>
      <c r="Z214" s="112">
        <v>35.667753136588125</v>
      </c>
      <c r="AA214" s="111">
        <v>38.975055395984583</v>
      </c>
      <c r="AB214" s="112">
        <v>38.966953957169324</v>
      </c>
      <c r="AC214" s="112">
        <v>39.332482416534795</v>
      </c>
      <c r="AD214" s="112">
        <v>38.987822622346386</v>
      </c>
      <c r="AE214" s="112">
        <v>39.306801611337889</v>
      </c>
      <c r="AF214" s="111">
        <v>27.409643940524145</v>
      </c>
      <c r="AG214" s="112">
        <v>26.558720654672623</v>
      </c>
      <c r="AH214" s="112">
        <v>29.227622696059555</v>
      </c>
      <c r="AI214" s="112">
        <v>32.273643695964495</v>
      </c>
      <c r="AJ214" s="112">
        <v>31.309812318934192</v>
      </c>
      <c r="AK214" s="111">
        <v>6.8029824553958527</v>
      </c>
      <c r="AL214" s="112">
        <v>6.7281725508238726</v>
      </c>
      <c r="AM214" s="112">
        <v>10.09333973519435</v>
      </c>
      <c r="AN214" s="112">
        <v>10.418468683660379</v>
      </c>
      <c r="AO214" s="112">
        <v>6.8871968753988053</v>
      </c>
      <c r="AP214" s="111">
        <v>6.6992961178982346</v>
      </c>
      <c r="AQ214" s="112">
        <v>6.573740794041699</v>
      </c>
      <c r="AR214" s="112">
        <v>6.7042936928496264</v>
      </c>
      <c r="AS214" s="112">
        <v>6.7373730797536622</v>
      </c>
      <c r="AT214" s="112">
        <v>6.842641774128281</v>
      </c>
      <c r="AU214" s="111">
        <v>27.867406891598222</v>
      </c>
      <c r="AV214" s="112">
        <v>28.238690245424976</v>
      </c>
      <c r="AW214" s="112">
        <v>33.37871822687292</v>
      </c>
      <c r="AX214" s="112">
        <v>33.249006086477138</v>
      </c>
      <c r="AY214" s="112">
        <v>28.342559651415961</v>
      </c>
      <c r="AZ214" s="111">
        <v>34.334532722270019</v>
      </c>
      <c r="BA214" s="112">
        <v>34.126390512887653</v>
      </c>
      <c r="BB214" s="112">
        <v>34.860584596214572</v>
      </c>
      <c r="BC214" s="112">
        <v>34.653785904884138</v>
      </c>
      <c r="BD214" s="112">
        <v>34.916323829370242</v>
      </c>
      <c r="BE214" s="111">
        <v>0.48513963679655064</v>
      </c>
      <c r="BF214" s="112">
        <v>1.5403522564240146</v>
      </c>
      <c r="BG214" s="112">
        <v>1.5570459891375947</v>
      </c>
      <c r="BH214" s="112">
        <v>1.5561037975185237</v>
      </c>
      <c r="BI214" s="113">
        <v>6.1228425844056282</v>
      </c>
    </row>
    <row r="215" spans="1:61" x14ac:dyDescent="0.25">
      <c r="A215" s="114" t="s">
        <v>1703</v>
      </c>
      <c r="B215" s="111">
        <v>35.666166211301395</v>
      </c>
      <c r="C215" s="112">
        <v>35.601889939375766</v>
      </c>
      <c r="D215" s="112">
        <v>35.190368921655725</v>
      </c>
      <c r="E215" s="112">
        <v>35.261563707905971</v>
      </c>
      <c r="F215" s="112">
        <v>36.908748066577814</v>
      </c>
      <c r="G215" s="111">
        <v>34.485751826362005</v>
      </c>
      <c r="H215" s="112">
        <v>34.347490494515874</v>
      </c>
      <c r="I215" s="112">
        <v>33.962767031922951</v>
      </c>
      <c r="J215" s="112">
        <v>34.844262839692306</v>
      </c>
      <c r="K215" s="112">
        <v>35.346157310932838</v>
      </c>
      <c r="L215" s="111">
        <v>35.516377026069947</v>
      </c>
      <c r="M215" s="112">
        <v>35.444501694027288</v>
      </c>
      <c r="N215" s="112">
        <v>35.304752968329154</v>
      </c>
      <c r="O215" s="112">
        <v>34.687324857303324</v>
      </c>
      <c r="P215" s="112">
        <v>35.933784271733778</v>
      </c>
      <c r="Q215" s="111">
        <v>36.680769907104391</v>
      </c>
      <c r="R215" s="112">
        <v>36.530445434866039</v>
      </c>
      <c r="S215" s="112">
        <v>36.422531954759513</v>
      </c>
      <c r="T215" s="112">
        <v>35.639821627901313</v>
      </c>
      <c r="U215" s="112">
        <v>37.041569943037338</v>
      </c>
      <c r="V215" s="111">
        <v>37.26894285280251</v>
      </c>
      <c r="W215" s="112">
        <v>37.19264888724517</v>
      </c>
      <c r="X215" s="112">
        <v>36.941027310834592</v>
      </c>
      <c r="Y215" s="112">
        <v>36.4914690219519</v>
      </c>
      <c r="Z215" s="112">
        <v>37.919381485765534</v>
      </c>
      <c r="AA215" s="111">
        <v>39.312515941861641</v>
      </c>
      <c r="AB215" s="112">
        <v>39.173343370672434</v>
      </c>
      <c r="AC215" s="112">
        <v>39.144224874022662</v>
      </c>
      <c r="AD215" s="112">
        <v>38.295895572165279</v>
      </c>
      <c r="AE215" s="112">
        <v>39.787765322096881</v>
      </c>
      <c r="AF215" s="111">
        <v>37.083148161961752</v>
      </c>
      <c r="AG215" s="112">
        <v>36.857315244629461</v>
      </c>
      <c r="AH215" s="112">
        <v>36.840667799543276</v>
      </c>
      <c r="AI215" s="112">
        <v>36.550807075974205</v>
      </c>
      <c r="AJ215" s="112">
        <v>37.874167146100874</v>
      </c>
      <c r="AK215" s="111">
        <v>36.379518913176632</v>
      </c>
      <c r="AL215" s="112">
        <v>36.074650671862955</v>
      </c>
      <c r="AM215" s="112">
        <v>36.173068234582701</v>
      </c>
      <c r="AN215" s="112">
        <v>36.126820201656287</v>
      </c>
      <c r="AO215" s="112">
        <v>37.779836399550931</v>
      </c>
      <c r="AP215" s="111">
        <v>35.830022265839631</v>
      </c>
      <c r="AQ215" s="112">
        <v>35.588057836237105</v>
      </c>
      <c r="AR215" s="112">
        <v>35.798285002038099</v>
      </c>
      <c r="AS215" s="112">
        <v>35.733746375917526</v>
      </c>
      <c r="AT215" s="112">
        <v>37.423209246652604</v>
      </c>
      <c r="AU215" s="111">
        <v>36.342224930613192</v>
      </c>
      <c r="AV215" s="112">
        <v>36.315517223355542</v>
      </c>
      <c r="AW215" s="112">
        <v>36.473332708819065</v>
      </c>
      <c r="AX215" s="112">
        <v>36.093811026183523</v>
      </c>
      <c r="AY215" s="112">
        <v>37.351691473003704</v>
      </c>
      <c r="AZ215" s="111">
        <v>36.843513254904401</v>
      </c>
      <c r="BA215" s="112">
        <v>36.691794366091806</v>
      </c>
      <c r="BB215" s="112">
        <v>36.736534797915532</v>
      </c>
      <c r="BC215" s="112">
        <v>36.181224992881809</v>
      </c>
      <c r="BD215" s="112">
        <v>37.546560684653642</v>
      </c>
      <c r="BE215" s="111">
        <v>28.395955111268869</v>
      </c>
      <c r="BF215" s="112">
        <v>27.998887330432854</v>
      </c>
      <c r="BG215" s="112">
        <v>1.7073611800191806</v>
      </c>
      <c r="BH215" s="112">
        <v>1.626117175926469</v>
      </c>
      <c r="BI215" s="113">
        <v>33.758096600445739</v>
      </c>
    </row>
    <row r="216" spans="1:61" x14ac:dyDescent="0.25">
      <c r="A216" s="114" t="s">
        <v>1704</v>
      </c>
      <c r="B216" s="111">
        <v>34.687203208985871</v>
      </c>
      <c r="C216" s="112">
        <v>34.637668981069375</v>
      </c>
      <c r="D216" s="112">
        <v>34.56338919508385</v>
      </c>
      <c r="E216" s="112">
        <v>34.740685757965153</v>
      </c>
      <c r="F216" s="112">
        <v>35.503704524451109</v>
      </c>
      <c r="G216" s="111">
        <v>33.898765574602102</v>
      </c>
      <c r="H216" s="112">
        <v>33.724627328789545</v>
      </c>
      <c r="I216" s="112">
        <v>33.722309032214575</v>
      </c>
      <c r="J216" s="112">
        <v>33.801152461140454</v>
      </c>
      <c r="K216" s="112">
        <v>34.402633605781517</v>
      </c>
      <c r="L216" s="111">
        <v>34.943281319348422</v>
      </c>
      <c r="M216" s="112">
        <v>34.77891186452387</v>
      </c>
      <c r="N216" s="112">
        <v>34.798793135657554</v>
      </c>
      <c r="O216" s="112">
        <v>34.856082634438792</v>
      </c>
      <c r="P216" s="112">
        <v>35.290432707952164</v>
      </c>
      <c r="Q216" s="111">
        <v>35.85710428072619</v>
      </c>
      <c r="R216" s="112">
        <v>35.740939366410018</v>
      </c>
      <c r="S216" s="112">
        <v>35.77646121758378</v>
      </c>
      <c r="T216" s="112">
        <v>35.896713728054849</v>
      </c>
      <c r="U216" s="112">
        <v>36.326421012891544</v>
      </c>
      <c r="V216" s="111">
        <v>36.783131796556027</v>
      </c>
      <c r="W216" s="112">
        <v>36.757295877316068</v>
      </c>
      <c r="X216" s="112">
        <v>36.947902800509524</v>
      </c>
      <c r="Y216" s="112">
        <v>36.960264500867709</v>
      </c>
      <c r="Z216" s="112">
        <v>37.566452007616284</v>
      </c>
      <c r="AA216" s="111">
        <v>39.543905070507918</v>
      </c>
      <c r="AB216" s="112">
        <v>39.394741683311622</v>
      </c>
      <c r="AC216" s="112">
        <v>39.685013439971712</v>
      </c>
      <c r="AD216" s="112">
        <v>39.301740739187906</v>
      </c>
      <c r="AE216" s="112">
        <v>39.721213907055457</v>
      </c>
      <c r="AF216" s="111">
        <v>36.588720390538235</v>
      </c>
      <c r="AG216" s="112">
        <v>36.404244055490956</v>
      </c>
      <c r="AH216" s="112">
        <v>36.592268445330966</v>
      </c>
      <c r="AI216" s="112">
        <v>36.491725381430719</v>
      </c>
      <c r="AJ216" s="112">
        <v>37.227264483173023</v>
      </c>
      <c r="AK216" s="111">
        <v>35.303329471624927</v>
      </c>
      <c r="AL216" s="112">
        <v>34.874624299531945</v>
      </c>
      <c r="AM216" s="112">
        <v>35.466087845874036</v>
      </c>
      <c r="AN216" s="112">
        <v>35.421714757001098</v>
      </c>
      <c r="AO216" s="112">
        <v>35.758820127358845</v>
      </c>
      <c r="AP216" s="111">
        <v>34.962127775028911</v>
      </c>
      <c r="AQ216" s="112">
        <v>34.672773065746327</v>
      </c>
      <c r="AR216" s="112">
        <v>35.00216493073512</v>
      </c>
      <c r="AS216" s="112">
        <v>35.097345742691033</v>
      </c>
      <c r="AT216" s="112">
        <v>35.48020086160281</v>
      </c>
      <c r="AU216" s="111">
        <v>35.594069651206688</v>
      </c>
      <c r="AV216" s="112">
        <v>35.583330859271157</v>
      </c>
      <c r="AW216" s="112">
        <v>35.758396193392798</v>
      </c>
      <c r="AX216" s="112">
        <v>35.594037181066277</v>
      </c>
      <c r="AY216" s="112">
        <v>36.049465410266762</v>
      </c>
      <c r="AZ216" s="111">
        <v>36.384955183808046</v>
      </c>
      <c r="BA216" s="112">
        <v>36.333675388126146</v>
      </c>
      <c r="BB216" s="112">
        <v>36.47316300286311</v>
      </c>
      <c r="BC216" s="112">
        <v>36.185180037812522</v>
      </c>
      <c r="BD216" s="112">
        <v>36.808437591310486</v>
      </c>
      <c r="BE216" s="111">
        <v>2.5117108459693092</v>
      </c>
      <c r="BF216" s="112">
        <v>1.6309520837950386</v>
      </c>
      <c r="BG216" s="112">
        <v>1.647571918738618</v>
      </c>
      <c r="BH216" s="112">
        <v>1.612566199460415</v>
      </c>
      <c r="BI216" s="113">
        <v>31.401970457473741</v>
      </c>
    </row>
    <row r="217" spans="1:61" x14ac:dyDescent="0.25">
      <c r="A217" s="114" t="s">
        <v>1705</v>
      </c>
      <c r="B217" s="111">
        <v>34.521084796157069</v>
      </c>
      <c r="C217" s="112">
        <v>34.466917221842216</v>
      </c>
      <c r="D217" s="112">
        <v>34.392315389700336</v>
      </c>
      <c r="E217" s="112">
        <v>34.572267470456602</v>
      </c>
      <c r="F217" s="112">
        <v>35.327925532846294</v>
      </c>
      <c r="G217" s="111">
        <v>33.74389736021854</v>
      </c>
      <c r="H217" s="112">
        <v>33.569851862959538</v>
      </c>
      <c r="I217" s="112">
        <v>33.572208595882522</v>
      </c>
      <c r="J217" s="112">
        <v>33.643386465766135</v>
      </c>
      <c r="K217" s="112">
        <v>34.240079377076206</v>
      </c>
      <c r="L217" s="111">
        <v>34.780647155239286</v>
      </c>
      <c r="M217" s="112">
        <v>34.623758552894806</v>
      </c>
      <c r="N217" s="112">
        <v>34.640984461349646</v>
      </c>
      <c r="O217" s="112">
        <v>34.693452366685236</v>
      </c>
      <c r="P217" s="112">
        <v>35.127877400309991</v>
      </c>
      <c r="Q217" s="111">
        <v>35.694601886002729</v>
      </c>
      <c r="R217" s="112">
        <v>35.580939366410014</v>
      </c>
      <c r="S217" s="112">
        <v>35.616426592253582</v>
      </c>
      <c r="T217" s="112">
        <v>35.726713728054854</v>
      </c>
      <c r="U217" s="112">
        <v>36.156421012891542</v>
      </c>
      <c r="V217" s="111">
        <v>36.630546238426774</v>
      </c>
      <c r="W217" s="112">
        <v>36.630618035577669</v>
      </c>
      <c r="X217" s="112">
        <v>36.787902800509528</v>
      </c>
      <c r="Y217" s="112">
        <v>36.797659479481354</v>
      </c>
      <c r="Z217" s="112">
        <v>37.401633824139019</v>
      </c>
      <c r="AA217" s="111">
        <v>39.358808582191884</v>
      </c>
      <c r="AB217" s="112">
        <v>39.211540804578597</v>
      </c>
      <c r="AC217" s="112">
        <v>39.502079273134477</v>
      </c>
      <c r="AD217" s="112">
        <v>39.121211680000606</v>
      </c>
      <c r="AE217" s="112">
        <v>39.533015172131265</v>
      </c>
      <c r="AF217" s="111">
        <v>36.436470333902449</v>
      </c>
      <c r="AG217" s="112">
        <v>36.249387205955017</v>
      </c>
      <c r="AH217" s="112">
        <v>36.437331435244737</v>
      </c>
      <c r="AI217" s="112">
        <v>36.334622113533463</v>
      </c>
      <c r="AJ217" s="112">
        <v>37.069831381672067</v>
      </c>
      <c r="AK217" s="111">
        <v>35.151112780274445</v>
      </c>
      <c r="AL217" s="112">
        <v>34.72512768929365</v>
      </c>
      <c r="AM217" s="112">
        <v>35.309191884599905</v>
      </c>
      <c r="AN217" s="112">
        <v>35.269485418612085</v>
      </c>
      <c r="AO217" s="112">
        <v>35.601904565942327</v>
      </c>
      <c r="AP217" s="111">
        <v>34.819235484832163</v>
      </c>
      <c r="AQ217" s="112">
        <v>34.517656951473612</v>
      </c>
      <c r="AR217" s="112">
        <v>34.854335945342491</v>
      </c>
      <c r="AS217" s="112">
        <v>34.94445791609985</v>
      </c>
      <c r="AT217" s="112">
        <v>35.332425854172115</v>
      </c>
      <c r="AU217" s="111">
        <v>35.444043875933694</v>
      </c>
      <c r="AV217" s="112">
        <v>35.435912884139221</v>
      </c>
      <c r="AW217" s="112">
        <v>35.60577809080592</v>
      </c>
      <c r="AX217" s="112">
        <v>35.438862214507559</v>
      </c>
      <c r="AY217" s="112">
        <v>35.89427371507513</v>
      </c>
      <c r="AZ217" s="111">
        <v>36.230625598033555</v>
      </c>
      <c r="BA217" s="112">
        <v>36.183983689349446</v>
      </c>
      <c r="BB217" s="112">
        <v>36.317970373362016</v>
      </c>
      <c r="BC217" s="112">
        <v>36.027665093804778</v>
      </c>
      <c r="BD217" s="112">
        <v>36.641058567424835</v>
      </c>
      <c r="BE217" s="111">
        <v>2.5005325133242278</v>
      </c>
      <c r="BF217" s="112">
        <v>1.6194114868253771</v>
      </c>
      <c r="BG217" s="112">
        <v>1.6407824740185408</v>
      </c>
      <c r="BH217" s="112">
        <v>1.6035322151497124</v>
      </c>
      <c r="BI217" s="113">
        <v>31.264842470431205</v>
      </c>
    </row>
    <row r="218" spans="1:61" x14ac:dyDescent="0.25">
      <c r="A218" s="114" t="s">
        <v>1706</v>
      </c>
      <c r="B218" s="111">
        <v>28.675663970189945</v>
      </c>
      <c r="C218" s="112">
        <v>28.033628365019723</v>
      </c>
      <c r="D218" s="112">
        <v>28.255418062087639</v>
      </c>
      <c r="E218" s="112">
        <v>29.1251137357605</v>
      </c>
      <c r="F218" s="112">
        <v>30.203755245775657</v>
      </c>
      <c r="G218" s="111">
        <v>30.146633322391889</v>
      </c>
      <c r="H218" s="112">
        <v>29.585994849664115</v>
      </c>
      <c r="I218" s="112">
        <v>30.245695599207924</v>
      </c>
      <c r="J218" s="112">
        <v>30.308124203988513</v>
      </c>
      <c r="K218" s="112">
        <v>31.532759833507889</v>
      </c>
      <c r="L218" s="111">
        <v>28.541245192404975</v>
      </c>
      <c r="M218" s="112">
        <v>28.186105910528873</v>
      </c>
      <c r="N218" s="112">
        <v>28.238538879732126</v>
      </c>
      <c r="O218" s="112">
        <v>27.222645737820361</v>
      </c>
      <c r="P218" s="112">
        <v>29.275904146269092</v>
      </c>
      <c r="Q218" s="111">
        <v>30.016092021989319</v>
      </c>
      <c r="R218" s="112">
        <v>29.490923580628916</v>
      </c>
      <c r="S218" s="112">
        <v>29.410166037871765</v>
      </c>
      <c r="T218" s="112">
        <v>29.668062636585937</v>
      </c>
      <c r="U218" s="112">
        <v>30.508101716652412</v>
      </c>
      <c r="V218" s="111">
        <v>30.38078049232978</v>
      </c>
      <c r="W218" s="112">
        <v>30.090876511457857</v>
      </c>
      <c r="X218" s="112">
        <v>29.863121308928747</v>
      </c>
      <c r="Y218" s="112">
        <v>29.047048831904693</v>
      </c>
      <c r="Z218" s="112">
        <v>32.237245512052304</v>
      </c>
      <c r="AA218" s="111">
        <v>33.299044296580696</v>
      </c>
      <c r="AB218" s="112">
        <v>32.56964628578163</v>
      </c>
      <c r="AC218" s="112">
        <v>33.266266363912223</v>
      </c>
      <c r="AD218" s="112">
        <v>31.320399997120187</v>
      </c>
      <c r="AE218" s="112">
        <v>33.380461816071438</v>
      </c>
      <c r="AF218" s="111">
        <v>30.689431597792037</v>
      </c>
      <c r="AG218" s="112">
        <v>30.409025239570301</v>
      </c>
      <c r="AH218" s="112">
        <v>30.877758913398971</v>
      </c>
      <c r="AI218" s="112">
        <v>30.649065582401331</v>
      </c>
      <c r="AJ218" s="112">
        <v>31.183745618869782</v>
      </c>
      <c r="AK218" s="111">
        <v>29.762239253346458</v>
      </c>
      <c r="AL218" s="112">
        <v>28.829830835178949</v>
      </c>
      <c r="AM218" s="112">
        <v>29.724612456016128</v>
      </c>
      <c r="AN218" s="112">
        <v>29.944131304384346</v>
      </c>
      <c r="AO218" s="112">
        <v>30.658277650057247</v>
      </c>
      <c r="AP218" s="111">
        <v>29.302802024018128</v>
      </c>
      <c r="AQ218" s="112">
        <v>28.404193090737834</v>
      </c>
      <c r="AR218" s="112">
        <v>29.303089618480374</v>
      </c>
      <c r="AS218" s="112">
        <v>28.489524745067602</v>
      </c>
      <c r="AT218" s="112">
        <v>30.340968783908156</v>
      </c>
      <c r="AU218" s="111">
        <v>29.437468042479008</v>
      </c>
      <c r="AV218" s="112">
        <v>29.166134340082497</v>
      </c>
      <c r="AW218" s="112">
        <v>29.243254081701888</v>
      </c>
      <c r="AX218" s="112">
        <v>29.128645955427089</v>
      </c>
      <c r="AY218" s="112">
        <v>30.310807899478093</v>
      </c>
      <c r="AZ218" s="111">
        <v>29.853712663214431</v>
      </c>
      <c r="BA218" s="112">
        <v>29.511673502674803</v>
      </c>
      <c r="BB218" s="112">
        <v>29.573429354572596</v>
      </c>
      <c r="BC218" s="112">
        <v>29.048487293498887</v>
      </c>
      <c r="BD218" s="112">
        <v>31.072534219998257</v>
      </c>
      <c r="BE218" s="111">
        <v>5.5579224978143991</v>
      </c>
      <c r="BF218" s="112">
        <v>4.6330067331132714</v>
      </c>
      <c r="BG218" s="112">
        <v>1.747150441299743</v>
      </c>
      <c r="BH218" s="112">
        <v>1.7029060425674412</v>
      </c>
      <c r="BI218" s="113">
        <v>26.621362038859932</v>
      </c>
    </row>
    <row r="219" spans="1:61" x14ac:dyDescent="0.25">
      <c r="A219" s="114" t="s">
        <v>1707</v>
      </c>
      <c r="B219" s="111">
        <v>34.001108263838049</v>
      </c>
      <c r="C219" s="112">
        <v>33.954448150820348</v>
      </c>
      <c r="D219" s="112">
        <v>33.870954918464186</v>
      </c>
      <c r="E219" s="112">
        <v>34.08219411303704</v>
      </c>
      <c r="F219" s="112">
        <v>34.786039115927508</v>
      </c>
      <c r="G219" s="111">
        <v>33.554898081811253</v>
      </c>
      <c r="H219" s="112">
        <v>33.331677161028736</v>
      </c>
      <c r="I219" s="112">
        <v>33.383611521800148</v>
      </c>
      <c r="J219" s="112">
        <v>33.511152461140462</v>
      </c>
      <c r="K219" s="112">
        <v>34.10263360578152</v>
      </c>
      <c r="L219" s="111">
        <v>34.590395251424908</v>
      </c>
      <c r="M219" s="112">
        <v>34.371129082864847</v>
      </c>
      <c r="N219" s="112">
        <v>34.390984461349653</v>
      </c>
      <c r="O219" s="112">
        <v>34.555634644803355</v>
      </c>
      <c r="P219" s="112">
        <v>34.985679303077546</v>
      </c>
      <c r="Q219" s="111">
        <v>35.464630622684275</v>
      </c>
      <c r="R219" s="112">
        <v>35.320939366410016</v>
      </c>
      <c r="S219" s="112">
        <v>35.386479807211401</v>
      </c>
      <c r="T219" s="112">
        <v>35.584200867650758</v>
      </c>
      <c r="U219" s="112">
        <v>36.01145320475095</v>
      </c>
      <c r="V219" s="111">
        <v>36.237937234741899</v>
      </c>
      <c r="W219" s="112">
        <v>36.238008983346084</v>
      </c>
      <c r="X219" s="112">
        <v>36.507842356347645</v>
      </c>
      <c r="Y219" s="112">
        <v>36.502831102489722</v>
      </c>
      <c r="Z219" s="112">
        <v>37.1038480984937</v>
      </c>
      <c r="AA219" s="111">
        <v>39.208297821976529</v>
      </c>
      <c r="AB219" s="112">
        <v>38.988333232607395</v>
      </c>
      <c r="AC219" s="112">
        <v>39.343845870802653</v>
      </c>
      <c r="AD219" s="112">
        <v>38.971211680000607</v>
      </c>
      <c r="AE219" s="112">
        <v>39.390259228372031</v>
      </c>
      <c r="AF219" s="111">
        <v>36.029312331128679</v>
      </c>
      <c r="AG219" s="112">
        <v>35.876734980074026</v>
      </c>
      <c r="AH219" s="112">
        <v>36.097500406218707</v>
      </c>
      <c r="AI219" s="112">
        <v>36.047138376275662</v>
      </c>
      <c r="AJ219" s="112">
        <v>36.703859669994365</v>
      </c>
      <c r="AK219" s="111">
        <v>34.770391447093886</v>
      </c>
      <c r="AL219" s="112">
        <v>34.383803133706522</v>
      </c>
      <c r="AM219" s="112">
        <v>35.03475121442532</v>
      </c>
      <c r="AN219" s="112">
        <v>34.992954776775754</v>
      </c>
      <c r="AO219" s="112">
        <v>35.256231927749845</v>
      </c>
      <c r="AP219" s="111">
        <v>34.431153559117234</v>
      </c>
      <c r="AQ219" s="112">
        <v>34.267983751146417</v>
      </c>
      <c r="AR219" s="112">
        <v>34.500226167951375</v>
      </c>
      <c r="AS219" s="112">
        <v>34.671542314895369</v>
      </c>
      <c r="AT219" s="112">
        <v>34.951728263866755</v>
      </c>
      <c r="AU219" s="111">
        <v>35.060707059710118</v>
      </c>
      <c r="AV219" s="112">
        <v>35.062931031907929</v>
      </c>
      <c r="AW219" s="112">
        <v>35.323159988219039</v>
      </c>
      <c r="AX219" s="112">
        <v>35.158479535431198</v>
      </c>
      <c r="AY219" s="112">
        <v>35.63167415350118</v>
      </c>
      <c r="AZ219" s="111">
        <v>35.858938587003514</v>
      </c>
      <c r="BA219" s="112">
        <v>35.781859279488238</v>
      </c>
      <c r="BB219" s="112">
        <v>36.008975293393895</v>
      </c>
      <c r="BC219" s="112">
        <v>35.742845274401127</v>
      </c>
      <c r="BD219" s="112">
        <v>36.361657169593457</v>
      </c>
      <c r="BE219" s="111">
        <v>2.4826471810920969</v>
      </c>
      <c r="BF219" s="112">
        <v>1.6037392981699001</v>
      </c>
      <c r="BG219" s="112">
        <v>1.6272035845783877</v>
      </c>
      <c r="BH219" s="112">
        <v>1.5922397347613342</v>
      </c>
      <c r="BI219" s="113">
        <v>31.017648030958306</v>
      </c>
    </row>
    <row r="220" spans="1:61" x14ac:dyDescent="0.25">
      <c r="A220" s="114" t="s">
        <v>1708</v>
      </c>
      <c r="B220" s="111">
        <v>34.034244242456715</v>
      </c>
      <c r="C220" s="112">
        <v>33.987568752752452</v>
      </c>
      <c r="D220" s="112">
        <v>33.904151804398253</v>
      </c>
      <c r="E220" s="112">
        <v>34.12353479155454</v>
      </c>
      <c r="F220" s="112">
        <v>34.821661536815277</v>
      </c>
      <c r="G220" s="111">
        <v>33.57469173613579</v>
      </c>
      <c r="H220" s="112">
        <v>33.336861395118135</v>
      </c>
      <c r="I220" s="112">
        <v>33.400855715667667</v>
      </c>
      <c r="J220" s="112">
        <v>33.543713745899545</v>
      </c>
      <c r="K220" s="112">
        <v>34.13743186995908</v>
      </c>
      <c r="L220" s="111">
        <v>34.615971778354869</v>
      </c>
      <c r="M220" s="112">
        <v>34.381129082864845</v>
      </c>
      <c r="N220" s="112">
        <v>34.395798439750195</v>
      </c>
      <c r="O220" s="112">
        <v>34.590886536655439</v>
      </c>
      <c r="P220" s="112">
        <v>35.02043270795216</v>
      </c>
      <c r="Q220" s="111">
        <v>35.477217893148982</v>
      </c>
      <c r="R220" s="112">
        <v>35.328442589527711</v>
      </c>
      <c r="S220" s="112">
        <v>35.401540033184652</v>
      </c>
      <c r="T220" s="112">
        <v>35.624200867650764</v>
      </c>
      <c r="U220" s="112">
        <v>36.046421012891543</v>
      </c>
      <c r="V220" s="111">
        <v>36.215339953834842</v>
      </c>
      <c r="W220" s="112">
        <v>36.215411604947334</v>
      </c>
      <c r="X220" s="112">
        <v>36.51305899791047</v>
      </c>
      <c r="Y220" s="112">
        <v>36.51283110248972</v>
      </c>
      <c r="Z220" s="112">
        <v>37.11163382413902</v>
      </c>
      <c r="AA220" s="111">
        <v>39.248297821976529</v>
      </c>
      <c r="AB220" s="112">
        <v>39.003979862871716</v>
      </c>
      <c r="AC220" s="112">
        <v>39.383845870802652</v>
      </c>
      <c r="AD220" s="112">
        <v>39.011211680000613</v>
      </c>
      <c r="AE220" s="112">
        <v>39.432997898042885</v>
      </c>
      <c r="AF220" s="111">
        <v>36.009312331128683</v>
      </c>
      <c r="AG220" s="112">
        <v>35.85448511986651</v>
      </c>
      <c r="AH220" s="112">
        <v>36.090868555630351</v>
      </c>
      <c r="AI220" s="112">
        <v>36.057138376275667</v>
      </c>
      <c r="AJ220" s="112">
        <v>36.686497149883671</v>
      </c>
      <c r="AK220" s="111">
        <v>34.750391447093889</v>
      </c>
      <c r="AL220" s="112">
        <v>34.356517859962018</v>
      </c>
      <c r="AM220" s="112">
        <v>35.044751214425318</v>
      </c>
      <c r="AN220" s="112">
        <v>35.000344638870125</v>
      </c>
      <c r="AO220" s="112">
        <v>35.243307723465215</v>
      </c>
      <c r="AP220" s="111">
        <v>34.408577665271572</v>
      </c>
      <c r="AQ220" s="112">
        <v>34.2675169465453</v>
      </c>
      <c r="AR220" s="112">
        <v>34.488149286057592</v>
      </c>
      <c r="AS220" s="112">
        <v>34.681542314895367</v>
      </c>
      <c r="AT220" s="112">
        <v>34.931728263866752</v>
      </c>
      <c r="AU220" s="111">
        <v>35.038130366608364</v>
      </c>
      <c r="AV220" s="112">
        <v>35.040349007039872</v>
      </c>
      <c r="AW220" s="112">
        <v>35.333159988219037</v>
      </c>
      <c r="AX220" s="112">
        <v>35.16625358831476</v>
      </c>
      <c r="AY220" s="112">
        <v>35.63945281341978</v>
      </c>
      <c r="AZ220" s="111">
        <v>35.84058274516363</v>
      </c>
      <c r="BA220" s="112">
        <v>35.759170236803712</v>
      </c>
      <c r="BB220" s="112">
        <v>36.007356347749045</v>
      </c>
      <c r="BC220" s="112">
        <v>35.752845274401132</v>
      </c>
      <c r="BD220" s="112">
        <v>36.371657169593462</v>
      </c>
      <c r="BE220" s="111">
        <v>2.4748828476211133</v>
      </c>
      <c r="BF220" s="112">
        <v>1.5985632428586432</v>
      </c>
      <c r="BG220" s="112">
        <v>1.6272035845783877</v>
      </c>
      <c r="BH220" s="112">
        <v>1.5922397347613342</v>
      </c>
      <c r="BI220" s="113">
        <v>31.020274500271135</v>
      </c>
    </row>
    <row r="221" spans="1:61" x14ac:dyDescent="0.25">
      <c r="A221" s="114" t="s">
        <v>1709</v>
      </c>
      <c r="B221" s="111">
        <v>35.473752730703524</v>
      </c>
      <c r="C221" s="112">
        <v>35.377486140132234</v>
      </c>
      <c r="D221" s="112">
        <v>35.036243609554404</v>
      </c>
      <c r="E221" s="112">
        <v>35.072984048666889</v>
      </c>
      <c r="F221" s="112">
        <v>36.630828808233709</v>
      </c>
      <c r="G221" s="111">
        <v>35.185781178366319</v>
      </c>
      <c r="H221" s="112">
        <v>35.115764843622706</v>
      </c>
      <c r="I221" s="112">
        <v>34.774762510249815</v>
      </c>
      <c r="J221" s="112">
        <v>36.177403134290898</v>
      </c>
      <c r="K221" s="112">
        <v>35.901245406710785</v>
      </c>
      <c r="L221" s="111">
        <v>35.272333843715224</v>
      </c>
      <c r="M221" s="112">
        <v>35.222211475631617</v>
      </c>
      <c r="N221" s="112">
        <v>35.180738552926229</v>
      </c>
      <c r="O221" s="112">
        <v>34.962418676404589</v>
      </c>
      <c r="P221" s="112">
        <v>35.871665688061221</v>
      </c>
      <c r="Q221" s="111">
        <v>36.480962369835197</v>
      </c>
      <c r="R221" s="112">
        <v>36.187966167758034</v>
      </c>
      <c r="S221" s="112">
        <v>36.2100275201797</v>
      </c>
      <c r="T221" s="112">
        <v>35.57257629314897</v>
      </c>
      <c r="U221" s="112">
        <v>37.154771168530253</v>
      </c>
      <c r="V221" s="111">
        <v>36.973722492811056</v>
      </c>
      <c r="W221" s="112">
        <v>36.878035492968884</v>
      </c>
      <c r="X221" s="112">
        <v>36.706069037699251</v>
      </c>
      <c r="Y221" s="112">
        <v>36.229298301423803</v>
      </c>
      <c r="Z221" s="112">
        <v>37.486551912630041</v>
      </c>
      <c r="AA221" s="111">
        <v>38.58190496947303</v>
      </c>
      <c r="AB221" s="112">
        <v>38.307108506002763</v>
      </c>
      <c r="AC221" s="112">
        <v>38.416138064946722</v>
      </c>
      <c r="AD221" s="112">
        <v>37.673332719256223</v>
      </c>
      <c r="AE221" s="112">
        <v>39.164783547186737</v>
      </c>
      <c r="AF221" s="111">
        <v>37.11208204176129</v>
      </c>
      <c r="AG221" s="112">
        <v>36.877786367495958</v>
      </c>
      <c r="AH221" s="112">
        <v>36.718040545029439</v>
      </c>
      <c r="AI221" s="112">
        <v>36.495094279756302</v>
      </c>
      <c r="AJ221" s="112">
        <v>37.782206072750697</v>
      </c>
      <c r="AK221" s="111">
        <v>36.754369148203317</v>
      </c>
      <c r="AL221" s="112">
        <v>36.56691395613533</v>
      </c>
      <c r="AM221" s="112">
        <v>36.544233928629289</v>
      </c>
      <c r="AN221" s="112">
        <v>36.652833079418521</v>
      </c>
      <c r="AO221" s="112">
        <v>38.252166709514178</v>
      </c>
      <c r="AP221" s="111">
        <v>36.568483353243643</v>
      </c>
      <c r="AQ221" s="112">
        <v>36.312679821472571</v>
      </c>
      <c r="AR221" s="112">
        <v>36.493125680633213</v>
      </c>
      <c r="AS221" s="112">
        <v>36.385572542945994</v>
      </c>
      <c r="AT221" s="112">
        <v>38.136131587805778</v>
      </c>
      <c r="AU221" s="111">
        <v>36.767348582642761</v>
      </c>
      <c r="AV221" s="112">
        <v>36.744648155504521</v>
      </c>
      <c r="AW221" s="112">
        <v>36.633237235236791</v>
      </c>
      <c r="AX221" s="112">
        <v>36.528511296362517</v>
      </c>
      <c r="AY221" s="112">
        <v>37.89618041287909</v>
      </c>
      <c r="AZ221" s="111">
        <v>37.334468336648058</v>
      </c>
      <c r="BA221" s="112">
        <v>37.19272628783061</v>
      </c>
      <c r="BB221" s="112">
        <v>37.152132645186342</v>
      </c>
      <c r="BC221" s="112">
        <v>36.875888073434574</v>
      </c>
      <c r="BD221" s="112">
        <v>38.011441669806253</v>
      </c>
      <c r="BE221" s="111">
        <v>29.516620058918015</v>
      </c>
      <c r="BF221" s="112">
        <v>28.978411084413239</v>
      </c>
      <c r="BG221" s="112">
        <v>1.7707293307398966</v>
      </c>
      <c r="BH221" s="112">
        <v>1.7038720582567386</v>
      </c>
      <c r="BI221" s="113">
        <v>34.953384550589064</v>
      </c>
    </row>
    <row r="222" spans="1:61" x14ac:dyDescent="0.25">
      <c r="A222" s="114" t="s">
        <v>1710</v>
      </c>
      <c r="B222" s="111">
        <v>33.988645258546285</v>
      </c>
      <c r="C222" s="112">
        <v>33.908235088343964</v>
      </c>
      <c r="D222" s="112">
        <v>34.190859458617361</v>
      </c>
      <c r="E222" s="112">
        <v>34.238309586164924</v>
      </c>
      <c r="F222" s="112">
        <v>34.49704427172</v>
      </c>
      <c r="G222" s="111">
        <v>34.801047638682796</v>
      </c>
      <c r="H222" s="112">
        <v>34.675994604547348</v>
      </c>
      <c r="I222" s="112">
        <v>34.962900565522716</v>
      </c>
      <c r="J222" s="112">
        <v>35.090705788640804</v>
      </c>
      <c r="K222" s="112">
        <v>35.092854425573421</v>
      </c>
      <c r="L222" s="111">
        <v>35.491229624633235</v>
      </c>
      <c r="M222" s="112">
        <v>35.395599227972603</v>
      </c>
      <c r="N222" s="112">
        <v>35.877459072410439</v>
      </c>
      <c r="O222" s="112">
        <v>36.287198096750977</v>
      </c>
      <c r="P222" s="112">
        <v>36.342264738022088</v>
      </c>
      <c r="Q222" s="111">
        <v>35.576887252767627</v>
      </c>
      <c r="R222" s="112">
        <v>35.322427172531242</v>
      </c>
      <c r="S222" s="112">
        <v>35.729357123036159</v>
      </c>
      <c r="T222" s="112">
        <v>36.058309393050671</v>
      </c>
      <c r="U222" s="112">
        <v>35.986757699582121</v>
      </c>
      <c r="V222" s="111">
        <v>35.475391509858824</v>
      </c>
      <c r="W222" s="112">
        <v>35.429024564454515</v>
      </c>
      <c r="X222" s="112">
        <v>35.705768856186829</v>
      </c>
      <c r="Y222" s="112">
        <v>35.817374543140978</v>
      </c>
      <c r="Z222" s="112">
        <v>35.775661831609298</v>
      </c>
      <c r="AA222" s="111">
        <v>39.965414878108632</v>
      </c>
      <c r="AB222" s="112">
        <v>39.893081050128274</v>
      </c>
      <c r="AC222" s="112">
        <v>40.412188059252152</v>
      </c>
      <c r="AD222" s="112">
        <v>40.391855948522547</v>
      </c>
      <c r="AE222" s="112">
        <v>40.054987529688319</v>
      </c>
      <c r="AF222" s="111">
        <v>25.703994576778772</v>
      </c>
      <c r="AG222" s="112">
        <v>25.422814266821693</v>
      </c>
      <c r="AH222" s="112">
        <v>27.493505767505223</v>
      </c>
      <c r="AI222" s="112">
        <v>30.452405363342219</v>
      </c>
      <c r="AJ222" s="112">
        <v>29.281357162840017</v>
      </c>
      <c r="AK222" s="111">
        <v>6.6007657640453727</v>
      </c>
      <c r="AL222" s="112">
        <v>6.5110072756961088</v>
      </c>
      <c r="AM222" s="112">
        <v>9.8865436120996737</v>
      </c>
      <c r="AN222" s="112">
        <v>10.334647424609107</v>
      </c>
      <c r="AO222" s="112">
        <v>6.695622543588871</v>
      </c>
      <c r="AP222" s="111">
        <v>6.3083175144270065</v>
      </c>
      <c r="AQ222" s="112">
        <v>6.1498456621364106</v>
      </c>
      <c r="AR222" s="112">
        <v>6.3319265494101691</v>
      </c>
      <c r="AS222" s="112">
        <v>6.5239952121706892</v>
      </c>
      <c r="AT222" s="112">
        <v>6.4674572152968519</v>
      </c>
      <c r="AU222" s="111">
        <v>25.69222785737211</v>
      </c>
      <c r="AV222" s="112">
        <v>25.960529140669099</v>
      </c>
      <c r="AW222" s="112">
        <v>31.893589623194305</v>
      </c>
      <c r="AX222" s="112">
        <v>32.106986154982089</v>
      </c>
      <c r="AY222" s="112">
        <v>26.741362179338196</v>
      </c>
      <c r="AZ222" s="111">
        <v>33.263426315886463</v>
      </c>
      <c r="BA222" s="112">
        <v>32.973227354008458</v>
      </c>
      <c r="BB222" s="112">
        <v>33.626913372687326</v>
      </c>
      <c r="BC222" s="112">
        <v>33.602498292893316</v>
      </c>
      <c r="BD222" s="112">
        <v>33.607239785674629</v>
      </c>
      <c r="BE222" s="111">
        <v>0.51078930249966503</v>
      </c>
      <c r="BF222" s="112">
        <v>1.5951299382968056</v>
      </c>
      <c r="BG222" s="112">
        <v>1.6123089539381066</v>
      </c>
      <c r="BH222" s="112">
        <v>1.6012737190720367</v>
      </c>
      <c r="BI222" s="113">
        <v>6.3666759003756708</v>
      </c>
    </row>
    <row r="223" spans="1:61" x14ac:dyDescent="0.25">
      <c r="A223" s="114" t="s">
        <v>1711</v>
      </c>
      <c r="B223" s="111">
        <v>34.11585660755847</v>
      </c>
      <c r="C223" s="112">
        <v>34.037761432243599</v>
      </c>
      <c r="D223" s="112">
        <v>34.322306926649347</v>
      </c>
      <c r="E223" s="112">
        <v>34.364588984713059</v>
      </c>
      <c r="F223" s="112">
        <v>34.625947517923677</v>
      </c>
      <c r="G223" s="111">
        <v>34.541047638682798</v>
      </c>
      <c r="H223" s="112">
        <v>34.421280273723333</v>
      </c>
      <c r="I223" s="112">
        <v>34.708226513247531</v>
      </c>
      <c r="J223" s="112">
        <v>34.838259941058219</v>
      </c>
      <c r="K223" s="112">
        <v>34.838149439807665</v>
      </c>
      <c r="L223" s="111">
        <v>35.233711483592458</v>
      </c>
      <c r="M223" s="112">
        <v>35.135522097197146</v>
      </c>
      <c r="N223" s="112">
        <v>35.620021377172307</v>
      </c>
      <c r="O223" s="112">
        <v>35.8819478615668</v>
      </c>
      <c r="P223" s="112">
        <v>35.93651516360341</v>
      </c>
      <c r="Q223" s="111">
        <v>35.55638052647398</v>
      </c>
      <c r="R223" s="112">
        <v>35.420362533280567</v>
      </c>
      <c r="S223" s="112">
        <v>35.771619745115004</v>
      </c>
      <c r="T223" s="112">
        <v>35.866208065577496</v>
      </c>
      <c r="U223" s="112">
        <v>36.113599816046516</v>
      </c>
      <c r="V223" s="111">
        <v>35.391983165983511</v>
      </c>
      <c r="W223" s="112">
        <v>35.304471727303785</v>
      </c>
      <c r="X223" s="112">
        <v>35.666146073641116</v>
      </c>
      <c r="Y223" s="112">
        <v>36.036778322185839</v>
      </c>
      <c r="Z223" s="112">
        <v>36.042214587209614</v>
      </c>
      <c r="AA223" s="111">
        <v>39.860612026038133</v>
      </c>
      <c r="AB223" s="112">
        <v>39.814790197956668</v>
      </c>
      <c r="AC223" s="112">
        <v>40.407771258451262</v>
      </c>
      <c r="AD223" s="112">
        <v>40.15887671745719</v>
      </c>
      <c r="AE223" s="112">
        <v>40.055874292235437</v>
      </c>
      <c r="AF223" s="111">
        <v>26.207587357236392</v>
      </c>
      <c r="AG223" s="112">
        <v>25.804650001035501</v>
      </c>
      <c r="AH223" s="112">
        <v>28.03551629797483</v>
      </c>
      <c r="AI223" s="112">
        <v>31.158025571475605</v>
      </c>
      <c r="AJ223" s="112">
        <v>29.859656638359137</v>
      </c>
      <c r="AK223" s="111">
        <v>6.658406444102126</v>
      </c>
      <c r="AL223" s="112">
        <v>6.5633386108066416</v>
      </c>
      <c r="AM223" s="112">
        <v>9.9693926099384669</v>
      </c>
      <c r="AN223" s="112">
        <v>10.406960179264393</v>
      </c>
      <c r="AO223" s="112">
        <v>6.7556225435888715</v>
      </c>
      <c r="AP223" s="111">
        <v>6.4280311475723533</v>
      </c>
      <c r="AQ223" s="112">
        <v>6.2924623632866892</v>
      </c>
      <c r="AR223" s="112">
        <v>6.4517754716521978</v>
      </c>
      <c r="AS223" s="112">
        <v>6.5870647168987988</v>
      </c>
      <c r="AT223" s="112">
        <v>6.5924055137566393</v>
      </c>
      <c r="AU223" s="111">
        <v>26.274606308508666</v>
      </c>
      <c r="AV223" s="112">
        <v>26.578871663376205</v>
      </c>
      <c r="AW223" s="112">
        <v>32.279656987466538</v>
      </c>
      <c r="AX223" s="112">
        <v>32.499977460251237</v>
      </c>
      <c r="AY223" s="112">
        <v>27.347253171523498</v>
      </c>
      <c r="AZ223" s="111">
        <v>33.590143131137147</v>
      </c>
      <c r="BA223" s="112">
        <v>33.295302517676113</v>
      </c>
      <c r="BB223" s="112">
        <v>34.023705036027543</v>
      </c>
      <c r="BC223" s="112">
        <v>33.996380862431138</v>
      </c>
      <c r="BD223" s="112">
        <v>33.988309946888414</v>
      </c>
      <c r="BE223" s="111">
        <v>0.50631796944163232</v>
      </c>
      <c r="BF223" s="112">
        <v>1.5816966337349685</v>
      </c>
      <c r="BG223" s="112">
        <v>1.5987300644979532</v>
      </c>
      <c r="BH223" s="112">
        <v>1.587722742605983</v>
      </c>
      <c r="BI223" s="113">
        <v>6.314424593899342</v>
      </c>
    </row>
    <row r="224" spans="1:61" x14ac:dyDescent="0.25">
      <c r="A224" s="114" t="s">
        <v>1712</v>
      </c>
      <c r="B224" s="111">
        <v>35.474026113561557</v>
      </c>
      <c r="C224" s="112">
        <v>35.323422348822028</v>
      </c>
      <c r="D224" s="112">
        <v>35.187318652817012</v>
      </c>
      <c r="E224" s="112">
        <v>35.315303657312867</v>
      </c>
      <c r="F224" s="112">
        <v>36.899900989328486</v>
      </c>
      <c r="G224" s="111">
        <v>33.907446728282366</v>
      </c>
      <c r="H224" s="112">
        <v>33.777115206323437</v>
      </c>
      <c r="I224" s="112">
        <v>33.55242655808798</v>
      </c>
      <c r="J224" s="112">
        <v>33.579102057683521</v>
      </c>
      <c r="K224" s="112">
        <v>34.522157217357503</v>
      </c>
      <c r="L224" s="111">
        <v>34.941848153519274</v>
      </c>
      <c r="M224" s="112">
        <v>34.728606738112298</v>
      </c>
      <c r="N224" s="112">
        <v>34.626226858146858</v>
      </c>
      <c r="O224" s="112">
        <v>34.14351680440901</v>
      </c>
      <c r="P224" s="112">
        <v>35.374988180537919</v>
      </c>
      <c r="Q224" s="111">
        <v>36.211523662115049</v>
      </c>
      <c r="R224" s="112">
        <v>36.08995708006524</v>
      </c>
      <c r="S224" s="112">
        <v>36.064216923191523</v>
      </c>
      <c r="T224" s="112">
        <v>35.505355493090477</v>
      </c>
      <c r="U224" s="112">
        <v>36.594308712436657</v>
      </c>
      <c r="V224" s="111">
        <v>36.836659720831186</v>
      </c>
      <c r="W224" s="112">
        <v>36.694606985666731</v>
      </c>
      <c r="X224" s="112">
        <v>36.657319374145764</v>
      </c>
      <c r="Y224" s="112">
        <v>36.266793647829843</v>
      </c>
      <c r="Z224" s="112">
        <v>37.816503324518351</v>
      </c>
      <c r="AA224" s="111">
        <v>39.609416537967462</v>
      </c>
      <c r="AB224" s="112">
        <v>39.426523912839841</v>
      </c>
      <c r="AC224" s="112">
        <v>39.612344536362798</v>
      </c>
      <c r="AD224" s="112">
        <v>38.491130329606946</v>
      </c>
      <c r="AE224" s="112">
        <v>39.905181992421248</v>
      </c>
      <c r="AF224" s="111">
        <v>36.851984130930866</v>
      </c>
      <c r="AG224" s="112">
        <v>36.589722929813817</v>
      </c>
      <c r="AH224" s="112">
        <v>36.676201971141261</v>
      </c>
      <c r="AI224" s="112">
        <v>36.277299047960128</v>
      </c>
      <c r="AJ224" s="112">
        <v>37.71417509278097</v>
      </c>
      <c r="AK224" s="111">
        <v>35.936292972115069</v>
      </c>
      <c r="AL224" s="112">
        <v>35.424615563885247</v>
      </c>
      <c r="AM224" s="112">
        <v>35.976774958387907</v>
      </c>
      <c r="AN224" s="112">
        <v>35.802060316749973</v>
      </c>
      <c r="AO224" s="112">
        <v>37.518101611498182</v>
      </c>
      <c r="AP224" s="111">
        <v>35.547949273797386</v>
      </c>
      <c r="AQ224" s="112">
        <v>35.306354972712022</v>
      </c>
      <c r="AR224" s="112">
        <v>35.531670829049276</v>
      </c>
      <c r="AS224" s="112">
        <v>35.398375504415121</v>
      </c>
      <c r="AT224" s="112">
        <v>37.032091007244482</v>
      </c>
      <c r="AU224" s="111">
        <v>36.111525011063712</v>
      </c>
      <c r="AV224" s="112">
        <v>36.008822635130088</v>
      </c>
      <c r="AW224" s="112">
        <v>36.081828685713582</v>
      </c>
      <c r="AX224" s="112">
        <v>35.591996377747314</v>
      </c>
      <c r="AY224" s="112">
        <v>37.092411222442649</v>
      </c>
      <c r="AZ224" s="111">
        <v>36.666970175933486</v>
      </c>
      <c r="BA224" s="112">
        <v>36.452411641913883</v>
      </c>
      <c r="BB224" s="112">
        <v>36.465588987143427</v>
      </c>
      <c r="BC224" s="112">
        <v>35.439918839990561</v>
      </c>
      <c r="BD224" s="112">
        <v>37.380053224322907</v>
      </c>
      <c r="BE224" s="111">
        <v>8.461214793862915</v>
      </c>
      <c r="BF224" s="112">
        <v>7.6597980357621935</v>
      </c>
      <c r="BG224" s="112">
        <v>1.6656771046588226</v>
      </c>
      <c r="BH224" s="112">
        <v>1.5832057504506316</v>
      </c>
      <c r="BI224" s="113">
        <v>32.29939107384385</v>
      </c>
    </row>
    <row r="225" spans="1:61" x14ac:dyDescent="0.25">
      <c r="A225" s="114" t="s">
        <v>1713</v>
      </c>
      <c r="B225" s="111">
        <v>35.560733718459254</v>
      </c>
      <c r="C225" s="112">
        <v>35.395941580852607</v>
      </c>
      <c r="D225" s="112">
        <v>35.273911580064251</v>
      </c>
      <c r="E225" s="112">
        <v>35.396977624527786</v>
      </c>
      <c r="F225" s="112">
        <v>37.012440119847859</v>
      </c>
      <c r="G225" s="111">
        <v>34.074897091655835</v>
      </c>
      <c r="H225" s="112">
        <v>33.91904330924941</v>
      </c>
      <c r="I225" s="112">
        <v>33.691810707459979</v>
      </c>
      <c r="J225" s="112">
        <v>33.709102057683531</v>
      </c>
      <c r="K225" s="112">
        <v>34.697377182374723</v>
      </c>
      <c r="L225" s="111">
        <v>35.073001207379178</v>
      </c>
      <c r="M225" s="112">
        <v>34.844255894552916</v>
      </c>
      <c r="N225" s="112">
        <v>34.764752542677492</v>
      </c>
      <c r="O225" s="112">
        <v>34.32351680440901</v>
      </c>
      <c r="P225" s="112">
        <v>35.539248395161771</v>
      </c>
      <c r="Q225" s="111">
        <v>36.391523662115048</v>
      </c>
      <c r="R225" s="112">
        <v>36.255024330790818</v>
      </c>
      <c r="S225" s="112">
        <v>36.21183208924986</v>
      </c>
      <c r="T225" s="112">
        <v>35.637911248588438</v>
      </c>
      <c r="U225" s="112">
        <v>36.771807287444894</v>
      </c>
      <c r="V225" s="111">
        <v>36.951453436239248</v>
      </c>
      <c r="W225" s="112">
        <v>36.814200151886872</v>
      </c>
      <c r="X225" s="112">
        <v>36.772505973565615</v>
      </c>
      <c r="Y225" s="112">
        <v>36.376793647829835</v>
      </c>
      <c r="Z225" s="112">
        <v>37.951622952429538</v>
      </c>
      <c r="AA225" s="111">
        <v>39.636242382691279</v>
      </c>
      <c r="AB225" s="112">
        <v>39.50795235260523</v>
      </c>
      <c r="AC225" s="112">
        <v>39.626114872533321</v>
      </c>
      <c r="AD225" s="112">
        <v>38.553932888572106</v>
      </c>
      <c r="AE225" s="112">
        <v>39.98954819139027</v>
      </c>
      <c r="AF225" s="111">
        <v>36.923168012111766</v>
      </c>
      <c r="AG225" s="112">
        <v>36.691959165801279</v>
      </c>
      <c r="AH225" s="112">
        <v>36.783945652339227</v>
      </c>
      <c r="AI225" s="112">
        <v>36.35339914211611</v>
      </c>
      <c r="AJ225" s="112">
        <v>37.829663032880667</v>
      </c>
      <c r="AK225" s="111">
        <v>36.042097855408016</v>
      </c>
      <c r="AL225" s="112">
        <v>35.562020836246475</v>
      </c>
      <c r="AM225" s="112">
        <v>36.079723886963187</v>
      </c>
      <c r="AN225" s="112">
        <v>35.912608174979873</v>
      </c>
      <c r="AO225" s="112">
        <v>37.660706715839588</v>
      </c>
      <c r="AP225" s="111">
        <v>35.672474679270763</v>
      </c>
      <c r="AQ225" s="112">
        <v>35.426821777313137</v>
      </c>
      <c r="AR225" s="112">
        <v>35.648885510649819</v>
      </c>
      <c r="AS225" s="112">
        <v>35.512957669139944</v>
      </c>
      <c r="AT225" s="112">
        <v>37.174712960210854</v>
      </c>
      <c r="AU225" s="111">
        <v>36.218930616019122</v>
      </c>
      <c r="AV225" s="112">
        <v>36.13182700779852</v>
      </c>
      <c r="AW225" s="112">
        <v>36.19446195397407</v>
      </c>
      <c r="AX225" s="112">
        <v>35.732379056823675</v>
      </c>
      <c r="AY225" s="112">
        <v>37.234632562524055</v>
      </c>
      <c r="AZ225" s="111">
        <v>36.78706818610307</v>
      </c>
      <c r="BA225" s="112">
        <v>36.543737892334747</v>
      </c>
      <c r="BB225" s="112">
        <v>36.554036523761894</v>
      </c>
      <c r="BC225" s="112">
        <v>35.553668666760181</v>
      </c>
      <c r="BD225" s="112">
        <v>37.505686885019493</v>
      </c>
      <c r="BE225" s="111">
        <v>8.654175748594378</v>
      </c>
      <c r="BF225" s="112">
        <v>7.8527576604108118</v>
      </c>
      <c r="BG225" s="112">
        <v>1.6824665493788993</v>
      </c>
      <c r="BH225" s="112">
        <v>1.587722742605983</v>
      </c>
      <c r="BI225" s="113">
        <v>32.457451763442528</v>
      </c>
    </row>
    <row r="226" spans="1:61" x14ac:dyDescent="0.25">
      <c r="A226" s="114" t="s">
        <v>1714</v>
      </c>
      <c r="B226" s="111">
        <v>36.862588647416331</v>
      </c>
      <c r="C226" s="112">
        <v>36.829739137767866</v>
      </c>
      <c r="D226" s="112">
        <v>36.391972210877341</v>
      </c>
      <c r="E226" s="112">
        <v>36.517328767593646</v>
      </c>
      <c r="F226" s="112">
        <v>38.101991098962031</v>
      </c>
      <c r="G226" s="111">
        <v>36.270000000000003</v>
      </c>
      <c r="H226" s="112">
        <v>36.220947707941932</v>
      </c>
      <c r="I226" s="112">
        <v>35.738064538888125</v>
      </c>
      <c r="J226" s="112">
        <v>37.335740162154899</v>
      </c>
      <c r="K226" s="112">
        <v>36.798383117210314</v>
      </c>
      <c r="L226" s="111">
        <v>36.514068220296117</v>
      </c>
      <c r="M226" s="112">
        <v>36.455274498628363</v>
      </c>
      <c r="N226" s="112">
        <v>36.398361051927139</v>
      </c>
      <c r="O226" s="112">
        <v>35.886402414427032</v>
      </c>
      <c r="P226" s="112">
        <v>36.944269492699902</v>
      </c>
      <c r="Q226" s="111">
        <v>37.758211373321231</v>
      </c>
      <c r="R226" s="112">
        <v>37.572972613993429</v>
      </c>
      <c r="S226" s="112">
        <v>37.469959276355162</v>
      </c>
      <c r="T226" s="112">
        <v>36.64718349432534</v>
      </c>
      <c r="U226" s="112">
        <v>38.164380942863374</v>
      </c>
      <c r="V226" s="111">
        <v>38.331401826441045</v>
      </c>
      <c r="W226" s="112">
        <v>38.246227982756039</v>
      </c>
      <c r="X226" s="112">
        <v>38.005255125795379</v>
      </c>
      <c r="Y226" s="112">
        <v>37.534074043338258</v>
      </c>
      <c r="Z226" s="112">
        <v>38.88565845103777</v>
      </c>
      <c r="AA226" s="111">
        <v>39.413658069078991</v>
      </c>
      <c r="AB226" s="112">
        <v>39.264685991943935</v>
      </c>
      <c r="AC226" s="112">
        <v>39.311795707651349</v>
      </c>
      <c r="AD226" s="112">
        <v>38.451710615529713</v>
      </c>
      <c r="AE226" s="112">
        <v>39.885395572722352</v>
      </c>
      <c r="AF226" s="111">
        <v>38.440787458351977</v>
      </c>
      <c r="AG226" s="112">
        <v>38.222015127174181</v>
      </c>
      <c r="AH226" s="112">
        <v>38.071784624842017</v>
      </c>
      <c r="AI226" s="112">
        <v>37.747547319360393</v>
      </c>
      <c r="AJ226" s="112">
        <v>39.013131345145233</v>
      </c>
      <c r="AK226" s="111">
        <v>38.087899471101551</v>
      </c>
      <c r="AL226" s="112">
        <v>37.846073439574432</v>
      </c>
      <c r="AM226" s="112">
        <v>37.824098594830083</v>
      </c>
      <c r="AN226" s="112">
        <v>37.773462382911063</v>
      </c>
      <c r="AO226" s="112">
        <v>39.435528947967093</v>
      </c>
      <c r="AP226" s="111">
        <v>37.775600029523758</v>
      </c>
      <c r="AQ226" s="112">
        <v>37.51263167564116</v>
      </c>
      <c r="AR226" s="112">
        <v>37.541164985489964</v>
      </c>
      <c r="AS226" s="112">
        <v>37.389816902779792</v>
      </c>
      <c r="AT226" s="112">
        <v>39.215274103213282</v>
      </c>
      <c r="AU226" s="111">
        <v>38.093597750213142</v>
      </c>
      <c r="AV226" s="112">
        <v>38.073452735456542</v>
      </c>
      <c r="AW226" s="112">
        <v>37.99206125174247</v>
      </c>
      <c r="AX226" s="112">
        <v>37.62809972866215</v>
      </c>
      <c r="AY226" s="112">
        <v>39.071399560830216</v>
      </c>
      <c r="AZ226" s="111">
        <v>38.773669966276216</v>
      </c>
      <c r="BA226" s="112">
        <v>38.607880049380874</v>
      </c>
      <c r="BB226" s="112">
        <v>38.453948345144241</v>
      </c>
      <c r="BC226" s="112">
        <v>38.194466832575884</v>
      </c>
      <c r="BD226" s="112">
        <v>39.272265646212809</v>
      </c>
      <c r="BE226" s="111">
        <v>31.124191396533696</v>
      </c>
      <c r="BF226" s="112">
        <v>30.708212852693826</v>
      </c>
      <c r="BG226" s="112">
        <v>1.8137291473003827</v>
      </c>
      <c r="BH226" s="112">
        <v>1.7535589719656033</v>
      </c>
      <c r="BI226" s="113">
        <v>35.832397950597432</v>
      </c>
    </row>
    <row r="227" spans="1:61" x14ac:dyDescent="0.25">
      <c r="A227" s="114" t="s">
        <v>1715</v>
      </c>
      <c r="B227" s="111">
        <v>34.328999952380094</v>
      </c>
      <c r="C227" s="112">
        <v>34.311835468143379</v>
      </c>
      <c r="D227" s="112">
        <v>34.474020589213609</v>
      </c>
      <c r="E227" s="112">
        <v>34.578028504327541</v>
      </c>
      <c r="F227" s="112">
        <v>35.012181970290968</v>
      </c>
      <c r="G227" s="111">
        <v>36.532982727891728</v>
      </c>
      <c r="H227" s="112">
        <v>36.530775578295341</v>
      </c>
      <c r="I227" s="112">
        <v>36.683359192370226</v>
      </c>
      <c r="J227" s="112">
        <v>36.822942176622853</v>
      </c>
      <c r="K227" s="112">
        <v>36.818317767436504</v>
      </c>
      <c r="L227" s="111">
        <v>37.262462419479945</v>
      </c>
      <c r="M227" s="112">
        <v>37.135808584990649</v>
      </c>
      <c r="N227" s="112">
        <v>37.65656279189654</v>
      </c>
      <c r="O227" s="112">
        <v>38.099153505360476</v>
      </c>
      <c r="P227" s="112">
        <v>38.162219297860304</v>
      </c>
      <c r="Q227" s="111">
        <v>35.789282678494679</v>
      </c>
      <c r="R227" s="112">
        <v>35.712739275263246</v>
      </c>
      <c r="S227" s="112">
        <v>35.93150410633497</v>
      </c>
      <c r="T227" s="112">
        <v>36.343322757147156</v>
      </c>
      <c r="U227" s="112">
        <v>36.646780258867324</v>
      </c>
      <c r="V227" s="111">
        <v>36.315068165533148</v>
      </c>
      <c r="W227" s="112">
        <v>36.266504936323265</v>
      </c>
      <c r="X227" s="112">
        <v>36.467442826585533</v>
      </c>
      <c r="Y227" s="112">
        <v>36.675826368790553</v>
      </c>
      <c r="Z227" s="112">
        <v>36.534877860558815</v>
      </c>
      <c r="AA227" s="111">
        <v>41.418696072629658</v>
      </c>
      <c r="AB227" s="112">
        <v>41.178891898915488</v>
      </c>
      <c r="AC227" s="112">
        <v>42.375339145241696</v>
      </c>
      <c r="AD227" s="112">
        <v>42.468641856257676</v>
      </c>
      <c r="AE227" s="112">
        <v>41.505348110433218</v>
      </c>
      <c r="AF227" s="111">
        <v>25.707750882689339</v>
      </c>
      <c r="AG227" s="112">
        <v>25.551020366803648</v>
      </c>
      <c r="AH227" s="112">
        <v>27.171179170865596</v>
      </c>
      <c r="AI227" s="112">
        <v>29.980471151219778</v>
      </c>
      <c r="AJ227" s="112">
        <v>29.008690201232245</v>
      </c>
      <c r="AK227" s="111">
        <v>6.7280537696922371</v>
      </c>
      <c r="AL227" s="112">
        <v>6.6306238845511372</v>
      </c>
      <c r="AM227" s="112">
        <v>10.10632523922135</v>
      </c>
      <c r="AN227" s="112">
        <v>10.62718699008359</v>
      </c>
      <c r="AO227" s="112">
        <v>6.8278501212368949</v>
      </c>
      <c r="AP227" s="111">
        <v>6.1331593162514659</v>
      </c>
      <c r="AQ227" s="112">
        <v>5.9794961455631332</v>
      </c>
      <c r="AR227" s="112">
        <v>6.1880840821566112</v>
      </c>
      <c r="AS227" s="112">
        <v>6.4703749888148643</v>
      </c>
      <c r="AT227" s="112">
        <v>6.2896822078661545</v>
      </c>
      <c r="AU227" s="111">
        <v>25.606680744329935</v>
      </c>
      <c r="AV227" s="112">
        <v>25.886119809322985</v>
      </c>
      <c r="AW227" s="112">
        <v>32.077412799304248</v>
      </c>
      <c r="AX227" s="112">
        <v>32.657516195012285</v>
      </c>
      <c r="AY227" s="112">
        <v>26.943966045222215</v>
      </c>
      <c r="AZ227" s="111">
        <v>33.023725194453931</v>
      </c>
      <c r="BA227" s="112">
        <v>32.735820627735592</v>
      </c>
      <c r="BB227" s="112">
        <v>33.740887593786638</v>
      </c>
      <c r="BC227" s="112">
        <v>33.715493473519061</v>
      </c>
      <c r="BD227" s="112">
        <v>33.68801045320064</v>
      </c>
      <c r="BE227" s="111">
        <v>0.53643896820277981</v>
      </c>
      <c r="BF227" s="112">
        <v>1.6287131997013991</v>
      </c>
      <c r="BG227" s="112">
        <v>1.6688876599387459</v>
      </c>
      <c r="BH227" s="112">
        <v>1.6628616325621068</v>
      </c>
      <c r="BI227" s="113">
        <v>6.5934929865661553</v>
      </c>
    </row>
    <row r="228" spans="1:61" x14ac:dyDescent="0.25">
      <c r="A228" s="114" t="s">
        <v>1716</v>
      </c>
      <c r="B228" s="111">
        <v>35.151812309148383</v>
      </c>
      <c r="C228" s="112">
        <v>35.099100724929642</v>
      </c>
      <c r="D228" s="112">
        <v>34.574133210948915</v>
      </c>
      <c r="E228" s="112">
        <v>34.79046741105649</v>
      </c>
      <c r="F228" s="112">
        <v>36.28809194820861</v>
      </c>
      <c r="G228" s="111">
        <v>34.643198853047373</v>
      </c>
      <c r="H228" s="112">
        <v>34.640820276059159</v>
      </c>
      <c r="I228" s="112">
        <v>34.218930539637547</v>
      </c>
      <c r="J228" s="112">
        <v>36.586906564945281</v>
      </c>
      <c r="K228" s="112">
        <v>34.945753839287967</v>
      </c>
      <c r="L228" s="111">
        <v>35.006182752689625</v>
      </c>
      <c r="M228" s="112">
        <v>34.926856636643379</v>
      </c>
      <c r="N228" s="112">
        <v>34.905242254913325</v>
      </c>
      <c r="O228" s="112">
        <v>34.39541794245762</v>
      </c>
      <c r="P228" s="112">
        <v>35.43906842737956</v>
      </c>
      <c r="Q228" s="111">
        <v>36.170628892303455</v>
      </c>
      <c r="R228" s="112">
        <v>35.973064300448534</v>
      </c>
      <c r="S228" s="112">
        <v>35.895104633163868</v>
      </c>
      <c r="T228" s="112">
        <v>35.129519639941186</v>
      </c>
      <c r="U228" s="112">
        <v>36.549029710152972</v>
      </c>
      <c r="V228" s="111">
        <v>36.691354935329784</v>
      </c>
      <c r="W228" s="112">
        <v>36.608807659841176</v>
      </c>
      <c r="X228" s="112">
        <v>36.39447940572488</v>
      </c>
      <c r="Y228" s="112">
        <v>35.981469021951902</v>
      </c>
      <c r="Z228" s="112">
        <v>37.26919388577145</v>
      </c>
      <c r="AA228" s="111">
        <v>38.599519766753751</v>
      </c>
      <c r="AB228" s="112">
        <v>38.445937944767941</v>
      </c>
      <c r="AC228" s="112">
        <v>38.359000743081104</v>
      </c>
      <c r="AD228" s="112">
        <v>37.527660048609491</v>
      </c>
      <c r="AE228" s="112">
        <v>38.960660521734049</v>
      </c>
      <c r="AF228" s="111">
        <v>36.687458379608906</v>
      </c>
      <c r="AG228" s="112">
        <v>36.440465886195604</v>
      </c>
      <c r="AH228" s="112">
        <v>36.254709215441594</v>
      </c>
      <c r="AI228" s="112">
        <v>35.946120266310395</v>
      </c>
      <c r="AJ228" s="112">
        <v>37.295328355892302</v>
      </c>
      <c r="AK228" s="111">
        <v>36.202038317200447</v>
      </c>
      <c r="AL228" s="112">
        <v>36.027186129416876</v>
      </c>
      <c r="AM228" s="112">
        <v>35.936764669131776</v>
      </c>
      <c r="AN228" s="112">
        <v>35.904523336198288</v>
      </c>
      <c r="AO228" s="112">
        <v>37.394394287162207</v>
      </c>
      <c r="AP228" s="111">
        <v>35.927306284461473</v>
      </c>
      <c r="AQ228" s="112">
        <v>35.672098076353869</v>
      </c>
      <c r="AR228" s="112">
        <v>35.725545753761352</v>
      </c>
      <c r="AS228" s="112">
        <v>35.585803613064876</v>
      </c>
      <c r="AT228" s="112">
        <v>37.189359133670195</v>
      </c>
      <c r="AU228" s="111">
        <v>36.228138623744641</v>
      </c>
      <c r="AV228" s="112">
        <v>36.207297846221856</v>
      </c>
      <c r="AW228" s="112">
        <v>36.145138380025415</v>
      </c>
      <c r="AX228" s="112">
        <v>35.859764541159251</v>
      </c>
      <c r="AY228" s="112">
        <v>37.084993101948001</v>
      </c>
      <c r="AZ228" s="111">
        <v>36.924340770331007</v>
      </c>
      <c r="BA228" s="112">
        <v>36.775989959223374</v>
      </c>
      <c r="BB228" s="112">
        <v>36.633286348046468</v>
      </c>
      <c r="BC228" s="112">
        <v>36.627122002904393</v>
      </c>
      <c r="BD228" s="112">
        <v>37.206526175750184</v>
      </c>
      <c r="BE228" s="111">
        <v>29.98697015566454</v>
      </c>
      <c r="BF228" s="112">
        <v>29.590301779944706</v>
      </c>
      <c r="BG228" s="112">
        <v>1.7390452553795386</v>
      </c>
      <c r="BH228" s="112">
        <v>1.6870965700237117</v>
      </c>
      <c r="BI228" s="113">
        <v>34.39636996809606</v>
      </c>
    </row>
    <row r="229" spans="1:61" x14ac:dyDescent="0.25">
      <c r="A229" s="114" t="s">
        <v>1717</v>
      </c>
      <c r="B229" s="111">
        <v>34.11585660755847</v>
      </c>
      <c r="C229" s="112">
        <v>34.037761432243599</v>
      </c>
      <c r="D229" s="112">
        <v>34.322306926649347</v>
      </c>
      <c r="E229" s="112">
        <v>34.364588984713059</v>
      </c>
      <c r="F229" s="112">
        <v>34.628652217477168</v>
      </c>
      <c r="G229" s="111">
        <v>34.541047638682798</v>
      </c>
      <c r="H229" s="112">
        <v>34.421280273723333</v>
      </c>
      <c r="I229" s="112">
        <v>34.708226513247531</v>
      </c>
      <c r="J229" s="112">
        <v>34.838259941058219</v>
      </c>
      <c r="K229" s="112">
        <v>34.838149439807665</v>
      </c>
      <c r="L229" s="111">
        <v>35.233711483592458</v>
      </c>
      <c r="M229" s="112">
        <v>35.140703906481633</v>
      </c>
      <c r="N229" s="112">
        <v>35.622584391353598</v>
      </c>
      <c r="O229" s="112">
        <v>35.8819478615668</v>
      </c>
      <c r="P229" s="112">
        <v>35.93651516360341</v>
      </c>
      <c r="Q229" s="111">
        <v>35.55638052647398</v>
      </c>
      <c r="R229" s="112">
        <v>35.420362533280567</v>
      </c>
      <c r="S229" s="112">
        <v>35.771619745115004</v>
      </c>
      <c r="T229" s="112">
        <v>35.866208065577496</v>
      </c>
      <c r="U229" s="112">
        <v>36.113599816046516</v>
      </c>
      <c r="V229" s="111">
        <v>35.391983165983511</v>
      </c>
      <c r="W229" s="112">
        <v>35.307080779535369</v>
      </c>
      <c r="X229" s="112">
        <v>35.666146073641116</v>
      </c>
      <c r="Y229" s="112">
        <v>36.036778322185839</v>
      </c>
      <c r="Z229" s="112">
        <v>36.042214587209614</v>
      </c>
      <c r="AA229" s="111">
        <v>39.862957637515699</v>
      </c>
      <c r="AB229" s="112">
        <v>39.81714222904472</v>
      </c>
      <c r="AC229" s="112">
        <v>40.407771258451262</v>
      </c>
      <c r="AD229" s="112">
        <v>40.15887671745719</v>
      </c>
      <c r="AE229" s="112">
        <v>40.055874292235437</v>
      </c>
      <c r="AF229" s="111">
        <v>26.202784270172003</v>
      </c>
      <c r="AG229" s="112">
        <v>25.802400140827984</v>
      </c>
      <c r="AH229" s="112">
        <v>28.03551629797483</v>
      </c>
      <c r="AI229" s="112">
        <v>31.158025571475605</v>
      </c>
      <c r="AJ229" s="112">
        <v>29.857060890158291</v>
      </c>
      <c r="AK229" s="111">
        <v>6.6507657640453735</v>
      </c>
      <c r="AL229" s="112">
        <v>6.5633386108066416</v>
      </c>
      <c r="AM229" s="112">
        <v>9.9693926099384669</v>
      </c>
      <c r="AN229" s="112">
        <v>10.406960179264393</v>
      </c>
      <c r="AO229" s="112">
        <v>6.7529156316987784</v>
      </c>
      <c r="AP229" s="111">
        <v>6.4257652395935567</v>
      </c>
      <c r="AQ229" s="112">
        <v>6.2924623632866892</v>
      </c>
      <c r="AR229" s="112">
        <v>6.4517754716521978</v>
      </c>
      <c r="AS229" s="112">
        <v>6.5870647168987988</v>
      </c>
      <c r="AT229" s="112">
        <v>6.5924055137566393</v>
      </c>
      <c r="AU229" s="111">
        <v>26.272003840133923</v>
      </c>
      <c r="AV229" s="112">
        <v>26.576267118071005</v>
      </c>
      <c r="AW229" s="112">
        <v>32.277038884879666</v>
      </c>
      <c r="AX229" s="112">
        <v>32.497751513134801</v>
      </c>
      <c r="AY229" s="112">
        <v>27.347253171523498</v>
      </c>
      <c r="AZ229" s="111">
        <v>33.585514666795184</v>
      </c>
      <c r="BA229" s="112">
        <v>33.292968298978714</v>
      </c>
      <c r="BB229" s="112">
        <v>34.018642240265997</v>
      </c>
      <c r="BC229" s="112">
        <v>33.996380862431138</v>
      </c>
      <c r="BD229" s="112">
        <v>33.982949040881728</v>
      </c>
      <c r="BE229" s="111">
        <v>0.50631796944163232</v>
      </c>
      <c r="BF229" s="112">
        <v>1.5816966337349685</v>
      </c>
      <c r="BG229" s="112">
        <v>1.5987300644979532</v>
      </c>
      <c r="BH229" s="112">
        <v>1.587722742605983</v>
      </c>
      <c r="BI229" s="113">
        <v>6.314424593899342</v>
      </c>
    </row>
    <row r="230" spans="1:61" x14ac:dyDescent="0.25">
      <c r="A230" s="114" t="s">
        <v>1718</v>
      </c>
      <c r="B230" s="111">
        <v>34.120880075239441</v>
      </c>
      <c r="C230" s="112">
        <v>34.040108317794662</v>
      </c>
      <c r="D230" s="112">
        <v>34.322306926649347</v>
      </c>
      <c r="E230" s="112">
        <v>34.367236165225016</v>
      </c>
      <c r="F230" s="112">
        <v>34.625947517923677</v>
      </c>
      <c r="G230" s="111">
        <v>34.541047638682798</v>
      </c>
      <c r="H230" s="112">
        <v>34.421280273723333</v>
      </c>
      <c r="I230" s="112">
        <v>34.708226513247531</v>
      </c>
      <c r="J230" s="112">
        <v>34.838259941058219</v>
      </c>
      <c r="K230" s="112">
        <v>34.835576981907572</v>
      </c>
      <c r="L230" s="111">
        <v>35.231116589659706</v>
      </c>
      <c r="M230" s="112">
        <v>35.132921124822602</v>
      </c>
      <c r="N230" s="112">
        <v>35.620021377172307</v>
      </c>
      <c r="O230" s="112">
        <v>35.8819478615668</v>
      </c>
      <c r="P230" s="112">
        <v>35.933875340308177</v>
      </c>
      <c r="Q230" s="111">
        <v>35.558831824400052</v>
      </c>
      <c r="R230" s="112">
        <v>35.422828907917776</v>
      </c>
      <c r="S230" s="112">
        <v>35.771619745115004</v>
      </c>
      <c r="T230" s="112">
        <v>35.868720925981592</v>
      </c>
      <c r="U230" s="112">
        <v>36.1185288162945</v>
      </c>
      <c r="V230" s="111">
        <v>35.387166005019822</v>
      </c>
      <c r="W230" s="112">
        <v>35.304471727303785</v>
      </c>
      <c r="X230" s="112">
        <v>35.661362715203936</v>
      </c>
      <c r="Y230" s="112">
        <v>36.036778322185839</v>
      </c>
      <c r="Z230" s="112">
        <v>36.04483055862859</v>
      </c>
      <c r="AA230" s="111">
        <v>39.860612026038133</v>
      </c>
      <c r="AB230" s="112">
        <v>39.814790197956668</v>
      </c>
      <c r="AC230" s="112">
        <v>40.407771258451262</v>
      </c>
      <c r="AD230" s="112">
        <v>40.15887671745719</v>
      </c>
      <c r="AE230" s="112">
        <v>40.055874292235437</v>
      </c>
      <c r="AF230" s="111">
        <v>26.207587357236392</v>
      </c>
      <c r="AG230" s="112">
        <v>25.804650001035501</v>
      </c>
      <c r="AH230" s="112">
        <v>28.038051823101561</v>
      </c>
      <c r="AI230" s="112">
        <v>31.158025571475605</v>
      </c>
      <c r="AJ230" s="112">
        <v>29.862223536858192</v>
      </c>
      <c r="AK230" s="111">
        <v>6.6607657640453732</v>
      </c>
      <c r="AL230" s="112">
        <v>6.5633386108066416</v>
      </c>
      <c r="AM230" s="112">
        <v>9.9693926099384669</v>
      </c>
      <c r="AN230" s="112">
        <v>10.409315322614518</v>
      </c>
      <c r="AO230" s="112">
        <v>6.7556225435888715</v>
      </c>
      <c r="AP230" s="111">
        <v>6.4306070414180159</v>
      </c>
      <c r="AQ230" s="112">
        <v>6.2950058979372532</v>
      </c>
      <c r="AR230" s="112">
        <v>6.4592285649970496</v>
      </c>
      <c r="AS230" s="112">
        <v>6.5870647168987988</v>
      </c>
      <c r="AT230" s="112">
        <v>6.5924055137566393</v>
      </c>
      <c r="AU230" s="111">
        <v>26.27683275198758</v>
      </c>
      <c r="AV230" s="112">
        <v>26.581453688244267</v>
      </c>
      <c r="AW230" s="112">
        <v>32.279656987466538</v>
      </c>
      <c r="AX230" s="112">
        <v>32.502543800617175</v>
      </c>
      <c r="AY230" s="112">
        <v>27.347253171523498</v>
      </c>
      <c r="AZ230" s="111">
        <v>33.590143131137147</v>
      </c>
      <c r="BA230" s="112">
        <v>33.295302517676113</v>
      </c>
      <c r="BB230" s="112">
        <v>34.023705036027543</v>
      </c>
      <c r="BC230" s="112">
        <v>33.996380862431138</v>
      </c>
      <c r="BD230" s="112">
        <v>33.988309946888414</v>
      </c>
      <c r="BE230" s="111">
        <v>0.50408230291261613</v>
      </c>
      <c r="BF230" s="112">
        <v>1.5816966337349685</v>
      </c>
      <c r="BG230" s="112">
        <v>1.5987300644979532</v>
      </c>
      <c r="BH230" s="112">
        <v>1.587722742605983</v>
      </c>
      <c r="BI230" s="113">
        <v>6.3117981245865096</v>
      </c>
    </row>
    <row r="231" spans="1:61" x14ac:dyDescent="0.25">
      <c r="A231" s="114" t="s">
        <v>1719</v>
      </c>
      <c r="B231" s="111">
        <v>35.491616844348407</v>
      </c>
      <c r="C231" s="112">
        <v>35.437033348013081</v>
      </c>
      <c r="D231" s="112">
        <v>35.003697637503528</v>
      </c>
      <c r="E231" s="112">
        <v>35.090315271236193</v>
      </c>
      <c r="F231" s="112">
        <v>36.716540307596532</v>
      </c>
      <c r="G231" s="111">
        <v>34.416184266566113</v>
      </c>
      <c r="H231" s="112">
        <v>34.323349506233889</v>
      </c>
      <c r="I231" s="112">
        <v>33.80042620375437</v>
      </c>
      <c r="J231" s="112">
        <v>34.871338595363994</v>
      </c>
      <c r="K231" s="112">
        <v>35.153603082227534</v>
      </c>
      <c r="L231" s="111">
        <v>35.332976547165359</v>
      </c>
      <c r="M231" s="112">
        <v>35.264089442338296</v>
      </c>
      <c r="N231" s="112">
        <v>35.119135619713347</v>
      </c>
      <c r="O231" s="112">
        <v>34.501753851263338</v>
      </c>
      <c r="P231" s="112">
        <v>35.729936837368328</v>
      </c>
      <c r="Q231" s="111">
        <v>36.485849993398702</v>
      </c>
      <c r="R231" s="112">
        <v>36.340567523566236</v>
      </c>
      <c r="S231" s="112">
        <v>36.222531954759518</v>
      </c>
      <c r="T231" s="112">
        <v>35.439684396097192</v>
      </c>
      <c r="U231" s="112">
        <v>36.854271736676331</v>
      </c>
      <c r="V231" s="111">
        <v>37.078542006396439</v>
      </c>
      <c r="W231" s="112">
        <v>36.997430782782011</v>
      </c>
      <c r="X231" s="112">
        <v>36.740624429727845</v>
      </c>
      <c r="Y231" s="112">
        <v>36.289256542981917</v>
      </c>
      <c r="Z231" s="112">
        <v>37.719029915016428</v>
      </c>
      <c r="AA231" s="111">
        <v>39.074245298269418</v>
      </c>
      <c r="AB231" s="112">
        <v>38.934903771481061</v>
      </c>
      <c r="AC231" s="112">
        <v>38.902814907497159</v>
      </c>
      <c r="AD231" s="112">
        <v>38.050386902455337</v>
      </c>
      <c r="AE231" s="112">
        <v>39.549037098811489</v>
      </c>
      <c r="AF231" s="111">
        <v>37.07421555301385</v>
      </c>
      <c r="AG231" s="112">
        <v>36.855600042603427</v>
      </c>
      <c r="AH231" s="112">
        <v>36.65375367697969</v>
      </c>
      <c r="AI231" s="112">
        <v>36.359157852781642</v>
      </c>
      <c r="AJ231" s="112">
        <v>37.674862550317364</v>
      </c>
      <c r="AK231" s="111">
        <v>36.39594090595962</v>
      </c>
      <c r="AL231" s="112">
        <v>36.197422232446385</v>
      </c>
      <c r="AM231" s="112">
        <v>36.168202758507924</v>
      </c>
      <c r="AN231" s="112">
        <v>36.046427862882766</v>
      </c>
      <c r="AO231" s="112">
        <v>37.787420520939492</v>
      </c>
      <c r="AP231" s="111">
        <v>36.024554081797234</v>
      </c>
      <c r="AQ231" s="112">
        <v>35.780950887460953</v>
      </c>
      <c r="AR231" s="112">
        <v>35.802400559107866</v>
      </c>
      <c r="AS231" s="112">
        <v>35.645978211552993</v>
      </c>
      <c r="AT231" s="112">
        <v>37.435763105780907</v>
      </c>
      <c r="AU231" s="111">
        <v>36.443707157268754</v>
      </c>
      <c r="AV231" s="112">
        <v>36.413962476889672</v>
      </c>
      <c r="AW231" s="112">
        <v>36.295576896981359</v>
      </c>
      <c r="AX231" s="112">
        <v>35.926027433432004</v>
      </c>
      <c r="AY231" s="112">
        <v>37.357390007678958</v>
      </c>
      <c r="AZ231" s="111">
        <v>36.942656098276665</v>
      </c>
      <c r="BA231" s="112">
        <v>36.785733852081854</v>
      </c>
      <c r="BB231" s="112">
        <v>36.637318480879507</v>
      </c>
      <c r="BC231" s="112">
        <v>36.084971816991448</v>
      </c>
      <c r="BD231" s="112">
        <v>37.55102810789176</v>
      </c>
      <c r="BE231" s="111">
        <v>29.619537867875042</v>
      </c>
      <c r="BF231" s="112">
        <v>29.235874852740483</v>
      </c>
      <c r="BG231" s="112">
        <v>1.716413772979283</v>
      </c>
      <c r="BH231" s="112">
        <v>1.6216001837711176</v>
      </c>
      <c r="BI231" s="113">
        <v>34.004754158062937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104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104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104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104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104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104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104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12" spans="1:104" x14ac:dyDescent="0.25"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</row>
    <row r="316" spans="1:104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</row>
    <row r="317" spans="1:104" x14ac:dyDescent="0.25"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03"/>
    </row>
    <row r="318" spans="1:104" x14ac:dyDescent="0.25"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</row>
    <row r="319" spans="1:104" x14ac:dyDescent="0.25">
      <c r="B319" s="49">
        <v>2</v>
      </c>
      <c r="C319" s="49">
        <f>B319+1</f>
        <v>3</v>
      </c>
      <c r="D319" s="49">
        <f t="shared" ref="D319:BO319" si="0">C319+1</f>
        <v>4</v>
      </c>
      <c r="E319" s="49">
        <f t="shared" si="0"/>
        <v>5</v>
      </c>
      <c r="F319" s="49">
        <f t="shared" si="0"/>
        <v>6</v>
      </c>
      <c r="G319" s="49">
        <f t="shared" si="0"/>
        <v>7</v>
      </c>
      <c r="H319" s="49">
        <f t="shared" si="0"/>
        <v>8</v>
      </c>
      <c r="I319" s="49">
        <f t="shared" si="0"/>
        <v>9</v>
      </c>
      <c r="J319" s="49">
        <f t="shared" si="0"/>
        <v>10</v>
      </c>
      <c r="K319" s="49">
        <f t="shared" si="0"/>
        <v>11</v>
      </c>
      <c r="L319" s="49">
        <f t="shared" si="0"/>
        <v>12</v>
      </c>
      <c r="M319" s="49">
        <f t="shared" si="0"/>
        <v>13</v>
      </c>
      <c r="N319" s="49">
        <f t="shared" si="0"/>
        <v>14</v>
      </c>
      <c r="O319" s="49">
        <f t="shared" si="0"/>
        <v>15</v>
      </c>
      <c r="P319" s="49">
        <f t="shared" si="0"/>
        <v>16</v>
      </c>
      <c r="Q319" s="49">
        <f t="shared" si="0"/>
        <v>17</v>
      </c>
      <c r="R319" s="49">
        <f t="shared" si="0"/>
        <v>18</v>
      </c>
      <c r="S319" s="49">
        <f t="shared" si="0"/>
        <v>19</v>
      </c>
      <c r="T319" s="49">
        <f t="shared" si="0"/>
        <v>20</v>
      </c>
      <c r="U319" s="49">
        <f t="shared" si="0"/>
        <v>21</v>
      </c>
      <c r="V319" s="49">
        <f t="shared" si="0"/>
        <v>22</v>
      </c>
      <c r="W319" s="49">
        <f t="shared" si="0"/>
        <v>23</v>
      </c>
      <c r="X319" s="49">
        <f t="shared" si="0"/>
        <v>24</v>
      </c>
      <c r="Y319" s="49">
        <f t="shared" si="0"/>
        <v>25</v>
      </c>
      <c r="Z319" s="49">
        <f t="shared" si="0"/>
        <v>26</v>
      </c>
      <c r="AA319" s="49">
        <f t="shared" si="0"/>
        <v>27</v>
      </c>
      <c r="AB319" s="49">
        <f t="shared" si="0"/>
        <v>28</v>
      </c>
      <c r="AC319" s="49">
        <f t="shared" si="0"/>
        <v>29</v>
      </c>
      <c r="AD319" s="49">
        <f t="shared" si="0"/>
        <v>30</v>
      </c>
      <c r="AE319" s="49">
        <f t="shared" si="0"/>
        <v>31</v>
      </c>
      <c r="AF319" s="49">
        <f t="shared" si="0"/>
        <v>32</v>
      </c>
      <c r="AG319" s="49">
        <f t="shared" si="0"/>
        <v>33</v>
      </c>
      <c r="AH319" s="49">
        <f t="shared" si="0"/>
        <v>34</v>
      </c>
      <c r="AI319" s="49">
        <f t="shared" si="0"/>
        <v>35</v>
      </c>
      <c r="AJ319" s="49">
        <f t="shared" si="0"/>
        <v>36</v>
      </c>
      <c r="AK319" s="49">
        <f t="shared" si="0"/>
        <v>37</v>
      </c>
      <c r="AL319" s="65">
        <f t="shared" si="0"/>
        <v>38</v>
      </c>
      <c r="AM319" s="65">
        <f t="shared" si="0"/>
        <v>39</v>
      </c>
      <c r="AN319" s="65">
        <f t="shared" si="0"/>
        <v>40</v>
      </c>
      <c r="AO319" s="65">
        <f t="shared" si="0"/>
        <v>41</v>
      </c>
      <c r="AP319" s="65">
        <f t="shared" si="0"/>
        <v>42</v>
      </c>
      <c r="AQ319" s="65">
        <f t="shared" si="0"/>
        <v>43</v>
      </c>
      <c r="AR319" s="65">
        <f t="shared" si="0"/>
        <v>44</v>
      </c>
      <c r="AS319" s="65">
        <f t="shared" si="0"/>
        <v>45</v>
      </c>
      <c r="AT319" s="65">
        <f t="shared" si="0"/>
        <v>46</v>
      </c>
      <c r="AU319" s="65">
        <f>AT319+1</f>
        <v>47</v>
      </c>
      <c r="AV319" s="65">
        <f t="shared" si="0"/>
        <v>48</v>
      </c>
      <c r="AW319" s="65">
        <f t="shared" si="0"/>
        <v>49</v>
      </c>
      <c r="AX319" s="65">
        <f t="shared" si="0"/>
        <v>50</v>
      </c>
      <c r="AY319" s="65">
        <f t="shared" si="0"/>
        <v>51</v>
      </c>
      <c r="AZ319" s="65">
        <f t="shared" si="0"/>
        <v>52</v>
      </c>
      <c r="BA319" s="65">
        <f t="shared" si="0"/>
        <v>53</v>
      </c>
      <c r="BB319" s="65">
        <f t="shared" si="0"/>
        <v>54</v>
      </c>
      <c r="BC319" s="65">
        <f t="shared" si="0"/>
        <v>55</v>
      </c>
      <c r="BD319" s="65">
        <f t="shared" si="0"/>
        <v>56</v>
      </c>
      <c r="BE319" s="65">
        <f t="shared" si="0"/>
        <v>57</v>
      </c>
      <c r="BF319" s="65">
        <f t="shared" si="0"/>
        <v>58</v>
      </c>
      <c r="BG319" s="65">
        <f t="shared" si="0"/>
        <v>59</v>
      </c>
      <c r="BH319" s="65">
        <f t="shared" si="0"/>
        <v>60</v>
      </c>
      <c r="BI319" s="65">
        <f t="shared" si="0"/>
        <v>61</v>
      </c>
      <c r="BJ319" s="65">
        <f t="shared" si="0"/>
        <v>62</v>
      </c>
      <c r="BK319" s="65">
        <f t="shared" si="0"/>
        <v>63</v>
      </c>
      <c r="BL319" s="65">
        <f t="shared" si="0"/>
        <v>64</v>
      </c>
      <c r="BM319" s="65">
        <f t="shared" si="0"/>
        <v>65</v>
      </c>
      <c r="BN319" s="65">
        <f t="shared" si="0"/>
        <v>66</v>
      </c>
      <c r="BO319" s="65">
        <f t="shared" si="0"/>
        <v>67</v>
      </c>
      <c r="BP319" s="65">
        <f t="shared" ref="BP319:CY319" si="1">BO319+1</f>
        <v>68</v>
      </c>
      <c r="BQ319" s="65">
        <f t="shared" si="1"/>
        <v>69</v>
      </c>
      <c r="BR319" s="65">
        <f t="shared" si="1"/>
        <v>70</v>
      </c>
      <c r="BS319" s="65">
        <f t="shared" si="1"/>
        <v>71</v>
      </c>
      <c r="BT319" s="65">
        <f t="shared" si="1"/>
        <v>72</v>
      </c>
      <c r="BU319" s="65">
        <f t="shared" si="1"/>
        <v>73</v>
      </c>
      <c r="BV319" s="65">
        <f t="shared" si="1"/>
        <v>74</v>
      </c>
      <c r="BW319" s="65">
        <f t="shared" si="1"/>
        <v>75</v>
      </c>
      <c r="BX319" s="65">
        <f t="shared" si="1"/>
        <v>76</v>
      </c>
      <c r="BY319" s="65">
        <f t="shared" si="1"/>
        <v>77</v>
      </c>
      <c r="BZ319" s="65">
        <f t="shared" si="1"/>
        <v>78</v>
      </c>
      <c r="CA319" s="65">
        <f t="shared" si="1"/>
        <v>79</v>
      </c>
      <c r="CB319" s="65">
        <f t="shared" si="1"/>
        <v>80</v>
      </c>
      <c r="CC319" s="65">
        <f t="shared" si="1"/>
        <v>81</v>
      </c>
      <c r="CD319" s="65">
        <f t="shared" si="1"/>
        <v>82</v>
      </c>
      <c r="CE319" s="65">
        <f t="shared" si="1"/>
        <v>83</v>
      </c>
      <c r="CF319" s="65">
        <f t="shared" si="1"/>
        <v>84</v>
      </c>
      <c r="CG319" s="65">
        <f t="shared" si="1"/>
        <v>85</v>
      </c>
      <c r="CH319" s="65">
        <f t="shared" si="1"/>
        <v>86</v>
      </c>
      <c r="CI319" s="65">
        <f t="shared" si="1"/>
        <v>87</v>
      </c>
      <c r="CJ319" s="65">
        <f t="shared" si="1"/>
        <v>88</v>
      </c>
      <c r="CK319" s="65">
        <f t="shared" si="1"/>
        <v>89</v>
      </c>
      <c r="CL319" s="65">
        <f t="shared" si="1"/>
        <v>90</v>
      </c>
      <c r="CM319" s="65">
        <f t="shared" si="1"/>
        <v>91</v>
      </c>
      <c r="CN319" s="65">
        <f t="shared" si="1"/>
        <v>92</v>
      </c>
      <c r="CO319" s="65">
        <f t="shared" si="1"/>
        <v>93</v>
      </c>
      <c r="CP319" s="65">
        <f t="shared" si="1"/>
        <v>94</v>
      </c>
      <c r="CQ319" s="65">
        <f t="shared" si="1"/>
        <v>95</v>
      </c>
      <c r="CR319" s="65">
        <f t="shared" si="1"/>
        <v>96</v>
      </c>
      <c r="CS319" s="65">
        <f t="shared" si="1"/>
        <v>97</v>
      </c>
      <c r="CT319" s="65">
        <f t="shared" si="1"/>
        <v>98</v>
      </c>
      <c r="CU319" s="65">
        <f t="shared" si="1"/>
        <v>99</v>
      </c>
      <c r="CV319" s="65">
        <f t="shared" si="1"/>
        <v>100</v>
      </c>
      <c r="CW319" s="65">
        <f t="shared" si="1"/>
        <v>101</v>
      </c>
      <c r="CX319" s="65">
        <f t="shared" si="1"/>
        <v>102</v>
      </c>
      <c r="CY319" s="65">
        <f t="shared" si="1"/>
        <v>103</v>
      </c>
    </row>
    <row r="320" spans="1:104" x14ac:dyDescent="0.25">
      <c r="A320" s="65" t="str">
        <f>CZ320&amp;" - "&amp;"SECA"</f>
        <v>AJahuel220 - SECA</v>
      </c>
      <c r="B320" s="144">
        <f>VLOOKUP($CZ320,'CMG. HID. SECA'!$A$5:$BO$320,B$319,FALSE)</f>
        <v>35.560643657327212</v>
      </c>
      <c r="C320" s="144">
        <f>VLOOKUP($CZ320,'CMG. HID. SECA'!$A$5:$BO$320,C$319,FALSE)</f>
        <v>35.377431543965848</v>
      </c>
      <c r="D320" s="144">
        <f>VLOOKUP($CZ320,'CMG. HID. SECA'!$A$5:$BO$320,D$319,FALSE)</f>
        <v>35.107651903344376</v>
      </c>
      <c r="E320" s="144">
        <f>VLOOKUP($CZ320,'CMG. HID. SECA'!$A$5:$BO$320,E$319,FALSE)</f>
        <v>35.189161342545503</v>
      </c>
      <c r="F320" s="144">
        <f>VLOOKUP($CZ320,'CMG. HID. SECA'!$A$5:$BO$320,F$319,FALSE)</f>
        <v>36.650468398883241</v>
      </c>
      <c r="G320" s="144">
        <f>VLOOKUP($CZ320,'CMG. HID. SECA'!$A$5:$BO$320,G$319,FALSE)</f>
        <v>34.345904961356808</v>
      </c>
      <c r="H320" s="144">
        <f>VLOOKUP($CZ320,'CMG. HID. SECA'!$A$5:$BO$320,H$319,FALSE)</f>
        <v>34.235460696967905</v>
      </c>
      <c r="I320" s="144">
        <f>VLOOKUP($CZ320,'CMG. HID. SECA'!$A$5:$BO$320,I$319,FALSE)</f>
        <v>33.860679379822116</v>
      </c>
      <c r="J320" s="144">
        <f>VLOOKUP($CZ320,'CMG. HID. SECA'!$A$5:$BO$320,J$319,FALSE)</f>
        <v>33.908622672140368</v>
      </c>
      <c r="K320" s="144">
        <f>VLOOKUP($CZ320,'CMG. HID. SECA'!$A$5:$BO$320,K$319,FALSE)</f>
        <v>35.001464903851343</v>
      </c>
      <c r="L320" s="144">
        <f>VLOOKUP($CZ320,'CMG. HID. SECA'!$A$5:$BO$320,L$319,FALSE)</f>
        <v>35.264511874810296</v>
      </c>
      <c r="M320" s="144">
        <f>VLOOKUP($CZ320,'CMG. HID. SECA'!$A$5:$BO$320,M$319,FALSE)</f>
        <v>35.077327841057922</v>
      </c>
      <c r="N320" s="144">
        <f>VLOOKUP($CZ320,'CMG. HID. SECA'!$A$5:$BO$320,N$319,FALSE)</f>
        <v>35.020030528683016</v>
      </c>
      <c r="O320" s="144">
        <f>VLOOKUP($CZ320,'CMG. HID. SECA'!$A$5:$BO$320,O$319,FALSE)</f>
        <v>34.33756469816921</v>
      </c>
      <c r="P320" s="144">
        <f>VLOOKUP($CZ320,'CMG. HID. SECA'!$A$5:$BO$320,P$319,FALSE)</f>
        <v>35.557853761385807</v>
      </c>
      <c r="Q320" s="144">
        <f>VLOOKUP($CZ320,'CMG. HID. SECA'!$A$5:$BO$320,Q$319,FALSE)</f>
        <v>36.420895443985934</v>
      </c>
      <c r="R320" s="144">
        <f>VLOOKUP($CZ320,'CMG. HID. SECA'!$A$5:$BO$320,R$319,FALSE)</f>
        <v>36.213530048451702</v>
      </c>
      <c r="S320" s="144">
        <f>VLOOKUP($CZ320,'CMG. HID. SECA'!$A$5:$BO$320,S$319,FALSE)</f>
        <v>36.143200215446505</v>
      </c>
      <c r="T320" s="144">
        <f>VLOOKUP($CZ320,'CMG. HID. SECA'!$A$5:$BO$320,T$319,FALSE)</f>
        <v>35.64916299323265</v>
      </c>
      <c r="U320" s="144">
        <f>VLOOKUP($CZ320,'CMG. HID. SECA'!$A$5:$BO$320,U$319,FALSE)</f>
        <v>36.833931617051043</v>
      </c>
      <c r="V320" s="144">
        <f>VLOOKUP($CZ320,'CMG. HID. SECA'!$A$5:$BO$320,V$319,FALSE)</f>
        <v>37.330236714073109</v>
      </c>
      <c r="W320" s="144">
        <f>VLOOKUP($CZ320,'CMG. HID. SECA'!$A$5:$BO$320,W$319,FALSE)</f>
        <v>37.198828311373731</v>
      </c>
      <c r="X320" s="144">
        <f>VLOOKUP($CZ320,'CMG. HID. SECA'!$A$5:$BO$320,X$319,FALSE)</f>
        <v>36.945780559652057</v>
      </c>
      <c r="Y320" s="144">
        <f>VLOOKUP($CZ320,'CMG. HID. SECA'!$A$5:$BO$320,Y$319,FALSE)</f>
        <v>36.745753705490223</v>
      </c>
      <c r="Z320" s="144">
        <f>VLOOKUP($CZ320,'CMG. HID. SECA'!$A$5:$BO$320,Z$319,FALSE)</f>
        <v>38.018042275394052</v>
      </c>
      <c r="AA320" s="144">
        <f>VLOOKUP($CZ320,'CMG. HID. SECA'!$A$5:$BO$320,AA$319,FALSE)</f>
        <v>38.23528191619878</v>
      </c>
      <c r="AB320" s="144">
        <f>VLOOKUP($CZ320,'CMG. HID. SECA'!$A$5:$BO$320,AB$319,FALSE)</f>
        <v>38.012859674675383</v>
      </c>
      <c r="AC320" s="144">
        <f>VLOOKUP($CZ320,'CMG. HID. SECA'!$A$5:$BO$320,AC$319,FALSE)</f>
        <v>38.076851661738012</v>
      </c>
      <c r="AD320" s="144">
        <f>VLOOKUP($CZ320,'CMG. HID. SECA'!$A$5:$BO$320,AD$319,FALSE)</f>
        <v>37.980247578948081</v>
      </c>
      <c r="AE320" s="144">
        <f>VLOOKUP($CZ320,'CMG. HID. SECA'!$A$5:$BO$320,AE$319,FALSE)</f>
        <v>38.713054831331348</v>
      </c>
      <c r="AF320" s="144">
        <f>VLOOKUP($CZ320,'CMG. HID. SECA'!$A$5:$BO$320,AF$319,FALSE)</f>
        <v>38.353449616258054</v>
      </c>
      <c r="AG320" s="144">
        <f>VLOOKUP($CZ320,'CMG. HID. SECA'!$A$5:$BO$320,AG$319,FALSE)</f>
        <v>38.04027600510058</v>
      </c>
      <c r="AH320" s="144">
        <f>VLOOKUP($CZ320,'CMG. HID. SECA'!$A$5:$BO$320,AH$319,FALSE)</f>
        <v>37.897548191946548</v>
      </c>
      <c r="AI320" s="144">
        <f>VLOOKUP($CZ320,'CMG. HID. SECA'!$A$5:$BO$320,AI$319,FALSE)</f>
        <v>37.888770864295743</v>
      </c>
      <c r="AJ320" s="144">
        <f>VLOOKUP($CZ320,'CMG. HID. SECA'!$A$5:$BO$320,AJ$319,FALSE)</f>
        <v>38.653529376227432</v>
      </c>
      <c r="AK320" s="144">
        <f>VLOOKUP($CZ320,'CMG. HID. SECA'!$A$5:$BO$320,AK$319,FALSE)</f>
        <v>43.882520464932718</v>
      </c>
      <c r="AL320" s="103">
        <f>VLOOKUP($CZ320,'CMG. HID. SECA'!$A$5:$BO$320,AL$319,FALSE)</f>
        <v>43.566694121556303</v>
      </c>
      <c r="AM320" s="65">
        <f>VLOOKUP($CZ320,'CMG. HID. SECA'!$A$5:$BO$320,AM$319,FALSE)</f>
        <v>43.703482828357622</v>
      </c>
      <c r="AN320" s="65">
        <f>VLOOKUP($CZ320,'CMG. HID. SECA'!$A$5:$BO$320,AN$319,FALSE)</f>
        <v>43.563801431885665</v>
      </c>
      <c r="AO320" s="65">
        <f>VLOOKUP($CZ320,'CMG. HID. SECA'!$A$5:$BO$320,AO$319,FALSE)</f>
        <v>44.664778518413023</v>
      </c>
      <c r="AP320" s="65">
        <f>VLOOKUP($CZ320,'CMG. HID. SECA'!$A$5:$BO$320,AP$319,FALSE)</f>
        <v>39.347799427020256</v>
      </c>
      <c r="AQ320" s="65">
        <f>VLOOKUP($CZ320,'CMG. HID. SECA'!$A$5:$BO$320,AQ$319,FALSE)</f>
        <v>39.305338661160953</v>
      </c>
      <c r="AR320" s="65">
        <f>VLOOKUP($CZ320,'CMG. HID. SECA'!$A$5:$BO$320,AR$319,FALSE)</f>
        <v>39.36898496675164</v>
      </c>
      <c r="AS320" s="65">
        <f>VLOOKUP($CZ320,'CMG. HID. SECA'!$A$5:$BO$320,AS$319,FALSE)</f>
        <v>39.140115403005858</v>
      </c>
      <c r="AT320" s="65">
        <f>VLOOKUP($CZ320,'CMG. HID. SECA'!$A$5:$BO$320,AT$319,FALSE)</f>
        <v>40.328815734815414</v>
      </c>
      <c r="AU320" s="65">
        <f>VLOOKUP($CZ320,'CMG. HID. SECA'!$A$5:$BO$320,AU$319,FALSE)</f>
        <v>42.46643944931688</v>
      </c>
      <c r="AV320" s="65">
        <f>VLOOKUP($CZ320,'CMG. HID. SECA'!$A$5:$BO$320,AV$319,FALSE)</f>
        <v>41.935499660998723</v>
      </c>
      <c r="AW320" s="65">
        <f>VLOOKUP($CZ320,'CMG. HID. SECA'!$A$5:$BO$320,AW$319,FALSE)</f>
        <v>42.088508837262381</v>
      </c>
      <c r="AX320" s="65">
        <f>VLOOKUP($CZ320,'CMG. HID. SECA'!$A$5:$BO$320,AX$319,FALSE)</f>
        <v>41.621392555840302</v>
      </c>
      <c r="AY320" s="65">
        <f>VLOOKUP($CZ320,'CMG. HID. SECA'!$A$5:$BO$320,AY$319,FALSE)</f>
        <v>43.244931121742255</v>
      </c>
      <c r="AZ320" s="65">
        <f>VLOOKUP($CZ320,'CMG. HID. SECA'!$A$5:$BO$320,AZ$319,FALSE)</f>
        <v>39.138274459661169</v>
      </c>
      <c r="BA320" s="65">
        <f>VLOOKUP($CZ320,'CMG. HID. SECA'!$A$5:$BO$320,BA$319,FALSE)</f>
        <v>38.982943144663501</v>
      </c>
      <c r="BB320" s="65">
        <f>VLOOKUP($CZ320,'CMG. HID. SECA'!$A$5:$BO$320,BB$319,FALSE)</f>
        <v>38.810993242196126</v>
      </c>
      <c r="BC320" s="65">
        <f>VLOOKUP($CZ320,'CMG. HID. SECA'!$A$5:$BO$320,BC$319,FALSE)</f>
        <v>38.058804370193123</v>
      </c>
      <c r="BD320" s="65">
        <f>VLOOKUP($CZ320,'CMG. HID. SECA'!$A$5:$BO$320,BD$319,FALSE)</f>
        <v>39.869698730602245</v>
      </c>
      <c r="BE320" s="65">
        <f>VLOOKUP($CZ320,'CMG. HID. SECA'!$A$5:$BO$320,BE$319,FALSE)</f>
        <v>33.755379838880089</v>
      </c>
      <c r="BF320" s="65">
        <f>VLOOKUP($CZ320,'CMG. HID. SECA'!$A$5:$BO$320,BF$319,FALSE)</f>
        <v>33.274468393150826</v>
      </c>
      <c r="BG320" s="65">
        <f>VLOOKUP($CZ320,'CMG. HID. SECA'!$A$5:$BO$320,BG$319,FALSE)</f>
        <v>32.324825357068498</v>
      </c>
      <c r="BH320" s="65">
        <f>VLOOKUP($CZ320,'CMG. HID. SECA'!$A$5:$BO$320,BH$319,FALSE)</f>
        <v>28.509160512989958</v>
      </c>
      <c r="BI320" s="65">
        <f>VLOOKUP($CZ320,'CMG. HID. SECA'!$A$5:$BO$320,BI$319,FALSE)</f>
        <v>35.187149784650671</v>
      </c>
      <c r="BJ320" s="65">
        <f>VLOOKUP($CZ320,'CMG. HID. SECA'!$A$5:$BO$320,BJ$319,FALSE)</f>
        <v>0</v>
      </c>
      <c r="BK320" s="65">
        <f>VLOOKUP($CZ320,'CMG. HID. SECA'!$A$5:$BO$320,BK$319,FALSE)</f>
        <v>0</v>
      </c>
      <c r="BL320" s="65">
        <f>VLOOKUP($CZ320,'CMG. HID. SECA'!$A$5:$BO$320,BL$319,FALSE)</f>
        <v>0</v>
      </c>
      <c r="BM320" s="65">
        <f>VLOOKUP($CZ320,'CMG. HID. SECA'!$A$5:$BO$320,BM$319,FALSE)</f>
        <v>0</v>
      </c>
      <c r="BN320" s="65">
        <f>VLOOKUP($CZ320,'CMG. HID. SECA'!$A$5:$BO$320,BN$319,FALSE)</f>
        <v>0</v>
      </c>
      <c r="BO320" s="65">
        <f>VLOOKUP($CZ320,'CMG. HID. SECA'!$A$5:$BO$320,BO$319,FALSE)</f>
        <v>0</v>
      </c>
      <c r="BP320" s="65" t="e">
        <f>VLOOKUP($CZ320,'CMG. HID. SECA'!$A$5:$BO$320,BP$319,FALSE)</f>
        <v>#REF!</v>
      </c>
      <c r="BQ320" s="65" t="e">
        <f>VLOOKUP($CZ320,'CMG. HID. SECA'!$A$5:$BO$320,BQ$319,FALSE)</f>
        <v>#REF!</v>
      </c>
      <c r="BR320" s="65" t="e">
        <f>VLOOKUP($CZ320,'CMG. HID. SECA'!$A$5:$BO$320,BR$319,FALSE)</f>
        <v>#REF!</v>
      </c>
      <c r="BS320" s="65" t="e">
        <f>VLOOKUP($CZ320,'CMG. HID. SECA'!$A$5:$BO$320,BS$319,FALSE)</f>
        <v>#REF!</v>
      </c>
      <c r="BT320" s="65" t="e">
        <f>VLOOKUP($CZ320,'CMG. HID. SECA'!$A$5:$BO$320,BT$319,FALSE)</f>
        <v>#REF!</v>
      </c>
      <c r="BU320" s="65" t="e">
        <f>VLOOKUP($CZ320,'CMG. HID. SECA'!$A$5:$BO$320,BU$319,FALSE)</f>
        <v>#REF!</v>
      </c>
      <c r="BV320" s="65" t="e">
        <f>VLOOKUP($CZ320,'CMG. HID. SECA'!$A$5:$BO$320,BV$319,FALSE)</f>
        <v>#REF!</v>
      </c>
      <c r="BW320" s="65" t="e">
        <f>VLOOKUP($CZ320,'CMG. HID. SECA'!$A$5:$BO$320,BW$319,FALSE)</f>
        <v>#REF!</v>
      </c>
      <c r="BX320" s="65" t="e">
        <f>VLOOKUP($CZ320,'CMG. HID. SECA'!$A$5:$BO$320,BX$319,FALSE)</f>
        <v>#REF!</v>
      </c>
      <c r="BY320" s="65" t="e">
        <f>VLOOKUP($CZ320,'CMG. HID. SECA'!$A$5:$BO$320,BY$319,FALSE)</f>
        <v>#REF!</v>
      </c>
      <c r="BZ320" s="65" t="e">
        <f>VLOOKUP($CZ320,'CMG. HID. SECA'!$A$5:$BO$320,BZ$319,FALSE)</f>
        <v>#REF!</v>
      </c>
      <c r="CA320" s="65" t="e">
        <f>VLOOKUP($CZ320,'CMG. HID. SECA'!$A$5:$BO$320,CA$319,FALSE)</f>
        <v>#REF!</v>
      </c>
      <c r="CB320" s="65" t="e">
        <f>VLOOKUP($CZ320,'CMG. HID. SECA'!$A$5:$BO$320,CB$319,FALSE)</f>
        <v>#REF!</v>
      </c>
      <c r="CC320" s="65" t="e">
        <f>VLOOKUP($CZ320,'CMG. HID. SECA'!$A$5:$BO$320,CC$319,FALSE)</f>
        <v>#REF!</v>
      </c>
      <c r="CD320" s="65" t="e">
        <f>VLOOKUP($CZ320,'CMG. HID. SECA'!$A$5:$BO$320,CD$319,FALSE)</f>
        <v>#REF!</v>
      </c>
      <c r="CE320" s="65" t="e">
        <f>VLOOKUP($CZ320,'CMG. HID. SECA'!$A$5:$BO$320,CE$319,FALSE)</f>
        <v>#REF!</v>
      </c>
      <c r="CF320" s="65" t="e">
        <f>VLOOKUP($CZ320,'CMG. HID. SECA'!$A$5:$BO$320,CF$319,FALSE)</f>
        <v>#REF!</v>
      </c>
      <c r="CG320" s="65" t="e">
        <f>VLOOKUP($CZ320,'CMG. HID. SECA'!$A$5:$BO$320,CG$319,FALSE)</f>
        <v>#REF!</v>
      </c>
      <c r="CH320" s="65" t="e">
        <f>VLOOKUP($CZ320,'CMG. HID. SECA'!$A$5:$BO$320,CH$319,FALSE)</f>
        <v>#REF!</v>
      </c>
      <c r="CI320" s="65" t="e">
        <f>VLOOKUP($CZ320,'CMG. HID. SECA'!$A$5:$BO$320,CI$319,FALSE)</f>
        <v>#REF!</v>
      </c>
      <c r="CJ320" s="65" t="e">
        <f>VLOOKUP($CZ320,'CMG. HID. SECA'!$A$5:$BO$320,CJ$319,FALSE)</f>
        <v>#REF!</v>
      </c>
      <c r="CK320" s="65" t="e">
        <f>VLOOKUP($CZ320,'CMG. HID. SECA'!$A$5:$BO$320,CK$319,FALSE)</f>
        <v>#REF!</v>
      </c>
      <c r="CL320" s="65" t="e">
        <f>VLOOKUP($CZ320,'CMG. HID. SECA'!$A$5:$BO$320,CL$319,FALSE)</f>
        <v>#REF!</v>
      </c>
      <c r="CM320" s="65" t="e">
        <f>VLOOKUP($CZ320,'CMG. HID. SECA'!$A$5:$BO$320,CM$319,FALSE)</f>
        <v>#REF!</v>
      </c>
      <c r="CN320" s="65" t="e">
        <f>VLOOKUP($CZ320,'CMG. HID. SECA'!$A$5:$BO$320,CN$319,FALSE)</f>
        <v>#REF!</v>
      </c>
      <c r="CO320" s="65" t="e">
        <f>VLOOKUP($CZ320,'CMG. HID. SECA'!$A$5:$BO$320,CO$319,FALSE)</f>
        <v>#REF!</v>
      </c>
      <c r="CP320" s="65" t="e">
        <f>VLOOKUP($CZ320,'CMG. HID. SECA'!$A$5:$BO$320,CP$319,FALSE)</f>
        <v>#REF!</v>
      </c>
      <c r="CQ320" s="65" t="e">
        <f>VLOOKUP($CZ320,'CMG. HID. SECA'!$A$5:$BO$320,CQ$319,FALSE)</f>
        <v>#REF!</v>
      </c>
      <c r="CR320" s="65" t="e">
        <f>VLOOKUP($CZ320,'CMG. HID. SECA'!$A$5:$BO$320,CR$319,FALSE)</f>
        <v>#REF!</v>
      </c>
      <c r="CS320" s="65" t="e">
        <f>VLOOKUP($CZ320,'CMG. HID. SECA'!$A$5:$BO$320,CS$319,FALSE)</f>
        <v>#REF!</v>
      </c>
      <c r="CT320" s="65" t="e">
        <f>VLOOKUP($CZ320,'CMG. HID. SECA'!$A$5:$BO$320,CT$319,FALSE)</f>
        <v>#REF!</v>
      </c>
      <c r="CU320" s="65" t="e">
        <f>VLOOKUP($CZ320,'CMG. HID. SECA'!$A$5:$BO$320,CU$319,FALSE)</f>
        <v>#REF!</v>
      </c>
      <c r="CV320" s="65" t="e">
        <f>VLOOKUP($CZ320,'CMG. HID. SECA'!$A$5:$BO$320,CV$319,FALSE)</f>
        <v>#REF!</v>
      </c>
      <c r="CW320" s="65" t="e">
        <f>VLOOKUP($CZ320,'CMG. HID. SECA'!$A$5:$BO$320,CW$319,FALSE)</f>
        <v>#REF!</v>
      </c>
      <c r="CX320" s="65" t="e">
        <f>VLOOKUP($CZ320,'CMG. HID. SECA'!$A$5:$BO$320,CX$319,FALSE)</f>
        <v>#REF!</v>
      </c>
      <c r="CY320" s="65" t="e">
        <f>VLOOKUP($CZ320,'CMG. HID. SECA'!$A$5:$BO$320,CY$319,FALSE)</f>
        <v>#REF!</v>
      </c>
      <c r="CZ320" s="65" t="s">
        <v>1494</v>
      </c>
    </row>
    <row r="321" spans="1:104" x14ac:dyDescent="0.25">
      <c r="A321" s="65" t="str">
        <f>CZ321&amp;" - "&amp;"MEDIA"</f>
        <v>AJahuel220 - MEDIA</v>
      </c>
      <c r="B321" s="144">
        <f>VLOOKUP($CZ321,'CMG. HID. MEDIA'!$A$5:$CA$317,B$319,FALSE)</f>
        <v>35.313849934820261</v>
      </c>
      <c r="C321" s="144">
        <f>VLOOKUP($CZ321,'CMG. HID. MEDIA'!$A$5:$CA$317,C$319,FALSE)</f>
        <v>35.24308646371135</v>
      </c>
      <c r="D321" s="144">
        <f>VLOOKUP($CZ321,'CMG. HID. MEDIA'!$A$5:$CA$317,D$319,FALSE)</f>
        <v>34.994658450630098</v>
      </c>
      <c r="E321" s="144">
        <f>VLOOKUP($CZ321,'CMG. HID. MEDIA'!$A$5:$CA$317,E$319,FALSE)</f>
        <v>35.049184913745378</v>
      </c>
      <c r="F321" s="144">
        <f>VLOOKUP($CZ321,'CMG. HID. MEDIA'!$A$5:$CA$317,F$319,FALSE)</f>
        <v>36.661328589355719</v>
      </c>
      <c r="G321" s="144">
        <f>VLOOKUP($CZ321,'CMG. HID. MEDIA'!$A$5:$CA$317,G$319,FALSE)</f>
        <v>34.190406736854662</v>
      </c>
      <c r="H321" s="144">
        <f>VLOOKUP($CZ321,'CMG. HID. MEDIA'!$A$5:$CA$317,H$319,FALSE)</f>
        <v>34.061001071304467</v>
      </c>
      <c r="I321" s="144">
        <f>VLOOKUP($CZ321,'CMG. HID. MEDIA'!$A$5:$CA$317,I$319,FALSE)</f>
        <v>33.686189847558154</v>
      </c>
      <c r="J321" s="144">
        <f>VLOOKUP($CZ321,'CMG. HID. MEDIA'!$A$5:$CA$317,J$319,FALSE)</f>
        <v>33.695143357900946</v>
      </c>
      <c r="K321" s="144">
        <f>VLOOKUP($CZ321,'CMG. HID. MEDIA'!$A$5:$CA$317,K$319,FALSE)</f>
        <v>34.860464619526297</v>
      </c>
      <c r="L321" s="144">
        <f>VLOOKUP($CZ321,'CMG. HID. MEDIA'!$A$5:$CA$317,L$319,FALSE)</f>
        <v>35.249372405652423</v>
      </c>
      <c r="M321" s="144">
        <f>VLOOKUP($CZ321,'CMG. HID. MEDIA'!$A$5:$CA$317,M$319,FALSE)</f>
        <v>35.13604983635436</v>
      </c>
      <c r="N321" s="144">
        <f>VLOOKUP($CZ321,'CMG. HID. MEDIA'!$A$5:$CA$317,N$319,FALSE)</f>
        <v>35.046730687829438</v>
      </c>
      <c r="O321" s="144">
        <f>VLOOKUP($CZ321,'CMG. HID. MEDIA'!$A$5:$CA$317,O$319,FALSE)</f>
        <v>34.46818318752306</v>
      </c>
      <c r="P321" s="144">
        <f>VLOOKUP($CZ321,'CMG. HID. MEDIA'!$A$5:$CA$317,P$319,FALSE)</f>
        <v>35.66270967331311</v>
      </c>
      <c r="Q321" s="144">
        <f>VLOOKUP($CZ321,'CMG. HID. MEDIA'!$A$5:$CA$317,Q$319,FALSE)</f>
        <v>36.437485807225464</v>
      </c>
      <c r="R321" s="144">
        <f>VLOOKUP($CZ321,'CMG. HID. MEDIA'!$A$5:$CA$317,R$319,FALSE)</f>
        <v>36.275250518697078</v>
      </c>
      <c r="S321" s="144">
        <f>VLOOKUP($CZ321,'CMG. HID. MEDIA'!$A$5:$CA$317,S$319,FALSE)</f>
        <v>36.214660855941439</v>
      </c>
      <c r="T321" s="144">
        <f>VLOOKUP($CZ321,'CMG. HID. MEDIA'!$A$5:$CA$317,T$319,FALSE)</f>
        <v>35.564898985303557</v>
      </c>
      <c r="U321" s="144">
        <f>VLOOKUP($CZ321,'CMG. HID. MEDIA'!$A$5:$CA$317,U$319,FALSE)</f>
        <v>36.816565575530106</v>
      </c>
      <c r="V321" s="144">
        <f>VLOOKUP($CZ321,'CMG. HID. MEDIA'!$A$5:$CA$317,V$319,FALSE)</f>
        <v>37.028007571408786</v>
      </c>
      <c r="W321" s="144">
        <f>VLOOKUP($CZ321,'CMG. HID. MEDIA'!$A$5:$CA$317,W$319,FALSE)</f>
        <v>36.928668985435237</v>
      </c>
      <c r="X321" s="144">
        <f>VLOOKUP($CZ321,'CMG. HID. MEDIA'!$A$5:$CA$317,X$319,FALSE)</f>
        <v>36.817109439020896</v>
      </c>
      <c r="Y321" s="144">
        <f>VLOOKUP($CZ321,'CMG. HID. MEDIA'!$A$5:$CA$317,Y$319,FALSE)</f>
        <v>36.39556161051042</v>
      </c>
      <c r="Z321" s="144">
        <f>VLOOKUP($CZ321,'CMG. HID. MEDIA'!$A$5:$CA$317,Z$319,FALSE)</f>
        <v>37.78916823166562</v>
      </c>
      <c r="AA321" s="144">
        <f>VLOOKUP($CZ321,'CMG. HID. MEDIA'!$A$5:$CA$317,AA$319,FALSE)</f>
        <v>39.314062136454829</v>
      </c>
      <c r="AB321" s="144">
        <f>VLOOKUP($CZ321,'CMG. HID. MEDIA'!$A$5:$CA$317,AB$319,FALSE)</f>
        <v>39.135912773357589</v>
      </c>
      <c r="AC321" s="144">
        <f>VLOOKUP($CZ321,'CMG. HID. MEDIA'!$A$5:$CA$317,AC$319,FALSE)</f>
        <v>39.221131856675349</v>
      </c>
      <c r="AD321" s="144">
        <f>VLOOKUP($CZ321,'CMG. HID. MEDIA'!$A$5:$CA$317,AD$319,FALSE)</f>
        <v>38.373738196485192</v>
      </c>
      <c r="AE321" s="144">
        <f>VLOOKUP($CZ321,'CMG. HID. MEDIA'!$A$5:$CA$317,AE$319,FALSE)</f>
        <v>39.844713660770459</v>
      </c>
      <c r="AF321" s="144">
        <f>VLOOKUP($CZ321,'CMG. HID. MEDIA'!$A$5:$CA$317,AF$319,FALSE)</f>
        <v>36.950807253247575</v>
      </c>
      <c r="AG321" s="144">
        <f>VLOOKUP($CZ321,'CMG. HID. MEDIA'!$A$5:$CA$317,AG$319,FALSE)</f>
        <v>36.711713841083309</v>
      </c>
      <c r="AH321" s="144">
        <f>VLOOKUP($CZ321,'CMG. HID. MEDIA'!$A$5:$CA$317,AH$319,FALSE)</f>
        <v>36.66700890159261</v>
      </c>
      <c r="AI321" s="144">
        <f>VLOOKUP($CZ321,'CMG. HID. MEDIA'!$A$5:$CA$317,AI$319,FALSE)</f>
        <v>36.406786768486057</v>
      </c>
      <c r="AJ321" s="144">
        <f>VLOOKUP($CZ321,'CMG. HID. MEDIA'!$A$5:$CA$317,AJ$319,FALSE)</f>
        <v>37.646509529974786</v>
      </c>
      <c r="AK321" s="144">
        <f>VLOOKUP($CZ321,'CMG. HID. MEDIA'!$A$5:$CA$317,AK$319,FALSE)</f>
        <v>36.001509701658271</v>
      </c>
      <c r="AL321" s="65">
        <f>VLOOKUP($CZ321,'CMG. HID. MEDIA'!$A$5:$CA$317,AL$319,FALSE)</f>
        <v>35.635368814192347</v>
      </c>
      <c r="AM321" s="65">
        <f>VLOOKUP($CZ321,'CMG. HID. MEDIA'!$A$5:$CA$317,AM$319,FALSE)</f>
        <v>36.01575376128617</v>
      </c>
      <c r="AN321" s="65">
        <f>VLOOKUP($CZ321,'CMG. HID. MEDIA'!$A$5:$CA$317,AN$319,FALSE)</f>
        <v>35.895961413565018</v>
      </c>
      <c r="AO321" s="65">
        <f>VLOOKUP($CZ321,'CMG. HID. MEDIA'!$A$5:$CA$317,AO$319,FALSE)</f>
        <v>37.602559337645211</v>
      </c>
      <c r="AP321" s="65">
        <f>VLOOKUP($CZ321,'CMG. HID. MEDIA'!$A$5:$CA$317,AP$319,FALSE)</f>
        <v>35.605354435535673</v>
      </c>
      <c r="AQ321" s="65">
        <f>VLOOKUP($CZ321,'CMG. HID. MEDIA'!$A$5:$CA$317,AQ$319,FALSE)</f>
        <v>35.448509564281693</v>
      </c>
      <c r="AR321" s="65">
        <f>VLOOKUP($CZ321,'CMG. HID. MEDIA'!$A$5:$CA$317,AR$319,FALSE)</f>
        <v>35.5635182272813</v>
      </c>
      <c r="AS321" s="65">
        <f>VLOOKUP($CZ321,'CMG. HID. MEDIA'!$A$5:$CA$317,AS$319,FALSE)</f>
        <v>35.461314658460161</v>
      </c>
      <c r="AT321" s="65">
        <f>VLOOKUP($CZ321,'CMG. HID. MEDIA'!$A$5:$CA$317,AT$319,FALSE)</f>
        <v>37.163068967616482</v>
      </c>
      <c r="AU321" s="65">
        <f>VLOOKUP($CZ321,'CMG. HID. MEDIA'!$A$5:$CA$317,AU$319,FALSE)</f>
        <v>36.137905642423576</v>
      </c>
      <c r="AV321" s="65">
        <f>VLOOKUP($CZ321,'CMG. HID. MEDIA'!$A$5:$CA$317,AV$319,FALSE)</f>
        <v>36.121199078872301</v>
      </c>
      <c r="AW321" s="65">
        <f>VLOOKUP($CZ321,'CMG. HID. MEDIA'!$A$5:$CA$317,AW$319,FALSE)</f>
        <v>36.156728971602341</v>
      </c>
      <c r="AX321" s="65">
        <f>VLOOKUP($CZ321,'CMG. HID. MEDIA'!$A$5:$CA$317,AX$319,FALSE)</f>
        <v>35.852677164246316</v>
      </c>
      <c r="AY321" s="65">
        <f>VLOOKUP($CZ321,'CMG. HID. MEDIA'!$A$5:$CA$317,AY$319,FALSE)</f>
        <v>37.101543155589191</v>
      </c>
      <c r="AZ321" s="65">
        <f>VLOOKUP($CZ321,'CMG. HID. MEDIA'!$A$5:$CA$317,AZ$319,FALSE)</f>
        <v>36.685894672380378</v>
      </c>
      <c r="BA321" s="65">
        <f>VLOOKUP($CZ321,'CMG. HID. MEDIA'!$A$5:$CA$317,BA$319,FALSE)</f>
        <v>36.546361467958555</v>
      </c>
      <c r="BB321" s="65">
        <f>VLOOKUP($CZ321,'CMG. HID. MEDIA'!$A$5:$CA$317,BB$319,FALSE)</f>
        <v>36.519728005046836</v>
      </c>
      <c r="BC321" s="65">
        <f>VLOOKUP($CZ321,'CMG. HID. MEDIA'!$A$5:$CA$317,BC$319,FALSE)</f>
        <v>35.690327142954331</v>
      </c>
      <c r="BD321" s="65">
        <f>VLOOKUP($CZ321,'CMG. HID. MEDIA'!$A$5:$CA$317,BD$319,FALSE)</f>
        <v>37.334589374113911</v>
      </c>
      <c r="BE321" s="65">
        <f>VLOOKUP($CZ321,'CMG. HID. MEDIA'!$A$5:$CA$317,BE$319,FALSE)</f>
        <v>11.228876331559531</v>
      </c>
      <c r="BF321" s="65">
        <f>VLOOKUP($CZ321,'CMG. HID. MEDIA'!$A$5:$CA$317,BF$319,FALSE)</f>
        <v>10.483946846605157</v>
      </c>
      <c r="BG321" s="65">
        <f>VLOOKUP($CZ321,'CMG. HID. MEDIA'!$A$5:$CA$317,BG$319,FALSE)</f>
        <v>1.6869928458589505</v>
      </c>
      <c r="BH321" s="65">
        <f>VLOOKUP($CZ321,'CMG. HID. MEDIA'!$A$5:$CA$317,BH$319,FALSE)</f>
        <v>1.5922397347613342</v>
      </c>
      <c r="BI321" s="65">
        <f>VLOOKUP($CZ321,'CMG. HID. MEDIA'!$A$5:$CA$317,BI$319,FALSE)</f>
        <v>32.690432639781172</v>
      </c>
      <c r="BJ321" s="65">
        <f>VLOOKUP($CZ321,'CMG. HID. MEDIA'!$A$5:$CA$317,BJ$319,FALSE)</f>
        <v>0</v>
      </c>
      <c r="BK321" s="65">
        <f>VLOOKUP($CZ321,'CMG. HID. MEDIA'!$A$5:$CA$317,BK$319,FALSE)</f>
        <v>0</v>
      </c>
      <c r="BL321" s="65">
        <f>VLOOKUP($CZ321,'CMG. HID. MEDIA'!$A$5:$CA$317,BL$319,FALSE)</f>
        <v>0</v>
      </c>
      <c r="BM321" s="65">
        <f>VLOOKUP($CZ321,'CMG. HID. MEDIA'!$A$5:$CA$317,BM$319,FALSE)</f>
        <v>0</v>
      </c>
      <c r="BN321" s="65">
        <f>VLOOKUP($CZ321,'CMG. HID. MEDIA'!$A$5:$CA$317,BN$319,FALSE)</f>
        <v>0</v>
      </c>
      <c r="BO321" s="65">
        <f>VLOOKUP($CZ321,'CMG. HID. MEDIA'!$A$5:$CA$317,BO$319,FALSE)</f>
        <v>0</v>
      </c>
      <c r="BP321" s="65">
        <f>VLOOKUP($CZ321,'CMG. HID. MEDIA'!$A$5:$CA$317,BP$319,FALSE)</f>
        <v>0</v>
      </c>
      <c r="BQ321" s="65">
        <f>VLOOKUP($CZ321,'CMG. HID. MEDIA'!$A$5:$CA$317,BQ$319,FALSE)</f>
        <v>0</v>
      </c>
      <c r="BR321" s="65">
        <f>VLOOKUP($CZ321,'CMG. HID. MEDIA'!$A$5:$CA$317,BR$319,FALSE)</f>
        <v>0</v>
      </c>
      <c r="BS321" s="65">
        <f>VLOOKUP($CZ321,'CMG. HID. MEDIA'!$A$5:$CA$317,BS$319,FALSE)</f>
        <v>0</v>
      </c>
      <c r="BT321" s="65">
        <f>VLOOKUP($CZ321,'CMG. HID. MEDIA'!$A$5:$CA$317,BT$319,FALSE)</f>
        <v>0</v>
      </c>
      <c r="BU321" s="65">
        <f>VLOOKUP($CZ321,'CMG. HID. MEDIA'!$A$5:$CA$317,BU$319,FALSE)</f>
        <v>0</v>
      </c>
      <c r="BV321" s="65">
        <f>VLOOKUP($CZ321,'CMG. HID. MEDIA'!$A$5:$CA$317,BV$319,FALSE)</f>
        <v>0</v>
      </c>
      <c r="BW321" s="65">
        <f>VLOOKUP($CZ321,'CMG. HID. MEDIA'!$A$5:$CA$317,BW$319,FALSE)</f>
        <v>0</v>
      </c>
      <c r="BX321" s="65">
        <f>VLOOKUP($CZ321,'CMG. HID. MEDIA'!$A$5:$CA$317,BX$319,FALSE)</f>
        <v>0</v>
      </c>
      <c r="BY321" s="65">
        <f>VLOOKUP($CZ321,'CMG. HID. MEDIA'!$A$5:$CA$317,BY$319,FALSE)</f>
        <v>0</v>
      </c>
      <c r="BZ321" s="65">
        <f>VLOOKUP($CZ321,'CMG. HID. MEDIA'!$A$5:$CA$317,BZ$319,FALSE)</f>
        <v>0</v>
      </c>
      <c r="CA321" s="65">
        <f>VLOOKUP($CZ321,'CMG. HID. MEDIA'!$A$5:$CA$317,CA$319,FALSE)</f>
        <v>0</v>
      </c>
      <c r="CB321" s="65" t="e">
        <f>VLOOKUP($CZ321,'CMG. HID. MEDIA'!$A$5:$CA$317,CB$319,FALSE)</f>
        <v>#REF!</v>
      </c>
      <c r="CC321" s="65" t="e">
        <f>VLOOKUP($CZ321,'CMG. HID. MEDIA'!$A$5:$CA$317,CC$319,FALSE)</f>
        <v>#REF!</v>
      </c>
      <c r="CD321" s="65" t="e">
        <f>VLOOKUP($CZ321,'CMG. HID. MEDIA'!$A$5:$CA$317,CD$319,FALSE)</f>
        <v>#REF!</v>
      </c>
      <c r="CE321" s="65" t="e">
        <f>VLOOKUP($CZ321,'CMG. HID. MEDIA'!$A$5:$CA$317,CE$319,FALSE)</f>
        <v>#REF!</v>
      </c>
      <c r="CF321" s="65" t="e">
        <f>VLOOKUP($CZ321,'CMG. HID. MEDIA'!$A$5:$CA$317,CF$319,FALSE)</f>
        <v>#REF!</v>
      </c>
      <c r="CG321" s="65" t="e">
        <f>VLOOKUP($CZ321,'CMG. HID. MEDIA'!$A$5:$CA$317,CG$319,FALSE)</f>
        <v>#REF!</v>
      </c>
      <c r="CH321" s="65" t="e">
        <f>VLOOKUP($CZ321,'CMG. HID. MEDIA'!$A$5:$CA$317,CH$319,FALSE)</f>
        <v>#REF!</v>
      </c>
      <c r="CI321" s="65" t="e">
        <f>VLOOKUP($CZ321,'CMG. HID. MEDIA'!$A$5:$CA$317,CI$319,FALSE)</f>
        <v>#REF!</v>
      </c>
      <c r="CJ321" s="65" t="e">
        <f>VLOOKUP($CZ321,'CMG. HID. MEDIA'!$A$5:$CA$317,CJ$319,FALSE)</f>
        <v>#REF!</v>
      </c>
      <c r="CK321" s="65" t="e">
        <f>VLOOKUP($CZ321,'CMG. HID. MEDIA'!$A$5:$CA$317,CK$319,FALSE)</f>
        <v>#REF!</v>
      </c>
      <c r="CL321" s="65" t="e">
        <f>VLOOKUP($CZ321,'CMG. HID. MEDIA'!$A$5:$CA$317,CL$319,FALSE)</f>
        <v>#REF!</v>
      </c>
      <c r="CM321" s="65" t="e">
        <f>VLOOKUP($CZ321,'CMG. HID. MEDIA'!$A$5:$CA$317,CM$319,FALSE)</f>
        <v>#REF!</v>
      </c>
      <c r="CN321" s="65" t="e">
        <f>VLOOKUP($CZ321,'CMG. HID. MEDIA'!$A$5:$CA$317,CN$319,FALSE)</f>
        <v>#REF!</v>
      </c>
      <c r="CO321" s="65" t="e">
        <f>VLOOKUP($CZ321,'CMG. HID. MEDIA'!$A$5:$CA$317,CO$319,FALSE)</f>
        <v>#REF!</v>
      </c>
      <c r="CP321" s="65" t="e">
        <f>VLOOKUP($CZ321,'CMG. HID. MEDIA'!$A$5:$CA$317,CP$319,FALSE)</f>
        <v>#REF!</v>
      </c>
      <c r="CQ321" s="65" t="e">
        <f>VLOOKUP($CZ321,'CMG. HID. MEDIA'!$A$5:$CA$317,CQ$319,FALSE)</f>
        <v>#REF!</v>
      </c>
      <c r="CR321" s="65" t="e">
        <f>VLOOKUP($CZ321,'CMG. HID. MEDIA'!$A$5:$CA$317,CR$319,FALSE)</f>
        <v>#REF!</v>
      </c>
      <c r="CS321" s="65" t="e">
        <f>VLOOKUP($CZ321,'CMG. HID. MEDIA'!$A$5:$CA$317,CS$319,FALSE)</f>
        <v>#REF!</v>
      </c>
      <c r="CT321" s="65" t="e">
        <f>VLOOKUP($CZ321,'CMG. HID. MEDIA'!$A$5:$CA$317,CT$319,FALSE)</f>
        <v>#REF!</v>
      </c>
      <c r="CU321" s="65" t="e">
        <f>VLOOKUP($CZ321,'CMG. HID. MEDIA'!$A$5:$CA$317,CU$319,FALSE)</f>
        <v>#REF!</v>
      </c>
      <c r="CV321" s="65" t="e">
        <f>VLOOKUP($CZ321,'CMG. HID. MEDIA'!$A$5:$CA$317,CV$319,FALSE)</f>
        <v>#REF!</v>
      </c>
      <c r="CW321" s="65" t="e">
        <f>VLOOKUP($CZ321,'CMG. HID. MEDIA'!$A$5:$CA$317,CW$319,FALSE)</f>
        <v>#REF!</v>
      </c>
      <c r="CX321" s="65" t="e">
        <f>VLOOKUP($CZ321,'CMG. HID. MEDIA'!$A$5:$CA$317,CX$319,FALSE)</f>
        <v>#REF!</v>
      </c>
      <c r="CY321" s="65" t="e">
        <f>VLOOKUP($CZ321,'CMG. HID. MEDIA'!$A$5:$CA$317,CY$319,FALSE)</f>
        <v>#REF!</v>
      </c>
      <c r="CZ321" s="65" t="s">
        <v>1494</v>
      </c>
    </row>
    <row r="322" spans="1:104" x14ac:dyDescent="0.25">
      <c r="A322" s="65" t="str">
        <f>CZ322&amp;" - "&amp;"HUMEDA"</f>
        <v>AJahuel220 - HUMEDA</v>
      </c>
      <c r="B322" s="144">
        <f>VLOOKUP($CZ322,'CMG. HID. HUMEDA'!$A$5:$BZ$320,B$319,FALSE)</f>
        <v>34.889537417334829</v>
      </c>
      <c r="C322" s="144">
        <f>VLOOKUP($CZ322,'CMG. HID. HUMEDA'!$A$5:$BZ$320,C$319,FALSE)</f>
        <v>34.633482160983732</v>
      </c>
      <c r="D322" s="144">
        <f>VLOOKUP($CZ322,'CMG. HID. HUMEDA'!$A$5:$BZ$320,D$319,FALSE)</f>
        <v>34.421509269356591</v>
      </c>
      <c r="E322" s="144">
        <f>VLOOKUP($CZ322,'CMG. HID. HUMEDA'!$A$5:$BZ$320,E$319,FALSE)</f>
        <v>34.403664523284071</v>
      </c>
      <c r="F322" s="144">
        <f>VLOOKUP($CZ322,'CMG. HID. HUMEDA'!$A$5:$BZ$320,F$319,FALSE)</f>
        <v>35.970594180764031</v>
      </c>
      <c r="G322" s="144">
        <f>VLOOKUP($CZ322,'CMG. HID. HUMEDA'!$A$5:$BZ$320,G$319,FALSE)</f>
        <v>32.249742464646026</v>
      </c>
      <c r="H322" s="144">
        <f>VLOOKUP($CZ322,'CMG. HID. HUMEDA'!$A$5:$BZ$320,H$319,FALSE)</f>
        <v>32.092316786028924</v>
      </c>
      <c r="I322" s="144">
        <f>VLOOKUP($CZ322,'CMG. HID. HUMEDA'!$A$5:$BZ$320,I$319,FALSE)</f>
        <v>31.738682427718299</v>
      </c>
      <c r="J322" s="144">
        <f>VLOOKUP($CZ322,'CMG. HID. HUMEDA'!$A$5:$BZ$320,J$319,FALSE)</f>
        <v>31.887910915260058</v>
      </c>
      <c r="K322" s="144">
        <f>VLOOKUP($CZ322,'CMG. HID. HUMEDA'!$A$5:$BZ$320,K$319,FALSE)</f>
        <v>33.140840324490469</v>
      </c>
      <c r="L322" s="144">
        <f>VLOOKUP($CZ322,'CMG. HID. HUMEDA'!$A$5:$BZ$320,L$319,FALSE)</f>
        <v>34.741441934504742</v>
      </c>
      <c r="M322" s="144">
        <f>VLOOKUP($CZ322,'CMG. HID. HUMEDA'!$A$5:$BZ$320,M$319,FALSE)</f>
        <v>34.588680457804756</v>
      </c>
      <c r="N322" s="144">
        <f>VLOOKUP($CZ322,'CMG. HID. HUMEDA'!$A$5:$BZ$320,N$319,FALSE)</f>
        <v>34.543416658587169</v>
      </c>
      <c r="O322" s="144">
        <f>VLOOKUP($CZ322,'CMG. HID. HUMEDA'!$A$5:$BZ$320,O$319,FALSE)</f>
        <v>33.917059210799444</v>
      </c>
      <c r="P322" s="144">
        <f>VLOOKUP($CZ322,'CMG. HID. HUMEDA'!$A$5:$BZ$320,P$319,FALSE)</f>
        <v>35.163307190374461</v>
      </c>
      <c r="Q322" s="144">
        <f>VLOOKUP($CZ322,'CMG. HID. HUMEDA'!$A$5:$BZ$320,Q$319,FALSE)</f>
        <v>36.307657398642093</v>
      </c>
      <c r="R322" s="144">
        <f>VLOOKUP($CZ322,'CMG. HID. HUMEDA'!$A$5:$BZ$320,R$319,FALSE)</f>
        <v>36.090671622772305</v>
      </c>
      <c r="S322" s="144">
        <f>VLOOKUP($CZ322,'CMG. HID. HUMEDA'!$A$5:$BZ$320,S$319,FALSE)</f>
        <v>36.052518399311097</v>
      </c>
      <c r="T322" s="144">
        <f>VLOOKUP($CZ322,'CMG. HID. HUMEDA'!$A$5:$BZ$320,T$319,FALSE)</f>
        <v>35.489142488077931</v>
      </c>
      <c r="U322" s="144">
        <f>VLOOKUP($CZ322,'CMG. HID. HUMEDA'!$A$5:$BZ$320,U$319,FALSE)</f>
        <v>36.731473968916674</v>
      </c>
      <c r="V322" s="144">
        <f>VLOOKUP($CZ322,'CMG. HID. HUMEDA'!$A$5:$BZ$320,V$319,FALSE)</f>
        <v>37.127862165944521</v>
      </c>
      <c r="W322" s="144">
        <f>VLOOKUP($CZ322,'CMG. HID. HUMEDA'!$A$5:$BZ$320,W$319,FALSE)</f>
        <v>37.040862169723702</v>
      </c>
      <c r="X322" s="144">
        <f>VLOOKUP($CZ322,'CMG. HID. HUMEDA'!$A$5:$BZ$320,X$319,FALSE)</f>
        <v>36.849598490920258</v>
      </c>
      <c r="Y322" s="144">
        <f>VLOOKUP($CZ322,'CMG. HID. HUMEDA'!$A$5:$BZ$320,Y$319,FALSE)</f>
        <v>36.643340756031812</v>
      </c>
      <c r="Z322" s="144">
        <f>VLOOKUP($CZ322,'CMG. HID. HUMEDA'!$A$5:$BZ$320,Z$319,FALSE)</f>
        <v>37.80626983913173</v>
      </c>
      <c r="AA322" s="144">
        <f>VLOOKUP($CZ322,'CMG. HID. HUMEDA'!$A$5:$BZ$320,AA$319,FALSE)</f>
        <v>36.84726680426656</v>
      </c>
      <c r="AB322" s="144">
        <f>VLOOKUP($CZ322,'CMG. HID. HUMEDA'!$A$5:$BZ$320,AB$319,FALSE)</f>
        <v>36.776801991956027</v>
      </c>
      <c r="AC322" s="144">
        <f>VLOOKUP($CZ322,'CMG. HID. HUMEDA'!$A$5:$BZ$320,AC$319,FALSE)</f>
        <v>36.826489208598723</v>
      </c>
      <c r="AD322" s="144">
        <f>VLOOKUP($CZ322,'CMG. HID. HUMEDA'!$A$5:$BZ$320,AD$319,FALSE)</f>
        <v>36.385141866633468</v>
      </c>
      <c r="AE322" s="144">
        <f>VLOOKUP($CZ322,'CMG. HID. HUMEDA'!$A$5:$BZ$320,AE$319,FALSE)</f>
        <v>37.228320638682831</v>
      </c>
      <c r="AF322" s="144">
        <f>VLOOKUP($CZ322,'CMG. HID. HUMEDA'!$A$5:$BZ$320,AF$319,FALSE)</f>
        <v>36.298068443648773</v>
      </c>
      <c r="AG322" s="144">
        <f>VLOOKUP($CZ322,'CMG. HID. HUMEDA'!$A$5:$BZ$320,AG$319,FALSE)</f>
        <v>35.945975352143932</v>
      </c>
      <c r="AH322" s="144">
        <f>VLOOKUP($CZ322,'CMG. HID. HUMEDA'!$A$5:$BZ$320,AH$319,FALSE)</f>
        <v>35.980308454071675</v>
      </c>
      <c r="AI322" s="144">
        <f>VLOOKUP($CZ322,'CMG. HID. HUMEDA'!$A$5:$BZ$320,AI$319,FALSE)</f>
        <v>35.898658021536214</v>
      </c>
      <c r="AJ322" s="144">
        <f>VLOOKUP($CZ322,'CMG. HID. HUMEDA'!$A$5:$BZ$320,AJ$319,FALSE)</f>
        <v>36.926473858210784</v>
      </c>
      <c r="AK322" s="144">
        <f>VLOOKUP($CZ322,'CMG. HID. HUMEDA'!$A$5:$BZ$320,AK$319,FALSE)</f>
        <v>34.678917066629317</v>
      </c>
      <c r="AL322" s="65">
        <f>VLOOKUP($CZ322,'CMG. HID. HUMEDA'!$A$5:$BZ$320,AL$319,FALSE)</f>
        <v>34.404748327672451</v>
      </c>
      <c r="AM322" s="65">
        <f>VLOOKUP($CZ322,'CMG. HID. HUMEDA'!$A$5:$BZ$320,AM$319,FALSE)</f>
        <v>34.670874293674196</v>
      </c>
      <c r="AN322" s="65">
        <f>VLOOKUP($CZ322,'CMG. HID. HUMEDA'!$A$5:$BZ$320,AN$319,FALSE)</f>
        <v>34.656437972354247</v>
      </c>
      <c r="AO322" s="65">
        <f>VLOOKUP($CZ322,'CMG. HID. HUMEDA'!$A$5:$BZ$320,AO$319,FALSE)</f>
        <v>36.451966201632402</v>
      </c>
      <c r="AP322" s="65">
        <f>VLOOKUP($CZ322,'CMG. HID. HUMEDA'!$A$5:$BZ$320,AP$319,FALSE)</f>
        <v>32.535277851435318</v>
      </c>
      <c r="AQ322" s="65">
        <f>VLOOKUP($CZ322,'CMG. HID. HUMEDA'!$A$5:$BZ$320,AQ$319,FALSE)</f>
        <v>32.268528665141517</v>
      </c>
      <c r="AR322" s="65">
        <f>VLOOKUP($CZ322,'CMG. HID. HUMEDA'!$A$5:$BZ$320,AR$319,FALSE)</f>
        <v>33.149273281458186</v>
      </c>
      <c r="AS322" s="65">
        <f>VLOOKUP($CZ322,'CMG. HID. HUMEDA'!$A$5:$BZ$320,AS$319,FALSE)</f>
        <v>32.249200216489037</v>
      </c>
      <c r="AT322" s="65">
        <f>VLOOKUP($CZ322,'CMG. HID. HUMEDA'!$A$5:$BZ$320,AT$319,FALSE)</f>
        <v>35.993536537545609</v>
      </c>
      <c r="AU322" s="65">
        <f>VLOOKUP($CZ322,'CMG. HID. HUMEDA'!$A$5:$BZ$320,AU$319,FALSE)</f>
        <v>34.567940466613038</v>
      </c>
      <c r="AV322" s="65">
        <f>VLOOKUP($CZ322,'CMG. HID. HUMEDA'!$A$5:$BZ$320,AV$319,FALSE)</f>
        <v>34.401111506031839</v>
      </c>
      <c r="AW322" s="65">
        <f>VLOOKUP($CZ322,'CMG. HID. HUMEDA'!$A$5:$BZ$320,AW$319,FALSE)</f>
        <v>34.515590320183065</v>
      </c>
      <c r="AX322" s="65">
        <f>VLOOKUP($CZ322,'CMG. HID. HUMEDA'!$A$5:$BZ$320,AX$319,FALSE)</f>
        <v>33.897719834978908</v>
      </c>
      <c r="AY322" s="65">
        <f>VLOOKUP($CZ322,'CMG. HID. HUMEDA'!$A$5:$BZ$320,AY$319,FALSE)</f>
        <v>35.784174102370066</v>
      </c>
      <c r="AZ322" s="65">
        <f>VLOOKUP($CZ322,'CMG. HID. HUMEDA'!$A$5:$BZ$320,AZ$319,FALSE)</f>
        <v>33.935093792925514</v>
      </c>
      <c r="BA322" s="65">
        <f>VLOOKUP($CZ322,'CMG. HID. HUMEDA'!$A$5:$BZ$320,BA$319,FALSE)</f>
        <v>32.865791627698179</v>
      </c>
      <c r="BB322" s="65">
        <f>VLOOKUP($CZ322,'CMG. HID. HUMEDA'!$A$5:$BZ$320,BB$319,FALSE)</f>
        <v>33.700327495980858</v>
      </c>
      <c r="BC322" s="65">
        <f>VLOOKUP($CZ322,'CMG. HID. HUMEDA'!$A$5:$BZ$320,BC$319,FALSE)</f>
        <v>30.722150185912948</v>
      </c>
      <c r="BD322" s="65">
        <f>VLOOKUP($CZ322,'CMG. HID. HUMEDA'!$A$5:$BZ$320,BD$319,FALSE)</f>
        <v>35.32912061016777</v>
      </c>
      <c r="BE322" s="65">
        <f>VLOOKUP($CZ322,'CMG. HID. HUMEDA'!$A$5:$BZ$320,BE$319,FALSE)</f>
        <v>18.868460715109446</v>
      </c>
      <c r="BF322" s="65">
        <f>VLOOKUP($CZ322,'CMG. HID. HUMEDA'!$A$5:$BZ$320,BF$319,FALSE)</f>
        <v>17.449220778463371</v>
      </c>
      <c r="BG322" s="65">
        <f>VLOOKUP($CZ322,'CMG. HID. HUMEDA'!$A$5:$BZ$320,BG$319,FALSE)</f>
        <v>11.476392224641424</v>
      </c>
      <c r="BH322" s="65">
        <f>VLOOKUP($CZ322,'CMG. HID. HUMEDA'!$A$5:$BZ$320,BH$319,FALSE)</f>
        <v>9.0584414397399389</v>
      </c>
      <c r="BI322" s="65">
        <f>VLOOKUP($CZ322,'CMG. HID. HUMEDA'!$A$5:$BZ$320,BI$319,FALSE)</f>
        <v>33.707509427376486</v>
      </c>
      <c r="BJ322" s="65">
        <f>VLOOKUP($CZ322,'CMG. HID. HUMEDA'!$A$5:$BZ$320,BJ$319,FALSE)</f>
        <v>0</v>
      </c>
      <c r="BK322" s="65">
        <f>VLOOKUP($CZ322,'CMG. HID. HUMEDA'!$A$5:$BZ$320,BK$319,FALSE)</f>
        <v>0</v>
      </c>
      <c r="BL322" s="65">
        <f>VLOOKUP($CZ322,'CMG. HID. HUMEDA'!$A$5:$BZ$320,BL$319,FALSE)</f>
        <v>0</v>
      </c>
      <c r="BM322" s="65">
        <f>VLOOKUP($CZ322,'CMG. HID. HUMEDA'!$A$5:$BZ$320,BM$319,FALSE)</f>
        <v>0</v>
      </c>
      <c r="BN322" s="65">
        <f>VLOOKUP($CZ322,'CMG. HID. HUMEDA'!$A$5:$BZ$320,BN$319,FALSE)</f>
        <v>0</v>
      </c>
      <c r="BO322" s="65">
        <f>VLOOKUP($CZ322,'CMG. HID. HUMEDA'!$A$5:$BZ$320,BO$319,FALSE)</f>
        <v>0</v>
      </c>
      <c r="BP322" s="65">
        <f>VLOOKUP($CZ322,'CMG. HID. HUMEDA'!$A$5:$BZ$320,BP$319,FALSE)</f>
        <v>0</v>
      </c>
      <c r="BQ322" s="65">
        <f>VLOOKUP($CZ322,'CMG. HID. HUMEDA'!$A$5:$BZ$320,BQ$319,FALSE)</f>
        <v>0</v>
      </c>
      <c r="BR322" s="65">
        <f>VLOOKUP($CZ322,'CMG. HID. HUMEDA'!$A$5:$BZ$320,BR$319,FALSE)</f>
        <v>0</v>
      </c>
      <c r="BS322" s="65">
        <f>VLOOKUP($CZ322,'CMG. HID. HUMEDA'!$A$5:$BZ$320,BS$319,FALSE)</f>
        <v>0</v>
      </c>
      <c r="BT322" s="65">
        <f>VLOOKUP($CZ322,'CMG. HID. HUMEDA'!$A$5:$BZ$320,BT$319,FALSE)</f>
        <v>0</v>
      </c>
      <c r="BU322" s="65">
        <f>VLOOKUP($CZ322,'CMG. HID. HUMEDA'!$A$5:$BZ$320,BU$319,FALSE)</f>
        <v>0</v>
      </c>
      <c r="BV322" s="65">
        <f>VLOOKUP($CZ322,'CMG. HID. HUMEDA'!$A$5:$BZ$320,BV$319,FALSE)</f>
        <v>0</v>
      </c>
      <c r="BW322" s="65">
        <f>VLOOKUP($CZ322,'CMG. HID. HUMEDA'!$A$5:$BZ$320,BW$319,FALSE)</f>
        <v>0</v>
      </c>
      <c r="BX322" s="65">
        <f>VLOOKUP($CZ322,'CMG. HID. HUMEDA'!$A$5:$BZ$320,BX$319,FALSE)</f>
        <v>0</v>
      </c>
      <c r="BY322" s="65">
        <f>VLOOKUP($CZ322,'CMG. HID. HUMEDA'!$A$5:$BZ$320,BY$319,FALSE)</f>
        <v>0</v>
      </c>
      <c r="BZ322" s="65">
        <f>VLOOKUP($CZ322,'CMG. HID. HUMEDA'!$A$5:$BZ$320,BZ$319,FALSE)</f>
        <v>0</v>
      </c>
      <c r="CA322" s="65" t="e">
        <f>VLOOKUP($CZ322,'CMG. HID. HUMEDA'!$A$5:$BZ$320,CA$319,FALSE)</f>
        <v>#REF!</v>
      </c>
      <c r="CB322" s="65" t="e">
        <f>VLOOKUP($CZ322,'CMG. HID. HUMEDA'!$A$5:$BZ$320,CB$319,FALSE)</f>
        <v>#REF!</v>
      </c>
      <c r="CC322" s="65" t="e">
        <f>VLOOKUP($CZ322,'CMG. HID. HUMEDA'!$A$5:$BZ$320,CC$319,FALSE)</f>
        <v>#REF!</v>
      </c>
      <c r="CD322" s="65" t="e">
        <f>VLOOKUP($CZ322,'CMG. HID. HUMEDA'!$A$5:$BZ$320,CD$319,FALSE)</f>
        <v>#REF!</v>
      </c>
      <c r="CE322" s="65" t="e">
        <f>VLOOKUP($CZ322,'CMG. HID. HUMEDA'!$A$5:$BZ$320,CE$319,FALSE)</f>
        <v>#REF!</v>
      </c>
      <c r="CF322" s="65" t="e">
        <f>VLOOKUP($CZ322,'CMG. HID. HUMEDA'!$A$5:$BZ$320,CF$319,FALSE)</f>
        <v>#REF!</v>
      </c>
      <c r="CG322" s="65" t="e">
        <f>VLOOKUP($CZ322,'CMG. HID. HUMEDA'!$A$5:$BZ$320,CG$319,FALSE)</f>
        <v>#REF!</v>
      </c>
      <c r="CH322" s="65" t="e">
        <f>VLOOKUP($CZ322,'CMG. HID. HUMEDA'!$A$5:$BZ$320,CH$319,FALSE)</f>
        <v>#REF!</v>
      </c>
      <c r="CI322" s="65" t="e">
        <f>VLOOKUP($CZ322,'CMG. HID. HUMEDA'!$A$5:$BZ$320,CI$319,FALSE)</f>
        <v>#REF!</v>
      </c>
      <c r="CJ322" s="65" t="e">
        <f>VLOOKUP($CZ322,'CMG. HID. HUMEDA'!$A$5:$BZ$320,CJ$319,FALSE)</f>
        <v>#REF!</v>
      </c>
      <c r="CK322" s="65" t="e">
        <f>VLOOKUP($CZ322,'CMG. HID. HUMEDA'!$A$5:$BZ$320,CK$319,FALSE)</f>
        <v>#REF!</v>
      </c>
      <c r="CL322" s="65" t="e">
        <f>VLOOKUP($CZ322,'CMG. HID. HUMEDA'!$A$5:$BZ$320,CL$319,FALSE)</f>
        <v>#REF!</v>
      </c>
      <c r="CM322" s="65" t="e">
        <f>VLOOKUP($CZ322,'CMG. HID. HUMEDA'!$A$5:$BZ$320,CM$319,FALSE)</f>
        <v>#REF!</v>
      </c>
      <c r="CN322" s="65" t="e">
        <f>VLOOKUP($CZ322,'CMG. HID. HUMEDA'!$A$5:$BZ$320,CN$319,FALSE)</f>
        <v>#REF!</v>
      </c>
      <c r="CO322" s="65" t="e">
        <f>VLOOKUP($CZ322,'CMG. HID. HUMEDA'!$A$5:$BZ$320,CO$319,FALSE)</f>
        <v>#REF!</v>
      </c>
      <c r="CP322" s="65" t="e">
        <f>VLOOKUP($CZ322,'CMG. HID. HUMEDA'!$A$5:$BZ$320,CP$319,FALSE)</f>
        <v>#REF!</v>
      </c>
      <c r="CQ322" s="65" t="e">
        <f>VLOOKUP($CZ322,'CMG. HID. HUMEDA'!$A$5:$BZ$320,CQ$319,FALSE)</f>
        <v>#REF!</v>
      </c>
      <c r="CR322" s="65" t="e">
        <f>VLOOKUP($CZ322,'CMG. HID. HUMEDA'!$A$5:$BZ$320,CR$319,FALSE)</f>
        <v>#REF!</v>
      </c>
      <c r="CS322" s="65" t="e">
        <f>VLOOKUP($CZ322,'CMG. HID. HUMEDA'!$A$5:$BZ$320,CS$319,FALSE)</f>
        <v>#REF!</v>
      </c>
      <c r="CT322" s="65" t="e">
        <f>VLOOKUP($CZ322,'CMG. HID. HUMEDA'!$A$5:$BZ$320,CT$319,FALSE)</f>
        <v>#REF!</v>
      </c>
      <c r="CU322" s="65" t="e">
        <f>VLOOKUP($CZ322,'CMG. HID. HUMEDA'!$A$5:$BZ$320,CU$319,FALSE)</f>
        <v>#REF!</v>
      </c>
      <c r="CV322" s="65" t="e">
        <f>VLOOKUP($CZ322,'CMG. HID. HUMEDA'!$A$5:$BZ$320,CV$319,FALSE)</f>
        <v>#REF!</v>
      </c>
      <c r="CW322" s="65" t="e">
        <f>VLOOKUP($CZ322,'CMG. HID. HUMEDA'!$A$5:$BZ$320,CW$319,FALSE)</f>
        <v>#REF!</v>
      </c>
      <c r="CX322" s="65" t="e">
        <f>VLOOKUP($CZ322,'CMG. HID. HUMEDA'!$A$5:$BZ$320,CX$319,FALSE)</f>
        <v>#REF!</v>
      </c>
      <c r="CY322" s="65" t="e">
        <f>VLOOKUP($CZ322,'CMG. HID. HUMEDA'!$A$5:$BZ$320,CY$319,FALSE)</f>
        <v>#REF!</v>
      </c>
      <c r="CZ322" s="65" t="s">
        <v>1494</v>
      </c>
    </row>
    <row r="323" spans="1:104" x14ac:dyDescent="0.25"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104" x14ac:dyDescent="0.25">
      <c r="A324" s="65" t="str">
        <f>CZ324&amp;" - "&amp;"SECA"</f>
        <v>Quillota220 - SECA</v>
      </c>
      <c r="B324" s="144">
        <f>VLOOKUP($CZ324,'CMG. HID. SECA'!$A$5:$BO$320,B$319,FALSE)</f>
        <v>35.532541682291942</v>
      </c>
      <c r="C324" s="144">
        <f>VLOOKUP($CZ324,'CMG. HID. SECA'!$A$5:$BO$320,C$319,FALSE)</f>
        <v>35.370620890842019</v>
      </c>
      <c r="D324" s="144">
        <f>VLOOKUP($CZ324,'CMG. HID. SECA'!$A$5:$BO$320,D$319,FALSE)</f>
        <v>34.890444129126784</v>
      </c>
      <c r="E324" s="144">
        <f>VLOOKUP($CZ324,'CMG. HID. SECA'!$A$5:$BO$320,E$319,FALSE)</f>
        <v>35.091896219766674</v>
      </c>
      <c r="F324" s="144">
        <f>VLOOKUP($CZ324,'CMG. HID. SECA'!$A$5:$BO$320,F$319,FALSE)</f>
        <v>36.477273149994652</v>
      </c>
      <c r="G324" s="144">
        <f>VLOOKUP($CZ324,'CMG. HID. SECA'!$A$5:$BO$320,G$319,FALSE)</f>
        <v>34.729999999999997</v>
      </c>
      <c r="H324" s="144">
        <f>VLOOKUP($CZ324,'CMG. HID. SECA'!$A$5:$BO$320,H$319,FALSE)</f>
        <v>34.729999999999997</v>
      </c>
      <c r="I324" s="144">
        <f>VLOOKUP($CZ324,'CMG. HID. SECA'!$A$5:$BO$320,I$319,FALSE)</f>
        <v>34.380866439746825</v>
      </c>
      <c r="J324" s="144">
        <f>VLOOKUP($CZ324,'CMG. HID. SECA'!$A$5:$BO$320,J$319,FALSE)</f>
        <v>36.000794532225932</v>
      </c>
      <c r="K324" s="144">
        <f>VLOOKUP($CZ324,'CMG. HID. SECA'!$A$5:$BO$320,K$319,FALSE)</f>
        <v>35.364913559785634</v>
      </c>
      <c r="L324" s="144">
        <f>VLOOKUP($CZ324,'CMG. HID. SECA'!$A$5:$BO$320,L$319,FALSE)</f>
        <v>34.965323260598289</v>
      </c>
      <c r="M324" s="144">
        <f>VLOOKUP($CZ324,'CMG. HID. SECA'!$A$5:$BO$320,M$319,FALSE)</f>
        <v>34.866495695126886</v>
      </c>
      <c r="N324" s="144">
        <f>VLOOKUP($CZ324,'CMG. HID. SECA'!$A$5:$BO$320,N$319,FALSE)</f>
        <v>34.853547073526592</v>
      </c>
      <c r="O324" s="144">
        <f>VLOOKUP($CZ324,'CMG. HID. SECA'!$A$5:$BO$320,O$319,FALSE)</f>
        <v>34.247309489064818</v>
      </c>
      <c r="P324" s="144">
        <f>VLOOKUP($CZ324,'CMG. HID. SECA'!$A$5:$BO$320,P$319,FALSE)</f>
        <v>35.259469554015887</v>
      </c>
      <c r="Q324" s="144">
        <f>VLOOKUP($CZ324,'CMG. HID. SECA'!$A$5:$BO$320,Q$319,FALSE)</f>
        <v>36.14627081864429</v>
      </c>
      <c r="R324" s="144">
        <f>VLOOKUP($CZ324,'CMG. HID. SECA'!$A$5:$BO$320,R$319,FALSE)</f>
        <v>35.911295438463938</v>
      </c>
      <c r="S324" s="144">
        <f>VLOOKUP($CZ324,'CMG. HID. SECA'!$A$5:$BO$320,S$319,FALSE)</f>
        <v>35.815960582786055</v>
      </c>
      <c r="T324" s="144">
        <f>VLOOKUP($CZ324,'CMG. HID. SECA'!$A$5:$BO$320,T$319,FALSE)</f>
        <v>35.141855785557034</v>
      </c>
      <c r="U324" s="144">
        <f>VLOOKUP($CZ324,'CMG. HID. SECA'!$A$5:$BO$320,U$319,FALSE)</f>
        <v>36.556847326012203</v>
      </c>
      <c r="V324" s="144">
        <f>VLOOKUP($CZ324,'CMG. HID. SECA'!$A$5:$BO$320,V$319,FALSE)</f>
        <v>36.930853208505468</v>
      </c>
      <c r="W324" s="144">
        <f>VLOOKUP($CZ324,'CMG. HID. SECA'!$A$5:$BO$320,W$319,FALSE)</f>
        <v>36.797212650087097</v>
      </c>
      <c r="X324" s="144">
        <f>VLOOKUP($CZ324,'CMG. HID. SECA'!$A$5:$BO$320,X$319,FALSE)</f>
        <v>36.471497998564992</v>
      </c>
      <c r="Y324" s="144">
        <f>VLOOKUP($CZ324,'CMG. HID. SECA'!$A$5:$BO$320,Y$319,FALSE)</f>
        <v>36.232069649654015</v>
      </c>
      <c r="Z324" s="144">
        <f>VLOOKUP($CZ324,'CMG. HID. SECA'!$A$5:$BO$320,Z$319,FALSE)</f>
        <v>37.379596408425179</v>
      </c>
      <c r="AA324" s="144">
        <f>VLOOKUP($CZ324,'CMG. HID. SECA'!$A$5:$BO$320,AA$319,FALSE)</f>
        <v>37.502079067014996</v>
      </c>
      <c r="AB324" s="144">
        <f>VLOOKUP($CZ324,'CMG. HID. SECA'!$A$5:$BO$320,AB$319,FALSE)</f>
        <v>37.368798933916743</v>
      </c>
      <c r="AC324" s="144">
        <f>VLOOKUP($CZ324,'CMG. HID. SECA'!$A$5:$BO$320,AC$319,FALSE)</f>
        <v>37.341543617586417</v>
      </c>
      <c r="AD324" s="144">
        <f>VLOOKUP($CZ324,'CMG. HID. SECA'!$A$5:$BO$320,AD$319,FALSE)</f>
        <v>37.245184508994534</v>
      </c>
      <c r="AE324" s="144">
        <f>VLOOKUP($CZ324,'CMG. HID. SECA'!$A$5:$BO$320,AE$319,FALSE)</f>
        <v>37.850060298370614</v>
      </c>
      <c r="AF324" s="144">
        <f>VLOOKUP($CZ324,'CMG. HID. SECA'!$A$5:$BO$320,AF$319,FALSE)</f>
        <v>37.956014484945932</v>
      </c>
      <c r="AG324" s="144">
        <f>VLOOKUP($CZ324,'CMG. HID. SECA'!$A$5:$BO$320,AG$319,FALSE)</f>
        <v>37.742619311777183</v>
      </c>
      <c r="AH324" s="144">
        <f>VLOOKUP($CZ324,'CMG. HID. SECA'!$A$5:$BO$320,AH$319,FALSE)</f>
        <v>37.535627501846989</v>
      </c>
      <c r="AI324" s="144">
        <f>VLOOKUP($CZ324,'CMG. HID. SECA'!$A$5:$BO$320,AI$319,FALSE)</f>
        <v>37.396212371649561</v>
      </c>
      <c r="AJ324" s="144">
        <f>VLOOKUP($CZ324,'CMG. HID. SECA'!$A$5:$BO$320,AJ$319,FALSE)</f>
        <v>38.225007858383655</v>
      </c>
      <c r="AK324" s="144">
        <f>VLOOKUP($CZ324,'CMG. HID. SECA'!$A$5:$BO$320,AK$319,FALSE)</f>
        <v>43.315431655541261</v>
      </c>
      <c r="AL324" s="65">
        <f>VLOOKUP($CZ324,'CMG. HID. SECA'!$A$5:$BO$320,AL$319,FALSE)</f>
        <v>43.118388190488218</v>
      </c>
      <c r="AM324" s="65">
        <f>VLOOKUP($CZ324,'CMG. HID. SECA'!$A$5:$BO$320,AM$319,FALSE)</f>
        <v>43.128213587680044</v>
      </c>
      <c r="AN324" s="65">
        <f>VLOOKUP($CZ324,'CMG. HID. SECA'!$A$5:$BO$320,AN$319,FALSE)</f>
        <v>43.126124134454756</v>
      </c>
      <c r="AO324" s="65">
        <f>VLOOKUP($CZ324,'CMG. HID. SECA'!$A$5:$BO$320,AO$319,FALSE)</f>
        <v>44.233458839565948</v>
      </c>
      <c r="AP324" s="65">
        <f>VLOOKUP($CZ324,'CMG. HID. SECA'!$A$5:$BO$320,AP$319,FALSE)</f>
        <v>39.292076286129024</v>
      </c>
      <c r="AQ324" s="65">
        <f>VLOOKUP($CZ324,'CMG. HID. SECA'!$A$5:$BO$320,AQ$319,FALSE)</f>
        <v>39.214035297222509</v>
      </c>
      <c r="AR324" s="65">
        <f>VLOOKUP($CZ324,'CMG. HID. SECA'!$A$5:$BO$320,AR$319,FALSE)</f>
        <v>39.170588462544643</v>
      </c>
      <c r="AS324" s="65">
        <f>VLOOKUP($CZ324,'CMG. HID. SECA'!$A$5:$BO$320,AS$319,FALSE)</f>
        <v>38.937575697252775</v>
      </c>
      <c r="AT324" s="65">
        <f>VLOOKUP($CZ324,'CMG. HID. SECA'!$A$5:$BO$320,AT$319,FALSE)</f>
        <v>40.166213289668292</v>
      </c>
      <c r="AU324" s="65">
        <f>VLOOKUP($CZ324,'CMG. HID. SECA'!$A$5:$BO$320,AU$319,FALSE)</f>
        <v>42.039300250117712</v>
      </c>
      <c r="AV324" s="65">
        <f>VLOOKUP($CZ324,'CMG. HID. SECA'!$A$5:$BO$320,AV$319,FALSE)</f>
        <v>41.585754345040577</v>
      </c>
      <c r="AW324" s="65">
        <f>VLOOKUP($CZ324,'CMG. HID. SECA'!$A$5:$BO$320,AW$319,FALSE)</f>
        <v>41.572557355081848</v>
      </c>
      <c r="AX324" s="65">
        <f>VLOOKUP($CZ324,'CMG. HID. SECA'!$A$5:$BO$320,AX$319,FALSE)</f>
        <v>41.421418290720545</v>
      </c>
      <c r="AY324" s="65">
        <f>VLOOKUP($CZ324,'CMG. HID. SECA'!$A$5:$BO$320,AY$319,FALSE)</f>
        <v>42.839328722856351</v>
      </c>
      <c r="AZ324" s="65">
        <f>VLOOKUP($CZ324,'CMG. HID. SECA'!$A$5:$BO$320,AZ$319,FALSE)</f>
        <v>39.175364731365086</v>
      </c>
      <c r="BA324" s="65">
        <f>VLOOKUP($CZ324,'CMG. HID. SECA'!$A$5:$BO$320,BA$319,FALSE)</f>
        <v>39.024478530545061</v>
      </c>
      <c r="BB324" s="65">
        <f>VLOOKUP($CZ324,'CMG. HID. SECA'!$A$5:$BO$320,BB$319,FALSE)</f>
        <v>38.644423058559809</v>
      </c>
      <c r="BC324" s="65">
        <f>VLOOKUP($CZ324,'CMG. HID. SECA'!$A$5:$BO$320,BC$319,FALSE)</f>
        <v>37.711894178703204</v>
      </c>
      <c r="BD324" s="65">
        <f>VLOOKUP($CZ324,'CMG. HID. SECA'!$A$5:$BO$320,BD$319,FALSE)</f>
        <v>39.762179040421358</v>
      </c>
      <c r="BE324" s="65">
        <f>VLOOKUP($CZ324,'CMG. HID. SECA'!$A$5:$BO$320,BE$319,FALSE)</f>
        <v>34.451728303158454</v>
      </c>
      <c r="BF324" s="65">
        <f>VLOOKUP($CZ324,'CMG. HID. SECA'!$A$5:$BO$320,BF$319,FALSE)</f>
        <v>34.052234160125039</v>
      </c>
      <c r="BG324" s="65">
        <f>VLOOKUP($CZ324,'CMG. HID. SECA'!$A$5:$BO$320,BG$319,FALSE)</f>
        <v>32.949252325308699</v>
      </c>
      <c r="BH324" s="65">
        <f>VLOOKUP($CZ324,'CMG. HID. SECA'!$A$5:$BO$320,BH$319,FALSE)</f>
        <v>30.280431498143081</v>
      </c>
      <c r="BI324" s="65">
        <f>VLOOKUP($CZ324,'CMG. HID. SECA'!$A$5:$BO$320,BI$319,FALSE)</f>
        <v>35.707731597360429</v>
      </c>
      <c r="BJ324" s="65">
        <f>VLOOKUP($CZ324,'CMG. HID. SECA'!$A$5:$BO$320,BJ$319,FALSE)</f>
        <v>0</v>
      </c>
      <c r="BK324" s="65">
        <f>VLOOKUP($CZ324,'CMG. HID. SECA'!$A$5:$BO$320,BK$319,FALSE)</f>
        <v>0</v>
      </c>
      <c r="BL324" s="65">
        <f>VLOOKUP($CZ324,'CMG. HID. SECA'!$A$5:$BO$320,BL$319,FALSE)</f>
        <v>0</v>
      </c>
      <c r="BM324" s="65">
        <f>VLOOKUP($CZ324,'CMG. HID. SECA'!$A$5:$BO$320,BM$319,FALSE)</f>
        <v>0</v>
      </c>
      <c r="BN324" s="65">
        <f>VLOOKUP($CZ324,'CMG. HID. SECA'!$A$5:$BO$320,BN$319,FALSE)</f>
        <v>0</v>
      </c>
      <c r="BO324" s="65">
        <f>VLOOKUP($CZ324,'CMG. HID. SECA'!$A$5:$BO$320,BO$319,FALSE)</f>
        <v>0</v>
      </c>
      <c r="BP324" s="65" t="e">
        <f>VLOOKUP($CZ324,'CMG. HID. SECA'!$A$5:$BO$320,BP$319,FALSE)</f>
        <v>#REF!</v>
      </c>
      <c r="BQ324" s="65" t="e">
        <f>VLOOKUP($CZ324,'CMG. HID. SECA'!$A$5:$BO$320,BQ$319,FALSE)</f>
        <v>#REF!</v>
      </c>
      <c r="BR324" s="65" t="e">
        <f>VLOOKUP($CZ324,'CMG. HID. SECA'!$A$5:$BO$320,BR$319,FALSE)</f>
        <v>#REF!</v>
      </c>
      <c r="BS324" s="65" t="e">
        <f>VLOOKUP($CZ324,'CMG. HID. SECA'!$A$5:$BO$320,BS$319,FALSE)</f>
        <v>#REF!</v>
      </c>
      <c r="BT324" s="65" t="e">
        <f>VLOOKUP($CZ324,'CMG. HID. SECA'!$A$5:$BO$320,BT$319,FALSE)</f>
        <v>#REF!</v>
      </c>
      <c r="BU324" s="65" t="e">
        <f>VLOOKUP($CZ324,'CMG. HID. SECA'!$A$5:$BO$320,BU$319,FALSE)</f>
        <v>#REF!</v>
      </c>
      <c r="BV324" s="65" t="e">
        <f>VLOOKUP($CZ324,'CMG. HID. SECA'!$A$5:$BO$320,BV$319,FALSE)</f>
        <v>#REF!</v>
      </c>
      <c r="BW324" s="65" t="e">
        <f>VLOOKUP($CZ324,'CMG. HID. SECA'!$A$5:$BO$320,BW$319,FALSE)</f>
        <v>#REF!</v>
      </c>
      <c r="BX324" s="65" t="e">
        <f>VLOOKUP($CZ324,'CMG. HID. SECA'!$A$5:$BO$320,BX$319,FALSE)</f>
        <v>#REF!</v>
      </c>
      <c r="BY324" s="65" t="e">
        <f>VLOOKUP($CZ324,'CMG. HID. SECA'!$A$5:$BO$320,BY$319,FALSE)</f>
        <v>#REF!</v>
      </c>
      <c r="BZ324" s="65" t="e">
        <f>VLOOKUP($CZ324,'CMG. HID. SECA'!$A$5:$BO$320,BZ$319,FALSE)</f>
        <v>#REF!</v>
      </c>
      <c r="CA324" s="65" t="e">
        <f>VLOOKUP($CZ324,'CMG. HID. SECA'!$A$5:$BO$320,CA$319,FALSE)</f>
        <v>#REF!</v>
      </c>
      <c r="CB324" s="65" t="e">
        <f>VLOOKUP($CZ324,'CMG. HID. SECA'!$A$5:$BO$320,CB$319,FALSE)</f>
        <v>#REF!</v>
      </c>
      <c r="CC324" s="65" t="e">
        <f>VLOOKUP($CZ324,'CMG. HID. SECA'!$A$5:$BO$320,CC$319,FALSE)</f>
        <v>#REF!</v>
      </c>
      <c r="CD324" s="65" t="e">
        <f>VLOOKUP($CZ324,'CMG. HID. SECA'!$A$5:$BO$320,CD$319,FALSE)</f>
        <v>#REF!</v>
      </c>
      <c r="CE324" s="65" t="e">
        <f>VLOOKUP($CZ324,'CMG. HID. SECA'!$A$5:$BO$320,CE$319,FALSE)</f>
        <v>#REF!</v>
      </c>
      <c r="CF324" s="65" t="e">
        <f>VLOOKUP($CZ324,'CMG. HID. SECA'!$A$5:$BO$320,CF$319,FALSE)</f>
        <v>#REF!</v>
      </c>
      <c r="CG324" s="65" t="e">
        <f>VLOOKUP($CZ324,'CMG. HID. SECA'!$A$5:$BO$320,CG$319,FALSE)</f>
        <v>#REF!</v>
      </c>
      <c r="CH324" s="65" t="e">
        <f>VLOOKUP($CZ324,'CMG. HID. SECA'!$A$5:$BO$320,CH$319,FALSE)</f>
        <v>#REF!</v>
      </c>
      <c r="CI324" s="65" t="e">
        <f>VLOOKUP($CZ324,'CMG. HID. SECA'!$A$5:$BO$320,CI$319,FALSE)</f>
        <v>#REF!</v>
      </c>
      <c r="CJ324" s="65" t="e">
        <f>VLOOKUP($CZ324,'CMG. HID. SECA'!$A$5:$BO$320,CJ$319,FALSE)</f>
        <v>#REF!</v>
      </c>
      <c r="CK324" s="65" t="e">
        <f>VLOOKUP($CZ324,'CMG. HID. SECA'!$A$5:$BO$320,CK$319,FALSE)</f>
        <v>#REF!</v>
      </c>
      <c r="CL324" s="65" t="e">
        <f>VLOOKUP($CZ324,'CMG. HID. SECA'!$A$5:$BO$320,CL$319,FALSE)</f>
        <v>#REF!</v>
      </c>
      <c r="CM324" s="65" t="e">
        <f>VLOOKUP($CZ324,'CMG. HID. SECA'!$A$5:$BO$320,CM$319,FALSE)</f>
        <v>#REF!</v>
      </c>
      <c r="CN324" s="65" t="e">
        <f>VLOOKUP($CZ324,'CMG. HID. SECA'!$A$5:$BO$320,CN$319,FALSE)</f>
        <v>#REF!</v>
      </c>
      <c r="CO324" s="65" t="e">
        <f>VLOOKUP($CZ324,'CMG. HID. SECA'!$A$5:$BO$320,CO$319,FALSE)</f>
        <v>#REF!</v>
      </c>
      <c r="CP324" s="65" t="e">
        <f>VLOOKUP($CZ324,'CMG. HID. SECA'!$A$5:$BO$320,CP$319,FALSE)</f>
        <v>#REF!</v>
      </c>
      <c r="CQ324" s="65" t="e">
        <f>VLOOKUP($CZ324,'CMG. HID. SECA'!$A$5:$BO$320,CQ$319,FALSE)</f>
        <v>#REF!</v>
      </c>
      <c r="CR324" s="65" t="e">
        <f>VLOOKUP($CZ324,'CMG. HID. SECA'!$A$5:$BO$320,CR$319,FALSE)</f>
        <v>#REF!</v>
      </c>
      <c r="CS324" s="65" t="e">
        <f>VLOOKUP($CZ324,'CMG. HID. SECA'!$A$5:$BO$320,CS$319,FALSE)</f>
        <v>#REF!</v>
      </c>
      <c r="CT324" s="65" t="e">
        <f>VLOOKUP($CZ324,'CMG. HID. SECA'!$A$5:$BO$320,CT$319,FALSE)</f>
        <v>#REF!</v>
      </c>
      <c r="CU324" s="65" t="e">
        <f>VLOOKUP($CZ324,'CMG. HID. SECA'!$A$5:$BO$320,CU$319,FALSE)</f>
        <v>#REF!</v>
      </c>
      <c r="CV324" s="65" t="e">
        <f>VLOOKUP($CZ324,'CMG. HID. SECA'!$A$5:$BO$320,CV$319,FALSE)</f>
        <v>#REF!</v>
      </c>
      <c r="CW324" s="65" t="e">
        <f>VLOOKUP($CZ324,'CMG. HID. SECA'!$A$5:$BO$320,CW$319,FALSE)</f>
        <v>#REF!</v>
      </c>
      <c r="CX324" s="65" t="e">
        <f>VLOOKUP($CZ324,'CMG. HID. SECA'!$A$5:$BO$320,CX$319,FALSE)</f>
        <v>#REF!</v>
      </c>
      <c r="CY324" s="65" t="e">
        <f>VLOOKUP($CZ324,'CMG. HID. SECA'!$A$5:$BO$320,CY$319,FALSE)</f>
        <v>#REF!</v>
      </c>
      <c r="CZ324" s="65" t="s">
        <v>1543</v>
      </c>
    </row>
    <row r="325" spans="1:104" x14ac:dyDescent="0.25">
      <c r="A325" s="65" t="str">
        <f>CZ325&amp;" - "&amp;"MEDIA"</f>
        <v>Quillota220 - MEDIA</v>
      </c>
      <c r="B325" s="144">
        <f>VLOOKUP($CZ325,'CMG. HID. MEDIA'!$A$5:$CA$317,B$319,FALSE)</f>
        <v>35.296524461746344</v>
      </c>
      <c r="C325" s="144">
        <f>VLOOKUP($CZ325,'CMG. HID. MEDIA'!$A$5:$CA$317,C$319,FALSE)</f>
        <v>35.266011856238421</v>
      </c>
      <c r="D325" s="144">
        <f>VLOOKUP($CZ325,'CMG. HID. MEDIA'!$A$5:$CA$317,D$319,FALSE)</f>
        <v>34.847278897529712</v>
      </c>
      <c r="E325" s="144">
        <f>VLOOKUP($CZ325,'CMG. HID. MEDIA'!$A$5:$CA$317,E$319,FALSE)</f>
        <v>34.967157584544296</v>
      </c>
      <c r="F325" s="144">
        <f>VLOOKUP($CZ325,'CMG. HID. MEDIA'!$A$5:$CA$317,F$319,FALSE)</f>
        <v>36.482682549101632</v>
      </c>
      <c r="G325" s="144">
        <f>VLOOKUP($CZ325,'CMG. HID. MEDIA'!$A$5:$CA$317,G$319,FALSE)</f>
        <v>34.729999999999997</v>
      </c>
      <c r="H325" s="144">
        <f>VLOOKUP($CZ325,'CMG. HID. MEDIA'!$A$5:$CA$317,H$319,FALSE)</f>
        <v>34.683529407523928</v>
      </c>
      <c r="I325" s="144">
        <f>VLOOKUP($CZ325,'CMG. HID. MEDIA'!$A$5:$CA$317,I$319,FALSE)</f>
        <v>34.220848785780255</v>
      </c>
      <c r="J325" s="144">
        <f>VLOOKUP($CZ325,'CMG. HID. MEDIA'!$A$5:$CA$317,J$319,FALSE)</f>
        <v>35.75334425869147</v>
      </c>
      <c r="K325" s="144">
        <f>VLOOKUP($CZ325,'CMG. HID. MEDIA'!$A$5:$CA$317,K$319,FALSE)</f>
        <v>35.235753839287966</v>
      </c>
      <c r="L325" s="144">
        <f>VLOOKUP($CZ325,'CMG. HID. MEDIA'!$A$5:$CA$317,L$319,FALSE)</f>
        <v>34.967008195339112</v>
      </c>
      <c r="M325" s="144">
        <f>VLOOKUP($CZ325,'CMG. HID. MEDIA'!$A$5:$CA$317,M$319,FALSE)</f>
        <v>34.91305728028739</v>
      </c>
      <c r="N325" s="144">
        <f>VLOOKUP($CZ325,'CMG. HID. MEDIA'!$A$5:$CA$317,N$319,FALSE)</f>
        <v>34.856169726235038</v>
      </c>
      <c r="O325" s="144">
        <f>VLOOKUP($CZ325,'CMG. HID. MEDIA'!$A$5:$CA$317,O$319,FALSE)</f>
        <v>34.364595044565547</v>
      </c>
      <c r="P325" s="144">
        <f>VLOOKUP($CZ325,'CMG. HID. MEDIA'!$A$5:$CA$317,P$319,FALSE)</f>
        <v>35.374950862054277</v>
      </c>
      <c r="Q325" s="144">
        <f>VLOOKUP($CZ325,'CMG. HID. MEDIA'!$A$5:$CA$317,Q$319,FALSE)</f>
        <v>36.155708978597772</v>
      </c>
      <c r="R325" s="144">
        <f>VLOOKUP($CZ325,'CMG. HID. MEDIA'!$A$5:$CA$317,R$319,FALSE)</f>
        <v>35.97553067508575</v>
      </c>
      <c r="S325" s="144">
        <f>VLOOKUP($CZ325,'CMG. HID. MEDIA'!$A$5:$CA$317,S$319,FALSE)</f>
        <v>35.880027520179688</v>
      </c>
      <c r="T325" s="144">
        <f>VLOOKUP($CZ325,'CMG. HID. MEDIA'!$A$5:$CA$317,T$319,FALSE)</f>
        <v>35.092157773517158</v>
      </c>
      <c r="U325" s="144">
        <f>VLOOKUP($CZ325,'CMG. HID. MEDIA'!$A$5:$CA$317,U$319,FALSE)</f>
        <v>36.544326339769853</v>
      </c>
      <c r="V325" s="144">
        <f>VLOOKUP($CZ325,'CMG. HID. MEDIA'!$A$5:$CA$317,V$319,FALSE)</f>
        <v>36.703975661792477</v>
      </c>
      <c r="W325" s="144">
        <f>VLOOKUP($CZ325,'CMG. HID. MEDIA'!$A$5:$CA$317,W$319,FALSE)</f>
        <v>36.623624958005259</v>
      </c>
      <c r="X325" s="144">
        <f>VLOOKUP($CZ325,'CMG. HID. MEDIA'!$A$5:$CA$317,X$319,FALSE)</f>
        <v>36.393049866058675</v>
      </c>
      <c r="Y325" s="144">
        <f>VLOOKUP($CZ325,'CMG. HID. MEDIA'!$A$5:$CA$317,Y$319,FALSE)</f>
        <v>35.941469021951903</v>
      </c>
      <c r="Z325" s="144">
        <f>VLOOKUP($CZ325,'CMG. HID. MEDIA'!$A$5:$CA$317,Z$319,FALSE)</f>
        <v>37.235658451037764</v>
      </c>
      <c r="AA325" s="144">
        <f>VLOOKUP($CZ325,'CMG. HID. MEDIA'!$A$5:$CA$317,AA$319,FALSE)</f>
        <v>38.397365096776987</v>
      </c>
      <c r="AB325" s="144">
        <f>VLOOKUP($CZ325,'CMG. HID. MEDIA'!$A$5:$CA$317,AB$319,FALSE)</f>
        <v>38.255656254627098</v>
      </c>
      <c r="AC325" s="144">
        <f>VLOOKUP($CZ325,'CMG. HID. MEDIA'!$A$5:$CA$317,AC$319,FALSE)</f>
        <v>38.297614924700319</v>
      </c>
      <c r="AD325" s="144">
        <f>VLOOKUP($CZ325,'CMG. HID. MEDIA'!$A$5:$CA$317,AD$319,FALSE)</f>
        <v>37.468841388966176</v>
      </c>
      <c r="AE325" s="144">
        <f>VLOOKUP($CZ325,'CMG. HID. MEDIA'!$A$5:$CA$317,AE$319,FALSE)</f>
        <v>38.863911405677719</v>
      </c>
      <c r="AF325" s="144">
        <f>VLOOKUP($CZ325,'CMG. HID. MEDIA'!$A$5:$CA$317,AF$319,FALSE)</f>
        <v>36.809369381316266</v>
      </c>
      <c r="AG325" s="144">
        <f>VLOOKUP($CZ325,'CMG. HID. MEDIA'!$A$5:$CA$317,AG$319,FALSE)</f>
        <v>36.600887852402799</v>
      </c>
      <c r="AH325" s="144">
        <f>VLOOKUP($CZ325,'CMG. HID. MEDIA'!$A$5:$CA$317,AH$319,FALSE)</f>
        <v>36.455052944505319</v>
      </c>
      <c r="AI325" s="144">
        <f>VLOOKUP($CZ325,'CMG. HID. MEDIA'!$A$5:$CA$317,AI$319,FALSE)</f>
        <v>36.143524263937103</v>
      </c>
      <c r="AJ325" s="144">
        <f>VLOOKUP($CZ325,'CMG. HID. MEDIA'!$A$5:$CA$317,AJ$319,FALSE)</f>
        <v>37.358632167231612</v>
      </c>
      <c r="AK325" s="144">
        <f>VLOOKUP($CZ325,'CMG. HID. MEDIA'!$A$5:$CA$317,AK$319,FALSE)</f>
        <v>36.47489402934616</v>
      </c>
      <c r="AL325" s="65">
        <f>VLOOKUP($CZ325,'CMG. HID. MEDIA'!$A$5:$CA$317,AL$319,FALSE)</f>
        <v>36.245931413896741</v>
      </c>
      <c r="AM325" s="65">
        <f>VLOOKUP($CZ325,'CMG. HID. MEDIA'!$A$5:$CA$317,AM$319,FALSE)</f>
        <v>36.2195950630082</v>
      </c>
      <c r="AN325" s="65">
        <f>VLOOKUP($CZ325,'CMG. HID. MEDIA'!$A$5:$CA$317,AN$319,FALSE)</f>
        <v>36.171228751126854</v>
      </c>
      <c r="AO325" s="65">
        <f>VLOOKUP($CZ325,'CMG. HID. MEDIA'!$A$5:$CA$317,AO$319,FALSE)</f>
        <v>37.763825454014139</v>
      </c>
      <c r="AP325" s="65">
        <f>VLOOKUP($CZ325,'CMG. HID. MEDIA'!$A$5:$CA$317,AP$319,FALSE)</f>
        <v>36.171904938943214</v>
      </c>
      <c r="AQ325" s="65">
        <f>VLOOKUP($CZ325,'CMG. HID. MEDIA'!$A$5:$CA$317,AQ$319,FALSE)</f>
        <v>35.92123360934805</v>
      </c>
      <c r="AR325" s="65">
        <f>VLOOKUP($CZ325,'CMG. HID. MEDIA'!$A$5:$CA$317,AR$319,FALSE)</f>
        <v>35.949719214085384</v>
      </c>
      <c r="AS325" s="65">
        <f>VLOOKUP($CZ325,'CMG. HID. MEDIA'!$A$5:$CA$317,AS$319,FALSE)</f>
        <v>35.805392800280977</v>
      </c>
      <c r="AT325" s="65">
        <f>VLOOKUP($CZ325,'CMG. HID. MEDIA'!$A$5:$CA$317,AT$319,FALSE)</f>
        <v>37.554557792921678</v>
      </c>
      <c r="AU325" s="65">
        <f>VLOOKUP($CZ325,'CMG. HID. MEDIA'!$A$5:$CA$317,AU$319,FALSE)</f>
        <v>36.480225530103908</v>
      </c>
      <c r="AV325" s="65">
        <f>VLOOKUP($CZ325,'CMG. HID. MEDIA'!$A$5:$CA$317,AV$319,FALSE)</f>
        <v>36.454902839546364</v>
      </c>
      <c r="AW325" s="65">
        <f>VLOOKUP($CZ325,'CMG. HID. MEDIA'!$A$5:$CA$317,AW$319,FALSE)</f>
        <v>36.383481782687532</v>
      </c>
      <c r="AX325" s="65">
        <f>VLOOKUP($CZ325,'CMG. HID. MEDIA'!$A$5:$CA$317,AX$319,FALSE)</f>
        <v>36.032074832296985</v>
      </c>
      <c r="AY325" s="65">
        <f>VLOOKUP($CZ325,'CMG. HID. MEDIA'!$A$5:$CA$317,AY$319,FALSE)</f>
        <v>37.416187840835356</v>
      </c>
      <c r="AZ325" s="65">
        <f>VLOOKUP($CZ325,'CMG. HID. MEDIA'!$A$5:$CA$317,AZ$319,FALSE)</f>
        <v>37.125414572810882</v>
      </c>
      <c r="BA325" s="65">
        <f>VLOOKUP($CZ325,'CMG. HID. MEDIA'!$A$5:$CA$317,BA$319,FALSE)</f>
        <v>36.97206135198833</v>
      </c>
      <c r="BB325" s="65">
        <f>VLOOKUP($CZ325,'CMG. HID. MEDIA'!$A$5:$CA$317,BB$319,FALSE)</f>
        <v>36.819874463265698</v>
      </c>
      <c r="BC325" s="65">
        <f>VLOOKUP($CZ325,'CMG. HID. MEDIA'!$A$5:$CA$317,BC$319,FALSE)</f>
        <v>36.573522615698998</v>
      </c>
      <c r="BD325" s="65">
        <f>VLOOKUP($CZ325,'CMG. HID. MEDIA'!$A$5:$CA$317,BD$319,FALSE)</f>
        <v>37.603844825496566</v>
      </c>
      <c r="BE325" s="65">
        <f>VLOOKUP($CZ325,'CMG. HID. MEDIA'!$A$5:$CA$317,BE$319,FALSE)</f>
        <v>29.802619821367653</v>
      </c>
      <c r="BF325" s="65">
        <f>VLOOKUP($CZ325,'CMG. HID. MEDIA'!$A$5:$CA$317,BF$319,FALSE)</f>
        <v>29.406694709155172</v>
      </c>
      <c r="BG325" s="65">
        <f>VLOOKUP($CZ325,'CMG. HID. MEDIA'!$A$5:$CA$317,BG$319,FALSE)</f>
        <v>1.7367821071395129</v>
      </c>
      <c r="BH325" s="65">
        <f>VLOOKUP($CZ325,'CMG. HID. MEDIA'!$A$5:$CA$317,BH$319,FALSE)</f>
        <v>1.6712870974799821</v>
      </c>
      <c r="BI325" s="65">
        <f>VLOOKUP($CZ325,'CMG. HID. MEDIA'!$A$5:$CA$317,BI$319,FALSE)</f>
        <v>34.314522594093454</v>
      </c>
      <c r="BJ325" s="65">
        <f>VLOOKUP($CZ325,'CMG. HID. MEDIA'!$A$5:$CA$317,BJ$319,FALSE)</f>
        <v>0</v>
      </c>
      <c r="BK325" s="65">
        <f>VLOOKUP($CZ325,'CMG. HID. MEDIA'!$A$5:$CA$317,BK$319,FALSE)</f>
        <v>0</v>
      </c>
      <c r="BL325" s="65">
        <f>VLOOKUP($CZ325,'CMG. HID. MEDIA'!$A$5:$CA$317,BL$319,FALSE)</f>
        <v>0</v>
      </c>
      <c r="BM325" s="65">
        <f>VLOOKUP($CZ325,'CMG. HID. MEDIA'!$A$5:$CA$317,BM$319,FALSE)</f>
        <v>0</v>
      </c>
      <c r="BN325" s="65">
        <f>VLOOKUP($CZ325,'CMG. HID. MEDIA'!$A$5:$CA$317,BN$319,FALSE)</f>
        <v>0</v>
      </c>
      <c r="BO325" s="65">
        <f>VLOOKUP($CZ325,'CMG. HID. MEDIA'!$A$5:$CA$317,BO$319,FALSE)</f>
        <v>0</v>
      </c>
      <c r="BP325" s="65">
        <f>VLOOKUP($CZ325,'CMG. HID. MEDIA'!$A$5:$CA$317,BP$319,FALSE)</f>
        <v>0</v>
      </c>
      <c r="BQ325" s="65">
        <f>VLOOKUP($CZ325,'CMG. HID. MEDIA'!$A$5:$CA$317,BQ$319,FALSE)</f>
        <v>0</v>
      </c>
      <c r="BR325" s="65">
        <f>VLOOKUP($CZ325,'CMG. HID. MEDIA'!$A$5:$CA$317,BR$319,FALSE)</f>
        <v>0</v>
      </c>
      <c r="BS325" s="65">
        <f>VLOOKUP($CZ325,'CMG. HID. MEDIA'!$A$5:$CA$317,BS$319,FALSE)</f>
        <v>0</v>
      </c>
      <c r="BT325" s="65">
        <f>VLOOKUP($CZ325,'CMG. HID. MEDIA'!$A$5:$CA$317,BT$319,FALSE)</f>
        <v>0</v>
      </c>
      <c r="BU325" s="65">
        <f>VLOOKUP($CZ325,'CMG. HID. MEDIA'!$A$5:$CA$317,BU$319,FALSE)</f>
        <v>0</v>
      </c>
      <c r="BV325" s="65">
        <f>VLOOKUP($CZ325,'CMG. HID. MEDIA'!$A$5:$CA$317,BV$319,FALSE)</f>
        <v>0</v>
      </c>
      <c r="BW325" s="65">
        <f>VLOOKUP($CZ325,'CMG. HID. MEDIA'!$A$5:$CA$317,BW$319,FALSE)</f>
        <v>0</v>
      </c>
      <c r="BX325" s="65">
        <f>VLOOKUP($CZ325,'CMG. HID. MEDIA'!$A$5:$CA$317,BX$319,FALSE)</f>
        <v>0</v>
      </c>
      <c r="BY325" s="65">
        <f>VLOOKUP($CZ325,'CMG. HID. MEDIA'!$A$5:$CA$317,BY$319,FALSE)</f>
        <v>0</v>
      </c>
      <c r="BZ325" s="65">
        <f>VLOOKUP($CZ325,'CMG. HID. MEDIA'!$A$5:$CA$317,BZ$319,FALSE)</f>
        <v>0</v>
      </c>
      <c r="CA325" s="65">
        <f>VLOOKUP($CZ325,'CMG. HID. MEDIA'!$A$5:$CA$317,CA$319,FALSE)</f>
        <v>0</v>
      </c>
      <c r="CB325" s="65" t="e">
        <f>VLOOKUP($CZ325,'CMG. HID. MEDIA'!$A$5:$CA$317,CB$319,FALSE)</f>
        <v>#REF!</v>
      </c>
      <c r="CC325" s="65" t="e">
        <f>VLOOKUP($CZ325,'CMG. HID. MEDIA'!$A$5:$CA$317,CC$319,FALSE)</f>
        <v>#REF!</v>
      </c>
      <c r="CD325" s="65" t="e">
        <f>VLOOKUP($CZ325,'CMG. HID. MEDIA'!$A$5:$CA$317,CD$319,FALSE)</f>
        <v>#REF!</v>
      </c>
      <c r="CE325" s="65" t="e">
        <f>VLOOKUP($CZ325,'CMG. HID. MEDIA'!$A$5:$CA$317,CE$319,FALSE)</f>
        <v>#REF!</v>
      </c>
      <c r="CF325" s="65" t="e">
        <f>VLOOKUP($CZ325,'CMG. HID. MEDIA'!$A$5:$CA$317,CF$319,FALSE)</f>
        <v>#REF!</v>
      </c>
      <c r="CG325" s="65" t="e">
        <f>VLOOKUP($CZ325,'CMG. HID. MEDIA'!$A$5:$CA$317,CG$319,FALSE)</f>
        <v>#REF!</v>
      </c>
      <c r="CH325" s="65" t="e">
        <f>VLOOKUP($CZ325,'CMG. HID. MEDIA'!$A$5:$CA$317,CH$319,FALSE)</f>
        <v>#REF!</v>
      </c>
      <c r="CI325" s="65" t="e">
        <f>VLOOKUP($CZ325,'CMG. HID. MEDIA'!$A$5:$CA$317,CI$319,FALSE)</f>
        <v>#REF!</v>
      </c>
      <c r="CJ325" s="65" t="e">
        <f>VLOOKUP($CZ325,'CMG. HID. MEDIA'!$A$5:$CA$317,CJ$319,FALSE)</f>
        <v>#REF!</v>
      </c>
      <c r="CK325" s="65" t="e">
        <f>VLOOKUP($CZ325,'CMG. HID. MEDIA'!$A$5:$CA$317,CK$319,FALSE)</f>
        <v>#REF!</v>
      </c>
      <c r="CL325" s="65" t="e">
        <f>VLOOKUP($CZ325,'CMG. HID. MEDIA'!$A$5:$CA$317,CL$319,FALSE)</f>
        <v>#REF!</v>
      </c>
      <c r="CM325" s="65" t="e">
        <f>VLOOKUP($CZ325,'CMG. HID. MEDIA'!$A$5:$CA$317,CM$319,FALSE)</f>
        <v>#REF!</v>
      </c>
      <c r="CN325" s="65" t="e">
        <f>VLOOKUP($CZ325,'CMG. HID. MEDIA'!$A$5:$CA$317,CN$319,FALSE)</f>
        <v>#REF!</v>
      </c>
      <c r="CO325" s="65" t="e">
        <f>VLOOKUP($CZ325,'CMG. HID. MEDIA'!$A$5:$CA$317,CO$319,FALSE)</f>
        <v>#REF!</v>
      </c>
      <c r="CP325" s="65" t="e">
        <f>VLOOKUP($CZ325,'CMG. HID. MEDIA'!$A$5:$CA$317,CP$319,FALSE)</f>
        <v>#REF!</v>
      </c>
      <c r="CQ325" s="65" t="e">
        <f>VLOOKUP($CZ325,'CMG. HID. MEDIA'!$A$5:$CA$317,CQ$319,FALSE)</f>
        <v>#REF!</v>
      </c>
      <c r="CR325" s="65" t="e">
        <f>VLOOKUP($CZ325,'CMG. HID. MEDIA'!$A$5:$CA$317,CR$319,FALSE)</f>
        <v>#REF!</v>
      </c>
      <c r="CS325" s="65" t="e">
        <f>VLOOKUP($CZ325,'CMG. HID. MEDIA'!$A$5:$CA$317,CS$319,FALSE)</f>
        <v>#REF!</v>
      </c>
      <c r="CT325" s="65" t="e">
        <f>VLOOKUP($CZ325,'CMG. HID. MEDIA'!$A$5:$CA$317,CT$319,FALSE)</f>
        <v>#REF!</v>
      </c>
      <c r="CU325" s="65" t="e">
        <f>VLOOKUP($CZ325,'CMG. HID. MEDIA'!$A$5:$CA$317,CU$319,FALSE)</f>
        <v>#REF!</v>
      </c>
      <c r="CV325" s="65" t="e">
        <f>VLOOKUP($CZ325,'CMG. HID. MEDIA'!$A$5:$CA$317,CV$319,FALSE)</f>
        <v>#REF!</v>
      </c>
      <c r="CW325" s="65" t="e">
        <f>VLOOKUP($CZ325,'CMG. HID. MEDIA'!$A$5:$CA$317,CW$319,FALSE)</f>
        <v>#REF!</v>
      </c>
      <c r="CX325" s="65" t="e">
        <f>VLOOKUP($CZ325,'CMG. HID. MEDIA'!$A$5:$CA$317,CX$319,FALSE)</f>
        <v>#REF!</v>
      </c>
      <c r="CY325" s="65" t="e">
        <f>VLOOKUP($CZ325,'CMG. HID. MEDIA'!$A$5:$CA$317,CY$319,FALSE)</f>
        <v>#REF!</v>
      </c>
      <c r="CZ325" s="65" t="s">
        <v>1543</v>
      </c>
    </row>
    <row r="326" spans="1:104" x14ac:dyDescent="0.25">
      <c r="A326" s="65" t="str">
        <f>CZ326&amp;" - "&amp;"HUMEDA"</f>
        <v>Quillota220 - HUMEDA</v>
      </c>
      <c r="B326" s="144">
        <f>VLOOKUP($CZ326,'CMG. HID. HUMEDA'!$A$5:$BZ$320,B$319,FALSE)</f>
        <v>35.226878813312148</v>
      </c>
      <c r="C326" s="144">
        <f>VLOOKUP($CZ326,'CMG. HID. HUMEDA'!$A$5:$BZ$320,C$319,FALSE)</f>
        <v>35.056612101733769</v>
      </c>
      <c r="D326" s="144">
        <f>VLOOKUP($CZ326,'CMG. HID. HUMEDA'!$A$5:$BZ$320,D$319,FALSE)</f>
        <v>34.603142427674591</v>
      </c>
      <c r="E326" s="144">
        <f>VLOOKUP($CZ326,'CMG. HID. HUMEDA'!$A$5:$BZ$320,E$319,FALSE)</f>
        <v>34.762229186570423</v>
      </c>
      <c r="F326" s="144">
        <f>VLOOKUP($CZ326,'CMG. HID. HUMEDA'!$A$5:$BZ$320,F$319,FALSE)</f>
        <v>35.901971584773882</v>
      </c>
      <c r="G326" s="144">
        <f>VLOOKUP($CZ326,'CMG. HID. HUMEDA'!$A$5:$BZ$320,G$319,FALSE)</f>
        <v>33.153550751568645</v>
      </c>
      <c r="H326" s="144">
        <f>VLOOKUP($CZ326,'CMG. HID. HUMEDA'!$A$5:$BZ$320,H$319,FALSE)</f>
        <v>32.855693529061476</v>
      </c>
      <c r="I326" s="144">
        <f>VLOOKUP($CZ326,'CMG. HID. HUMEDA'!$A$5:$BZ$320,I$319,FALSE)</f>
        <v>32.334667874954732</v>
      </c>
      <c r="J326" s="144">
        <f>VLOOKUP($CZ326,'CMG. HID. HUMEDA'!$A$5:$BZ$320,J$319,FALSE)</f>
        <v>34.729999999999997</v>
      </c>
      <c r="K326" s="144">
        <f>VLOOKUP($CZ326,'CMG. HID. HUMEDA'!$A$5:$BZ$320,K$319,FALSE)</f>
        <v>34.059547167366688</v>
      </c>
      <c r="L326" s="144">
        <f>VLOOKUP($CZ326,'CMG. HID. HUMEDA'!$A$5:$BZ$320,L$319,FALSE)</f>
        <v>34.797820538936286</v>
      </c>
      <c r="M326" s="144">
        <f>VLOOKUP($CZ326,'CMG. HID. HUMEDA'!$A$5:$BZ$320,M$319,FALSE)</f>
        <v>34.642531930327543</v>
      </c>
      <c r="N326" s="144">
        <f>VLOOKUP($CZ326,'CMG. HID. HUMEDA'!$A$5:$BZ$320,N$319,FALSE)</f>
        <v>34.569433126576982</v>
      </c>
      <c r="O326" s="144">
        <f>VLOOKUP($CZ326,'CMG. HID. HUMEDA'!$A$5:$BZ$320,O$319,FALSE)</f>
        <v>33.824054700589592</v>
      </c>
      <c r="P326" s="144">
        <f>VLOOKUP($CZ326,'CMG. HID. HUMEDA'!$A$5:$BZ$320,P$319,FALSE)</f>
        <v>35.061363913035287</v>
      </c>
      <c r="Q326" s="144">
        <f>VLOOKUP($CZ326,'CMG. HID. HUMEDA'!$A$5:$BZ$320,Q$319,FALSE)</f>
        <v>36.040363323791887</v>
      </c>
      <c r="R326" s="144">
        <f>VLOOKUP($CZ326,'CMG. HID. HUMEDA'!$A$5:$BZ$320,R$319,FALSE)</f>
        <v>35.785848549447124</v>
      </c>
      <c r="S326" s="144">
        <f>VLOOKUP($CZ326,'CMG. HID. HUMEDA'!$A$5:$BZ$320,S$319,FALSE)</f>
        <v>35.737817826560665</v>
      </c>
      <c r="T326" s="144">
        <f>VLOOKUP($CZ326,'CMG. HID. HUMEDA'!$A$5:$BZ$320,T$319,FALSE)</f>
        <v>35.039420363795891</v>
      </c>
      <c r="U326" s="144">
        <f>VLOOKUP($CZ326,'CMG. HID. HUMEDA'!$A$5:$BZ$320,U$319,FALSE)</f>
        <v>36.49356743912324</v>
      </c>
      <c r="V326" s="144">
        <f>VLOOKUP($CZ326,'CMG. HID. HUMEDA'!$A$5:$BZ$320,V$319,FALSE)</f>
        <v>36.780867297348529</v>
      </c>
      <c r="W326" s="144">
        <f>VLOOKUP($CZ326,'CMG. HID. HUMEDA'!$A$5:$BZ$320,W$319,FALSE)</f>
        <v>36.670263628176428</v>
      </c>
      <c r="X326" s="144">
        <f>VLOOKUP($CZ326,'CMG. HID. HUMEDA'!$A$5:$BZ$320,X$319,FALSE)</f>
        <v>36.422496054485215</v>
      </c>
      <c r="Y326" s="144">
        <f>VLOOKUP($CZ326,'CMG. HID. HUMEDA'!$A$5:$BZ$320,Y$319,FALSE)</f>
        <v>36.14373329844819</v>
      </c>
      <c r="Z326" s="144">
        <f>VLOOKUP($CZ326,'CMG. HID. HUMEDA'!$A$5:$BZ$320,Z$319,FALSE)</f>
        <v>37.271475432630602</v>
      </c>
      <c r="AA326" s="144">
        <f>VLOOKUP($CZ326,'CMG. HID. HUMEDA'!$A$5:$BZ$320,AA$319,FALSE)</f>
        <v>36.466272029213513</v>
      </c>
      <c r="AB326" s="144">
        <f>VLOOKUP($CZ326,'CMG. HID. HUMEDA'!$A$5:$BZ$320,AB$319,FALSE)</f>
        <v>36.426217187268634</v>
      </c>
      <c r="AC326" s="144">
        <f>VLOOKUP($CZ326,'CMG. HID. HUMEDA'!$A$5:$BZ$320,AC$319,FALSE)</f>
        <v>36.426434636340254</v>
      </c>
      <c r="AD326" s="144">
        <f>VLOOKUP($CZ326,'CMG. HID. HUMEDA'!$A$5:$BZ$320,AD$319,FALSE)</f>
        <v>35.82231182665916</v>
      </c>
      <c r="AE326" s="144">
        <f>VLOOKUP($CZ326,'CMG. HID. HUMEDA'!$A$5:$BZ$320,AE$319,FALSE)</f>
        <v>36.909262491038646</v>
      </c>
      <c r="AF326" s="144">
        <f>VLOOKUP($CZ326,'CMG. HID. HUMEDA'!$A$5:$BZ$320,AF$319,FALSE)</f>
        <v>36.264587484321552</v>
      </c>
      <c r="AG326" s="144">
        <f>VLOOKUP($CZ326,'CMG. HID. HUMEDA'!$A$5:$BZ$320,AG$319,FALSE)</f>
        <v>36.057280836447234</v>
      </c>
      <c r="AH326" s="144">
        <f>VLOOKUP($CZ326,'CMG. HID. HUMEDA'!$A$5:$BZ$320,AH$319,FALSE)</f>
        <v>36.032702422984535</v>
      </c>
      <c r="AI326" s="144">
        <f>VLOOKUP($CZ326,'CMG. HID. HUMEDA'!$A$5:$BZ$320,AI$319,FALSE)</f>
        <v>35.843302328978176</v>
      </c>
      <c r="AJ326" s="144">
        <f>VLOOKUP($CZ326,'CMG. HID. HUMEDA'!$A$5:$BZ$320,AJ$319,FALSE)</f>
        <v>36.800859728548836</v>
      </c>
      <c r="AK326" s="144">
        <f>VLOOKUP($CZ326,'CMG. HID. HUMEDA'!$A$5:$BZ$320,AK$319,FALSE)</f>
        <v>35.289963419861067</v>
      </c>
      <c r="AL326" s="65">
        <f>VLOOKUP($CZ326,'CMG. HID. HUMEDA'!$A$5:$BZ$320,AL$319,FALSE)</f>
        <v>35.079131412092487</v>
      </c>
      <c r="AM326" s="65">
        <f>VLOOKUP($CZ326,'CMG. HID. HUMEDA'!$A$5:$BZ$320,AM$319,FALSE)</f>
        <v>35.270902415584139</v>
      </c>
      <c r="AN326" s="65">
        <f>VLOOKUP($CZ326,'CMG. HID. HUMEDA'!$A$5:$BZ$320,AN$319,FALSE)</f>
        <v>35.271362714750531</v>
      </c>
      <c r="AO326" s="65">
        <f>VLOOKUP($CZ326,'CMG. HID. HUMEDA'!$A$5:$BZ$320,AO$319,FALSE)</f>
        <v>36.745060988353487</v>
      </c>
      <c r="AP326" s="65">
        <f>VLOOKUP($CZ326,'CMG. HID. HUMEDA'!$A$5:$BZ$320,AP$319,FALSE)</f>
        <v>34.715308810383618</v>
      </c>
      <c r="AQ326" s="65">
        <f>VLOOKUP($CZ326,'CMG. HID. HUMEDA'!$A$5:$BZ$320,AQ$319,FALSE)</f>
        <v>34.288594614140763</v>
      </c>
      <c r="AR326" s="65">
        <f>VLOOKUP($CZ326,'CMG. HID. HUMEDA'!$A$5:$BZ$320,AR$319,FALSE)</f>
        <v>33.945546194842095</v>
      </c>
      <c r="AS326" s="65">
        <f>VLOOKUP($CZ326,'CMG. HID. HUMEDA'!$A$5:$BZ$320,AS$319,FALSE)</f>
        <v>32.932009082921368</v>
      </c>
      <c r="AT326" s="65">
        <f>VLOOKUP($CZ326,'CMG. HID. HUMEDA'!$A$5:$BZ$320,AT$319,FALSE)</f>
        <v>36.490836284722846</v>
      </c>
      <c r="AU326" s="65">
        <f>VLOOKUP($CZ326,'CMG. HID. HUMEDA'!$A$5:$BZ$320,AU$319,FALSE)</f>
        <v>35.313632602680457</v>
      </c>
      <c r="AV326" s="65">
        <f>VLOOKUP($CZ326,'CMG. HID. HUMEDA'!$A$5:$BZ$320,AV$319,FALSE)</f>
        <v>35.209771629625429</v>
      </c>
      <c r="AW326" s="65">
        <f>VLOOKUP($CZ326,'CMG. HID. HUMEDA'!$A$5:$BZ$320,AW$319,FALSE)</f>
        <v>35.214822506877368</v>
      </c>
      <c r="AX326" s="65">
        <f>VLOOKUP($CZ326,'CMG. HID. HUMEDA'!$A$5:$BZ$320,AX$319,FALSE)</f>
        <v>34.569301048433559</v>
      </c>
      <c r="AY326" s="65">
        <f>VLOOKUP($CZ326,'CMG. HID. HUMEDA'!$A$5:$BZ$320,AY$319,FALSE)</f>
        <v>36.228253416952846</v>
      </c>
      <c r="AZ326" s="65">
        <f>VLOOKUP($CZ326,'CMG. HID. HUMEDA'!$A$5:$BZ$320,AZ$319,FALSE)</f>
        <v>34.717249718968517</v>
      </c>
      <c r="BA326" s="65">
        <f>VLOOKUP($CZ326,'CMG. HID. HUMEDA'!$A$5:$BZ$320,BA$319,FALSE)</f>
        <v>34.432494497025928</v>
      </c>
      <c r="BB326" s="65">
        <f>VLOOKUP($CZ326,'CMG. HID. HUMEDA'!$A$5:$BZ$320,BB$319,FALSE)</f>
        <v>34.427835632113734</v>
      </c>
      <c r="BC326" s="65">
        <f>VLOOKUP($CZ326,'CMG. HID. HUMEDA'!$A$5:$BZ$320,BC$319,FALSE)</f>
        <v>33.854316376213561</v>
      </c>
      <c r="BD326" s="65">
        <f>VLOOKUP($CZ326,'CMG. HID. HUMEDA'!$A$5:$BZ$320,BD$319,FALSE)</f>
        <v>35.928782370300354</v>
      </c>
      <c r="BE326" s="65">
        <f>VLOOKUP($CZ326,'CMG. HID. HUMEDA'!$A$5:$BZ$320,BE$319,FALSE)</f>
        <v>30.623222398236603</v>
      </c>
      <c r="BF326" s="65">
        <f>VLOOKUP($CZ326,'CMG. HID. HUMEDA'!$A$5:$BZ$320,BF$319,FALSE)</f>
        <v>30.256160711161396</v>
      </c>
      <c r="BG326" s="65">
        <f>VLOOKUP($CZ326,'CMG. HID. HUMEDA'!$A$5:$BZ$320,BG$319,FALSE)</f>
        <v>11.830463389884821</v>
      </c>
      <c r="BH326" s="65">
        <f>VLOOKUP($CZ326,'CMG. HID. HUMEDA'!$A$5:$BZ$320,BH$319,FALSE)</f>
        <v>9.9138538065169985</v>
      </c>
      <c r="BI326" s="65">
        <f>VLOOKUP($CZ326,'CMG. HID. HUMEDA'!$A$5:$BZ$320,BI$319,FALSE)</f>
        <v>34.419605595075595</v>
      </c>
      <c r="BJ326" s="65">
        <f>VLOOKUP($CZ326,'CMG. HID. HUMEDA'!$A$5:$BZ$320,BJ$319,FALSE)</f>
        <v>0</v>
      </c>
      <c r="BK326" s="65">
        <f>VLOOKUP($CZ326,'CMG. HID. HUMEDA'!$A$5:$BZ$320,BK$319,FALSE)</f>
        <v>0</v>
      </c>
      <c r="BL326" s="65">
        <f>VLOOKUP($CZ326,'CMG. HID. HUMEDA'!$A$5:$BZ$320,BL$319,FALSE)</f>
        <v>0</v>
      </c>
      <c r="BM326" s="65">
        <f>VLOOKUP($CZ326,'CMG. HID. HUMEDA'!$A$5:$BZ$320,BM$319,FALSE)</f>
        <v>0</v>
      </c>
      <c r="BN326" s="65">
        <f>VLOOKUP($CZ326,'CMG. HID. HUMEDA'!$A$5:$BZ$320,BN$319,FALSE)</f>
        <v>0</v>
      </c>
      <c r="BO326" s="65">
        <f>VLOOKUP($CZ326,'CMG. HID. HUMEDA'!$A$5:$BZ$320,BO$319,FALSE)</f>
        <v>0</v>
      </c>
      <c r="BP326" s="65">
        <f>VLOOKUP($CZ326,'CMG. HID. HUMEDA'!$A$5:$BZ$320,BP$319,FALSE)</f>
        <v>0</v>
      </c>
      <c r="BQ326" s="65">
        <f>VLOOKUP($CZ326,'CMG. HID. HUMEDA'!$A$5:$BZ$320,BQ$319,FALSE)</f>
        <v>0</v>
      </c>
      <c r="BR326" s="65">
        <f>VLOOKUP($CZ326,'CMG. HID. HUMEDA'!$A$5:$BZ$320,BR$319,FALSE)</f>
        <v>0</v>
      </c>
      <c r="BS326" s="65">
        <f>VLOOKUP($CZ326,'CMG. HID. HUMEDA'!$A$5:$BZ$320,BS$319,FALSE)</f>
        <v>0</v>
      </c>
      <c r="BT326" s="65">
        <f>VLOOKUP($CZ326,'CMG. HID. HUMEDA'!$A$5:$BZ$320,BT$319,FALSE)</f>
        <v>0</v>
      </c>
      <c r="BU326" s="65">
        <f>VLOOKUP($CZ326,'CMG. HID. HUMEDA'!$A$5:$BZ$320,BU$319,FALSE)</f>
        <v>0</v>
      </c>
      <c r="BV326" s="65">
        <f>VLOOKUP($CZ326,'CMG. HID. HUMEDA'!$A$5:$BZ$320,BV$319,FALSE)</f>
        <v>0</v>
      </c>
      <c r="BW326" s="65">
        <f>VLOOKUP($CZ326,'CMG. HID. HUMEDA'!$A$5:$BZ$320,BW$319,FALSE)</f>
        <v>0</v>
      </c>
      <c r="BX326" s="65">
        <f>VLOOKUP($CZ326,'CMG. HID. HUMEDA'!$A$5:$BZ$320,BX$319,FALSE)</f>
        <v>0</v>
      </c>
      <c r="BY326" s="65">
        <f>VLOOKUP($CZ326,'CMG. HID. HUMEDA'!$A$5:$BZ$320,BY$319,FALSE)</f>
        <v>0</v>
      </c>
      <c r="BZ326" s="65">
        <f>VLOOKUP($CZ326,'CMG. HID. HUMEDA'!$A$5:$BZ$320,BZ$319,FALSE)</f>
        <v>0</v>
      </c>
      <c r="CA326" s="65" t="e">
        <f>VLOOKUP($CZ326,'CMG. HID. HUMEDA'!$A$5:$BZ$320,CA$319,FALSE)</f>
        <v>#REF!</v>
      </c>
      <c r="CB326" s="65" t="e">
        <f>VLOOKUP($CZ326,'CMG. HID. HUMEDA'!$A$5:$BZ$320,CB$319,FALSE)</f>
        <v>#REF!</v>
      </c>
      <c r="CC326" s="65" t="e">
        <f>VLOOKUP($CZ326,'CMG. HID. HUMEDA'!$A$5:$BZ$320,CC$319,FALSE)</f>
        <v>#REF!</v>
      </c>
      <c r="CD326" s="65" t="e">
        <f>VLOOKUP($CZ326,'CMG. HID. HUMEDA'!$A$5:$BZ$320,CD$319,FALSE)</f>
        <v>#REF!</v>
      </c>
      <c r="CE326" s="65" t="e">
        <f>VLOOKUP($CZ326,'CMG. HID. HUMEDA'!$A$5:$BZ$320,CE$319,FALSE)</f>
        <v>#REF!</v>
      </c>
      <c r="CF326" s="65" t="e">
        <f>VLOOKUP($CZ326,'CMG. HID. HUMEDA'!$A$5:$BZ$320,CF$319,FALSE)</f>
        <v>#REF!</v>
      </c>
      <c r="CG326" s="65" t="e">
        <f>VLOOKUP($CZ326,'CMG. HID. HUMEDA'!$A$5:$BZ$320,CG$319,FALSE)</f>
        <v>#REF!</v>
      </c>
      <c r="CH326" s="65" t="e">
        <f>VLOOKUP($CZ326,'CMG. HID. HUMEDA'!$A$5:$BZ$320,CH$319,FALSE)</f>
        <v>#REF!</v>
      </c>
      <c r="CI326" s="65" t="e">
        <f>VLOOKUP($CZ326,'CMG. HID. HUMEDA'!$A$5:$BZ$320,CI$319,FALSE)</f>
        <v>#REF!</v>
      </c>
      <c r="CJ326" s="65" t="e">
        <f>VLOOKUP($CZ326,'CMG. HID. HUMEDA'!$A$5:$BZ$320,CJ$319,FALSE)</f>
        <v>#REF!</v>
      </c>
      <c r="CK326" s="65" t="e">
        <f>VLOOKUP($CZ326,'CMG. HID. HUMEDA'!$A$5:$BZ$320,CK$319,FALSE)</f>
        <v>#REF!</v>
      </c>
      <c r="CL326" s="65" t="e">
        <f>VLOOKUP($CZ326,'CMG. HID. HUMEDA'!$A$5:$BZ$320,CL$319,FALSE)</f>
        <v>#REF!</v>
      </c>
      <c r="CM326" s="65" t="e">
        <f>VLOOKUP($CZ326,'CMG. HID. HUMEDA'!$A$5:$BZ$320,CM$319,FALSE)</f>
        <v>#REF!</v>
      </c>
      <c r="CN326" s="65" t="e">
        <f>VLOOKUP($CZ326,'CMG. HID. HUMEDA'!$A$5:$BZ$320,CN$319,FALSE)</f>
        <v>#REF!</v>
      </c>
      <c r="CO326" s="65" t="e">
        <f>VLOOKUP($CZ326,'CMG. HID. HUMEDA'!$A$5:$BZ$320,CO$319,FALSE)</f>
        <v>#REF!</v>
      </c>
      <c r="CP326" s="65" t="e">
        <f>VLOOKUP($CZ326,'CMG. HID. HUMEDA'!$A$5:$BZ$320,CP$319,FALSE)</f>
        <v>#REF!</v>
      </c>
      <c r="CQ326" s="65" t="e">
        <f>VLOOKUP($CZ326,'CMG. HID. HUMEDA'!$A$5:$BZ$320,CQ$319,FALSE)</f>
        <v>#REF!</v>
      </c>
      <c r="CR326" s="65" t="e">
        <f>VLOOKUP($CZ326,'CMG. HID. HUMEDA'!$A$5:$BZ$320,CR$319,FALSE)</f>
        <v>#REF!</v>
      </c>
      <c r="CS326" s="65" t="e">
        <f>VLOOKUP($CZ326,'CMG. HID. HUMEDA'!$A$5:$BZ$320,CS$319,FALSE)</f>
        <v>#REF!</v>
      </c>
      <c r="CT326" s="65" t="e">
        <f>VLOOKUP($CZ326,'CMG. HID. HUMEDA'!$A$5:$BZ$320,CT$319,FALSE)</f>
        <v>#REF!</v>
      </c>
      <c r="CU326" s="65" t="e">
        <f>VLOOKUP($CZ326,'CMG. HID. HUMEDA'!$A$5:$BZ$320,CU$319,FALSE)</f>
        <v>#REF!</v>
      </c>
      <c r="CV326" s="65" t="e">
        <f>VLOOKUP($CZ326,'CMG. HID. HUMEDA'!$A$5:$BZ$320,CV$319,FALSE)</f>
        <v>#REF!</v>
      </c>
      <c r="CW326" s="65" t="e">
        <f>VLOOKUP($CZ326,'CMG. HID. HUMEDA'!$A$5:$BZ$320,CW$319,FALSE)</f>
        <v>#REF!</v>
      </c>
      <c r="CX326" s="65" t="e">
        <f>VLOOKUP($CZ326,'CMG. HID. HUMEDA'!$A$5:$BZ$320,CX$319,FALSE)</f>
        <v>#REF!</v>
      </c>
      <c r="CY326" s="65" t="e">
        <f>VLOOKUP($CZ326,'CMG. HID. HUMEDA'!$A$5:$BZ$320,CY$319,FALSE)</f>
        <v>#REF!</v>
      </c>
      <c r="CZ326" s="65" t="s">
        <v>1543</v>
      </c>
    </row>
    <row r="327" spans="1:104" x14ac:dyDescent="0.25"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104" x14ac:dyDescent="0.25">
      <c r="A328" s="65" t="str">
        <f>CZ328&amp;" - "&amp;"SECA"</f>
        <v>Charrua220 - SECA</v>
      </c>
      <c r="B328" s="144">
        <f>VLOOKUP($CZ328,'CMG. HID. SECA'!$A$5:$BO$320,B$319,FALSE)</f>
        <v>34.142540104882826</v>
      </c>
      <c r="C328" s="144">
        <f>VLOOKUP($CZ328,'CMG. HID. SECA'!$A$5:$BO$320,C$319,FALSE)</f>
        <v>34.01282881853021</v>
      </c>
      <c r="D328" s="144">
        <f>VLOOKUP($CZ328,'CMG. HID. SECA'!$A$5:$BO$320,D$319,FALSE)</f>
        <v>33.969788061624484</v>
      </c>
      <c r="E328" s="144">
        <f>VLOOKUP($CZ328,'CMG. HID. SECA'!$A$5:$BO$320,E$319,FALSE)</f>
        <v>34.008708923149818</v>
      </c>
      <c r="F328" s="144">
        <f>VLOOKUP($CZ328,'CMG. HID. SECA'!$A$5:$BO$320,F$319,FALSE)</f>
        <v>34.632445139449601</v>
      </c>
      <c r="G328" s="144">
        <f>VLOOKUP($CZ328,'CMG. HID. SECA'!$A$5:$BO$320,G$319,FALSE)</f>
        <v>32.974037568937874</v>
      </c>
      <c r="H328" s="144">
        <f>VLOOKUP($CZ328,'CMG. HID. SECA'!$A$5:$BO$320,H$319,FALSE)</f>
        <v>32.928613677227354</v>
      </c>
      <c r="I328" s="144">
        <f>VLOOKUP($CZ328,'CMG. HID. SECA'!$A$5:$BO$320,I$319,FALSE)</f>
        <v>32.923675568384034</v>
      </c>
      <c r="J328" s="144">
        <f>VLOOKUP($CZ328,'CMG. HID. SECA'!$A$5:$BO$320,J$319,FALSE)</f>
        <v>32.905860039071293</v>
      </c>
      <c r="K328" s="144">
        <f>VLOOKUP($CZ328,'CMG. HID. SECA'!$A$5:$BO$320,K$319,FALSE)</f>
        <v>33.427939606119828</v>
      </c>
      <c r="L328" s="144">
        <f>VLOOKUP($CZ328,'CMG. HID. SECA'!$A$5:$BO$320,L$319,FALSE)</f>
        <v>33.797540238103274</v>
      </c>
      <c r="M328" s="144">
        <f>VLOOKUP($CZ328,'CMG. HID. SECA'!$A$5:$BO$320,M$319,FALSE)</f>
        <v>33.650954700242082</v>
      </c>
      <c r="N328" s="144">
        <f>VLOOKUP($CZ328,'CMG. HID. SECA'!$A$5:$BO$320,N$319,FALSE)</f>
        <v>33.751479186816148</v>
      </c>
      <c r="O328" s="144">
        <f>VLOOKUP($CZ328,'CMG. HID. SECA'!$A$5:$BO$320,O$319,FALSE)</f>
        <v>33.6193720680307</v>
      </c>
      <c r="P328" s="144">
        <f>VLOOKUP($CZ328,'CMG. HID. SECA'!$A$5:$BO$320,P$319,FALSE)</f>
        <v>33.935336014264031</v>
      </c>
      <c r="Q328" s="144">
        <f>VLOOKUP($CZ328,'CMG. HID. SECA'!$A$5:$BO$320,Q$319,FALSE)</f>
        <v>34.804941037835228</v>
      </c>
      <c r="R328" s="144">
        <f>VLOOKUP($CZ328,'CMG. HID. SECA'!$A$5:$BO$320,R$319,FALSE)</f>
        <v>34.745714047995975</v>
      </c>
      <c r="S328" s="144">
        <f>VLOOKUP($CZ328,'CMG. HID. SECA'!$A$5:$BO$320,S$319,FALSE)</f>
        <v>34.795721537037238</v>
      </c>
      <c r="T328" s="144">
        <f>VLOOKUP($CZ328,'CMG. HID. SECA'!$A$5:$BO$320,T$319,FALSE)</f>
        <v>34.746552384008574</v>
      </c>
      <c r="U328" s="144">
        <f>VLOOKUP($CZ328,'CMG. HID. SECA'!$A$5:$BO$320,U$319,FALSE)</f>
        <v>35.277559451766798</v>
      </c>
      <c r="V328" s="144">
        <f>VLOOKUP($CZ328,'CMG. HID. SECA'!$A$5:$BO$320,V$319,FALSE)</f>
        <v>35.751654901317593</v>
      </c>
      <c r="W328" s="144">
        <f>VLOOKUP($CZ328,'CMG. HID. SECA'!$A$5:$BO$320,W$319,FALSE)</f>
        <v>35.751970435700756</v>
      </c>
      <c r="X328" s="144">
        <f>VLOOKUP($CZ328,'CMG. HID. SECA'!$A$5:$BO$320,X$319,FALSE)</f>
        <v>35.74876392363732</v>
      </c>
      <c r="Y328" s="144">
        <f>VLOOKUP($CZ328,'CMG. HID. SECA'!$A$5:$BO$320,Y$319,FALSE)</f>
        <v>35.748148782074267</v>
      </c>
      <c r="Z328" s="144">
        <f>VLOOKUP($CZ328,'CMG. HID. SECA'!$A$5:$BO$320,Z$319,FALSE)</f>
        <v>36.289866914980799</v>
      </c>
      <c r="AA328" s="144">
        <f>VLOOKUP($CZ328,'CMG. HID. SECA'!$A$5:$BO$320,AA$319,FALSE)</f>
        <v>37.082786830824304</v>
      </c>
      <c r="AB328" s="144">
        <f>VLOOKUP($CZ328,'CMG. HID. SECA'!$A$5:$BO$320,AB$319,FALSE)</f>
        <v>37.066160936872038</v>
      </c>
      <c r="AC328" s="144">
        <f>VLOOKUP($CZ328,'CMG. HID. SECA'!$A$5:$BO$320,AC$319,FALSE)</f>
        <v>37.105100307984422</v>
      </c>
      <c r="AD328" s="144">
        <f>VLOOKUP($CZ328,'CMG. HID. SECA'!$A$5:$BO$320,AD$319,FALSE)</f>
        <v>37.05280705655057</v>
      </c>
      <c r="AE328" s="144">
        <f>VLOOKUP($CZ328,'CMG. HID. SECA'!$A$5:$BO$320,AE$319,FALSE)</f>
        <v>37.159408438065419</v>
      </c>
      <c r="AF328" s="144">
        <f>VLOOKUP($CZ328,'CMG. HID. SECA'!$A$5:$BO$320,AF$319,FALSE)</f>
        <v>36.691819348439886</v>
      </c>
      <c r="AG328" s="144">
        <f>VLOOKUP($CZ328,'CMG. HID. SECA'!$A$5:$BO$320,AG$319,FALSE)</f>
        <v>36.675105354717886</v>
      </c>
      <c r="AH328" s="144">
        <f>VLOOKUP($CZ328,'CMG. HID. SECA'!$A$5:$BO$320,AH$319,FALSE)</f>
        <v>36.700555771227229</v>
      </c>
      <c r="AI328" s="144">
        <f>VLOOKUP($CZ328,'CMG. HID. SECA'!$A$5:$BO$320,AI$319,FALSE)</f>
        <v>36.705207353573421</v>
      </c>
      <c r="AJ328" s="144">
        <f>VLOOKUP($CZ328,'CMG. HID. SECA'!$A$5:$BO$320,AJ$319,FALSE)</f>
        <v>36.860366504603967</v>
      </c>
      <c r="AK328" s="144">
        <f>VLOOKUP($CZ328,'CMG. HID. SECA'!$A$5:$BO$320,AK$319,FALSE)</f>
        <v>42.285439279939908</v>
      </c>
      <c r="AL328" s="65">
        <f>VLOOKUP($CZ328,'CMG. HID. SECA'!$A$5:$BO$320,AL$319,FALSE)</f>
        <v>42.261791454101768</v>
      </c>
      <c r="AM328" s="65">
        <f>VLOOKUP($CZ328,'CMG. HID. SECA'!$A$5:$BO$320,AM$319,FALSE)</f>
        <v>42.287570054099582</v>
      </c>
      <c r="AN328" s="65">
        <f>VLOOKUP($CZ328,'CMG. HID. SECA'!$A$5:$BO$320,AN$319,FALSE)</f>
        <v>42.263933097351419</v>
      </c>
      <c r="AO328" s="65">
        <f>VLOOKUP($CZ328,'CMG. HID. SECA'!$A$5:$BO$320,AO$319,FALSE)</f>
        <v>42.614081401650161</v>
      </c>
      <c r="AP328" s="65">
        <f>VLOOKUP($CZ328,'CMG. HID. SECA'!$A$5:$BO$320,AP$319,FALSE)</f>
        <v>37.586036024460981</v>
      </c>
      <c r="AQ328" s="65">
        <f>VLOOKUP($CZ328,'CMG. HID. SECA'!$A$5:$BO$320,AQ$319,FALSE)</f>
        <v>37.55871881347209</v>
      </c>
      <c r="AR328" s="65">
        <f>VLOOKUP($CZ328,'CMG. HID. SECA'!$A$5:$BO$320,AR$319,FALSE)</f>
        <v>37.566974399065515</v>
      </c>
      <c r="AS328" s="65">
        <f>VLOOKUP($CZ328,'CMG. HID. SECA'!$A$5:$BO$320,AS$319,FALSE)</f>
        <v>37.574104457931867</v>
      </c>
      <c r="AT328" s="65">
        <f>VLOOKUP($CZ328,'CMG. HID. SECA'!$A$5:$BO$320,AT$319,FALSE)</f>
        <v>38.168651614878584</v>
      </c>
      <c r="AU328" s="65">
        <f>VLOOKUP($CZ328,'CMG. HID. SECA'!$A$5:$BO$320,AU$319,FALSE)</f>
        <v>40.796292743758727</v>
      </c>
      <c r="AV328" s="65">
        <f>VLOOKUP($CZ328,'CMG. HID. SECA'!$A$5:$BO$320,AV$319,FALSE)</f>
        <v>40.709506685941449</v>
      </c>
      <c r="AW328" s="65">
        <f>VLOOKUP($CZ328,'CMG. HID. SECA'!$A$5:$BO$320,AW$319,FALSE)</f>
        <v>40.905434769870347</v>
      </c>
      <c r="AX328" s="65">
        <f>VLOOKUP($CZ328,'CMG. HID. SECA'!$A$5:$BO$320,AX$319,FALSE)</f>
        <v>40.710904627808567</v>
      </c>
      <c r="AY328" s="65">
        <f>VLOOKUP($CZ328,'CMG. HID. SECA'!$A$5:$BO$320,AY$319,FALSE)</f>
        <v>41.242696022743118</v>
      </c>
      <c r="AZ328" s="65">
        <f>VLOOKUP($CZ328,'CMG. HID. SECA'!$A$5:$BO$320,AZ$319,FALSE)</f>
        <v>37.582528602837669</v>
      </c>
      <c r="BA328" s="65">
        <f>VLOOKUP($CZ328,'CMG. HID. SECA'!$A$5:$BO$320,BA$319,FALSE)</f>
        <v>37.514257962665077</v>
      </c>
      <c r="BB328" s="65">
        <f>VLOOKUP($CZ328,'CMG. HID. SECA'!$A$5:$BO$320,BB$319,FALSE)</f>
        <v>37.570234636836538</v>
      </c>
      <c r="BC328" s="65">
        <f>VLOOKUP($CZ328,'CMG. HID. SECA'!$A$5:$BO$320,BC$319,FALSE)</f>
        <v>37.266342739148222</v>
      </c>
      <c r="BD328" s="65">
        <f>VLOOKUP($CZ328,'CMG. HID. SECA'!$A$5:$BO$320,BD$319,FALSE)</f>
        <v>38.052769769336216</v>
      </c>
      <c r="BE328" s="65">
        <f>VLOOKUP($CZ328,'CMG. HID. SECA'!$A$5:$BO$320,BE$319,FALSE)</f>
        <v>31.769582035668464</v>
      </c>
      <c r="BF328" s="65">
        <f>VLOOKUP($CZ328,'CMG. HID. SECA'!$A$5:$BO$320,BF$319,FALSE)</f>
        <v>31.46225675935754</v>
      </c>
      <c r="BG328" s="65">
        <f>VLOOKUP($CZ328,'CMG. HID. SECA'!$A$5:$BO$320,BG$319,FALSE)</f>
        <v>31.002487966135675</v>
      </c>
      <c r="BH328" s="65">
        <f>VLOOKUP($CZ328,'CMG. HID. SECA'!$A$5:$BO$320,BH$319,FALSE)</f>
        <v>27.71511933192081</v>
      </c>
      <c r="BI328" s="65">
        <f>VLOOKUP($CZ328,'CMG. HID. SECA'!$A$5:$BO$320,BI$319,FALSE)</f>
        <v>32.84392035503032</v>
      </c>
      <c r="BJ328" s="65">
        <f>VLOOKUP($CZ328,'CMG. HID. SECA'!$A$5:$BO$320,BJ$319,FALSE)</f>
        <v>0</v>
      </c>
      <c r="BK328" s="65">
        <f>VLOOKUP($CZ328,'CMG. HID. SECA'!$A$5:$BO$320,BK$319,FALSE)</f>
        <v>0</v>
      </c>
      <c r="BL328" s="65">
        <f>VLOOKUP($CZ328,'CMG. HID. SECA'!$A$5:$BO$320,BL$319,FALSE)</f>
        <v>0</v>
      </c>
      <c r="BM328" s="65">
        <f>VLOOKUP($CZ328,'CMG. HID. SECA'!$A$5:$BO$320,BM$319,FALSE)</f>
        <v>0</v>
      </c>
      <c r="BN328" s="65">
        <f>VLOOKUP($CZ328,'CMG. HID. SECA'!$A$5:$BO$320,BN$319,FALSE)</f>
        <v>0</v>
      </c>
      <c r="BO328" s="65">
        <f>VLOOKUP($CZ328,'CMG. HID. SECA'!$A$5:$BO$320,BO$319,FALSE)</f>
        <v>0</v>
      </c>
      <c r="BP328" s="65" t="e">
        <f>VLOOKUP($CZ328,'CMG. HID. SECA'!$A$5:$BO$320,BP$319,FALSE)</f>
        <v>#REF!</v>
      </c>
      <c r="BQ328" s="65" t="e">
        <f>VLOOKUP($CZ328,'CMG. HID. SECA'!$A$5:$BO$320,BQ$319,FALSE)</f>
        <v>#REF!</v>
      </c>
      <c r="BR328" s="65" t="e">
        <f>VLOOKUP($CZ328,'CMG. HID. SECA'!$A$5:$BO$320,BR$319,FALSE)</f>
        <v>#REF!</v>
      </c>
      <c r="BS328" s="65" t="e">
        <f>VLOOKUP($CZ328,'CMG. HID. SECA'!$A$5:$BO$320,BS$319,FALSE)</f>
        <v>#REF!</v>
      </c>
      <c r="BT328" s="65" t="e">
        <f>VLOOKUP($CZ328,'CMG. HID. SECA'!$A$5:$BO$320,BT$319,FALSE)</f>
        <v>#REF!</v>
      </c>
      <c r="BU328" s="65" t="e">
        <f>VLOOKUP($CZ328,'CMG. HID. SECA'!$A$5:$BO$320,BU$319,FALSE)</f>
        <v>#REF!</v>
      </c>
      <c r="BV328" s="65" t="e">
        <f>VLOOKUP($CZ328,'CMG. HID. SECA'!$A$5:$BO$320,BV$319,FALSE)</f>
        <v>#REF!</v>
      </c>
      <c r="BW328" s="65" t="e">
        <f>VLOOKUP($CZ328,'CMG. HID. SECA'!$A$5:$BO$320,BW$319,FALSE)</f>
        <v>#REF!</v>
      </c>
      <c r="BX328" s="65" t="e">
        <f>VLOOKUP($CZ328,'CMG. HID. SECA'!$A$5:$BO$320,BX$319,FALSE)</f>
        <v>#REF!</v>
      </c>
      <c r="BY328" s="65" t="e">
        <f>VLOOKUP($CZ328,'CMG. HID. SECA'!$A$5:$BO$320,BY$319,FALSE)</f>
        <v>#REF!</v>
      </c>
      <c r="BZ328" s="65" t="e">
        <f>VLOOKUP($CZ328,'CMG. HID. SECA'!$A$5:$BO$320,BZ$319,FALSE)</f>
        <v>#REF!</v>
      </c>
      <c r="CA328" s="65" t="e">
        <f>VLOOKUP($CZ328,'CMG. HID. SECA'!$A$5:$BO$320,CA$319,FALSE)</f>
        <v>#REF!</v>
      </c>
      <c r="CB328" s="65" t="e">
        <f>VLOOKUP($CZ328,'CMG. HID. SECA'!$A$5:$BO$320,CB$319,FALSE)</f>
        <v>#REF!</v>
      </c>
      <c r="CC328" s="65" t="e">
        <f>VLOOKUP($CZ328,'CMG. HID. SECA'!$A$5:$BO$320,CC$319,FALSE)</f>
        <v>#REF!</v>
      </c>
      <c r="CD328" s="65" t="e">
        <f>VLOOKUP($CZ328,'CMG. HID. SECA'!$A$5:$BO$320,CD$319,FALSE)</f>
        <v>#REF!</v>
      </c>
      <c r="CE328" s="65" t="e">
        <f>VLOOKUP($CZ328,'CMG. HID. SECA'!$A$5:$BO$320,CE$319,FALSE)</f>
        <v>#REF!</v>
      </c>
      <c r="CF328" s="65" t="e">
        <f>VLOOKUP($CZ328,'CMG. HID. SECA'!$A$5:$BO$320,CF$319,FALSE)</f>
        <v>#REF!</v>
      </c>
      <c r="CG328" s="65" t="e">
        <f>VLOOKUP($CZ328,'CMG. HID. SECA'!$A$5:$BO$320,CG$319,FALSE)</f>
        <v>#REF!</v>
      </c>
      <c r="CH328" s="65" t="e">
        <f>VLOOKUP($CZ328,'CMG. HID. SECA'!$A$5:$BO$320,CH$319,FALSE)</f>
        <v>#REF!</v>
      </c>
      <c r="CI328" s="65" t="e">
        <f>VLOOKUP($CZ328,'CMG. HID. SECA'!$A$5:$BO$320,CI$319,FALSE)</f>
        <v>#REF!</v>
      </c>
      <c r="CJ328" s="65" t="e">
        <f>VLOOKUP($CZ328,'CMG. HID. SECA'!$A$5:$BO$320,CJ$319,FALSE)</f>
        <v>#REF!</v>
      </c>
      <c r="CK328" s="65" t="e">
        <f>VLOOKUP($CZ328,'CMG. HID. SECA'!$A$5:$BO$320,CK$319,FALSE)</f>
        <v>#REF!</v>
      </c>
      <c r="CL328" s="65" t="e">
        <f>VLOOKUP($CZ328,'CMG. HID. SECA'!$A$5:$BO$320,CL$319,FALSE)</f>
        <v>#REF!</v>
      </c>
      <c r="CM328" s="65" t="e">
        <f>VLOOKUP($CZ328,'CMG. HID. SECA'!$A$5:$BO$320,CM$319,FALSE)</f>
        <v>#REF!</v>
      </c>
      <c r="CN328" s="65" t="e">
        <f>VLOOKUP($CZ328,'CMG. HID. SECA'!$A$5:$BO$320,CN$319,FALSE)</f>
        <v>#REF!</v>
      </c>
      <c r="CO328" s="65" t="e">
        <f>VLOOKUP($CZ328,'CMG. HID. SECA'!$A$5:$BO$320,CO$319,FALSE)</f>
        <v>#REF!</v>
      </c>
      <c r="CP328" s="65" t="e">
        <f>VLOOKUP($CZ328,'CMG. HID. SECA'!$A$5:$BO$320,CP$319,FALSE)</f>
        <v>#REF!</v>
      </c>
      <c r="CQ328" s="65" t="e">
        <f>VLOOKUP($CZ328,'CMG. HID. SECA'!$A$5:$BO$320,CQ$319,FALSE)</f>
        <v>#REF!</v>
      </c>
      <c r="CR328" s="65" t="e">
        <f>VLOOKUP($CZ328,'CMG. HID. SECA'!$A$5:$BO$320,CR$319,FALSE)</f>
        <v>#REF!</v>
      </c>
      <c r="CS328" s="65" t="e">
        <f>VLOOKUP($CZ328,'CMG. HID. SECA'!$A$5:$BO$320,CS$319,FALSE)</f>
        <v>#REF!</v>
      </c>
      <c r="CT328" s="65" t="e">
        <f>VLOOKUP($CZ328,'CMG. HID. SECA'!$A$5:$BO$320,CT$319,FALSE)</f>
        <v>#REF!</v>
      </c>
      <c r="CU328" s="65" t="e">
        <f>VLOOKUP($CZ328,'CMG. HID. SECA'!$A$5:$BO$320,CU$319,FALSE)</f>
        <v>#REF!</v>
      </c>
      <c r="CV328" s="65" t="e">
        <f>VLOOKUP($CZ328,'CMG. HID. SECA'!$A$5:$BO$320,CV$319,FALSE)</f>
        <v>#REF!</v>
      </c>
      <c r="CW328" s="65" t="e">
        <f>VLOOKUP($CZ328,'CMG. HID. SECA'!$A$5:$BO$320,CW$319,FALSE)</f>
        <v>#REF!</v>
      </c>
      <c r="CX328" s="65" t="e">
        <f>VLOOKUP($CZ328,'CMG. HID. SECA'!$A$5:$BO$320,CX$319,FALSE)</f>
        <v>#REF!</v>
      </c>
      <c r="CY328" s="65" t="e">
        <f>VLOOKUP($CZ328,'CMG. HID. SECA'!$A$5:$BO$320,CY$319,FALSE)</f>
        <v>#REF!</v>
      </c>
      <c r="CZ328" s="65" t="s">
        <v>1506</v>
      </c>
    </row>
    <row r="329" spans="1:104" x14ac:dyDescent="0.25">
      <c r="A329" s="65" t="str">
        <f>CZ329&amp;" - "&amp;"MEDIA"</f>
        <v>Charrua220 - MEDIA</v>
      </c>
      <c r="B329" s="144">
        <f>VLOOKUP($CZ329,'CMG. HID. MEDIA'!$A$5:$CA$317,B$319,FALSE)</f>
        <v>33.87413159163556</v>
      </c>
      <c r="C329" s="144">
        <f>VLOOKUP($CZ329,'CMG. HID. MEDIA'!$A$5:$CA$317,C$319,FALSE)</f>
        <v>33.827192264085525</v>
      </c>
      <c r="D329" s="144">
        <f>VLOOKUP($CZ329,'CMG. HID. MEDIA'!$A$5:$CA$317,D$319,FALSE)</f>
        <v>33.747777619651117</v>
      </c>
      <c r="E329" s="144">
        <f>VLOOKUP($CZ329,'CMG. HID. MEDIA'!$A$5:$CA$317,E$319,FALSE)</f>
        <v>33.842325218179525</v>
      </c>
      <c r="F329" s="144">
        <f>VLOOKUP($CZ329,'CMG. HID. MEDIA'!$A$5:$CA$317,F$319,FALSE)</f>
        <v>34.574059340253122</v>
      </c>
      <c r="G329" s="144">
        <f>VLOOKUP($CZ329,'CMG. HID. MEDIA'!$A$5:$CA$317,G$319,FALSE)</f>
        <v>32.885742358848596</v>
      </c>
      <c r="H329" s="144">
        <f>VLOOKUP($CZ329,'CMG. HID. MEDIA'!$A$5:$CA$317,H$319,FALSE)</f>
        <v>32.784319995616741</v>
      </c>
      <c r="I329" s="144">
        <f>VLOOKUP($CZ329,'CMG. HID. MEDIA'!$A$5:$CA$317,I$319,FALSE)</f>
        <v>32.713589916857032</v>
      </c>
      <c r="J329" s="144">
        <f>VLOOKUP($CZ329,'CMG. HID. MEDIA'!$A$5:$CA$317,J$319,FALSE)</f>
        <v>32.711169109180176</v>
      </c>
      <c r="K329" s="144">
        <f>VLOOKUP($CZ329,'CMG. HID. MEDIA'!$A$5:$CA$317,K$319,FALSE)</f>
        <v>33.292651834976297</v>
      </c>
      <c r="L329" s="144">
        <f>VLOOKUP($CZ329,'CMG. HID. MEDIA'!$A$5:$CA$317,L$319,FALSE)</f>
        <v>33.89276452058953</v>
      </c>
      <c r="M329" s="144">
        <f>VLOOKUP($CZ329,'CMG. HID. MEDIA'!$A$5:$CA$317,M$319,FALSE)</f>
        <v>33.811129082864845</v>
      </c>
      <c r="N329" s="144">
        <f>VLOOKUP($CZ329,'CMG. HID. MEDIA'!$A$5:$CA$317,N$319,FALSE)</f>
        <v>33.825798439750194</v>
      </c>
      <c r="O329" s="144">
        <f>VLOOKUP($CZ329,'CMG. HID. MEDIA'!$A$5:$CA$317,O$319,FALSE)</f>
        <v>33.733004377049788</v>
      </c>
      <c r="P329" s="144">
        <f>VLOOKUP($CZ329,'CMG. HID. MEDIA'!$A$5:$CA$317,P$319,FALSE)</f>
        <v>34.150432707952163</v>
      </c>
      <c r="Q329" s="144">
        <f>VLOOKUP($CZ329,'CMG. HID. MEDIA'!$A$5:$CA$317,Q$319,FALSE)</f>
        <v>34.819643656721652</v>
      </c>
      <c r="R329" s="144">
        <f>VLOOKUP($CZ329,'CMG. HID. MEDIA'!$A$5:$CA$317,R$319,FALSE)</f>
        <v>34.743527829747428</v>
      </c>
      <c r="S329" s="144">
        <f>VLOOKUP($CZ329,'CMG. HID. MEDIA'!$A$5:$CA$317,S$319,FALSE)</f>
        <v>34.741432751960673</v>
      </c>
      <c r="T329" s="144">
        <f>VLOOKUP($CZ329,'CMG. HID. MEDIA'!$A$5:$CA$317,T$319,FALSE)</f>
        <v>34.736756623148722</v>
      </c>
      <c r="U329" s="144">
        <f>VLOOKUP($CZ329,'CMG. HID. MEDIA'!$A$5:$CA$317,U$319,FALSE)</f>
        <v>35.151398601657426</v>
      </c>
      <c r="V329" s="144">
        <f>VLOOKUP($CZ329,'CMG. HID. MEDIA'!$A$5:$CA$317,V$319,FALSE)</f>
        <v>35.500145392020713</v>
      </c>
      <c r="W329" s="144">
        <f>VLOOKUP($CZ329,'CMG. HID. MEDIA'!$A$5:$CA$317,W$319,FALSE)</f>
        <v>35.500211201797796</v>
      </c>
      <c r="X329" s="144">
        <f>VLOOKUP($CZ329,'CMG. HID. MEDIA'!$A$5:$CA$317,X$319,FALSE)</f>
        <v>35.497872758366547</v>
      </c>
      <c r="Y329" s="144">
        <f>VLOOKUP($CZ329,'CMG. HID. MEDIA'!$A$5:$CA$317,Y$319,FALSE)</f>
        <v>35.497659479481349</v>
      </c>
      <c r="Z329" s="144">
        <f>VLOOKUP($CZ329,'CMG. HID. MEDIA'!$A$5:$CA$317,Z$319,FALSE)</f>
        <v>36.083848098493689</v>
      </c>
      <c r="AA329" s="144">
        <f>VLOOKUP($CZ329,'CMG. HID. MEDIA'!$A$5:$CA$317,AA$319,FALSE)</f>
        <v>38.279235959759248</v>
      </c>
      <c r="AB329" s="144">
        <f>VLOOKUP($CZ329,'CMG. HID. MEDIA'!$A$5:$CA$317,AB$319,FALSE)</f>
        <v>38.267056833599753</v>
      </c>
      <c r="AC329" s="144">
        <f>VLOOKUP($CZ329,'CMG. HID. MEDIA'!$A$5:$CA$317,AC$319,FALSE)</f>
        <v>38.408497518682559</v>
      </c>
      <c r="AD329" s="144">
        <f>VLOOKUP($CZ329,'CMG. HID. MEDIA'!$A$5:$CA$317,AD$319,FALSE)</f>
        <v>38.047169443353923</v>
      </c>
      <c r="AE329" s="144">
        <f>VLOOKUP($CZ329,'CMG. HID. MEDIA'!$A$5:$CA$317,AE$319,FALSE)</f>
        <v>38.450984242637055</v>
      </c>
      <c r="AF329" s="144">
        <f>VLOOKUP($CZ329,'CMG. HID. MEDIA'!$A$5:$CA$317,AF$319,FALSE)</f>
        <v>35.309904271719127</v>
      </c>
      <c r="AG329" s="144">
        <f>VLOOKUP($CZ329,'CMG. HID. MEDIA'!$A$5:$CA$317,AG$319,FALSE)</f>
        <v>35.150200872186765</v>
      </c>
      <c r="AH329" s="144">
        <f>VLOOKUP($CZ329,'CMG. HID. MEDIA'!$A$5:$CA$317,AH$319,FALSE)</f>
        <v>35.235085522045075</v>
      </c>
      <c r="AI329" s="144">
        <f>VLOOKUP($CZ329,'CMG. HID. MEDIA'!$A$5:$CA$317,AI$319,FALSE)</f>
        <v>35.058304965510523</v>
      </c>
      <c r="AJ329" s="144">
        <f>VLOOKUP($CZ329,'CMG. HID. MEDIA'!$A$5:$CA$317,AJ$319,FALSE)</f>
        <v>35.891858156872111</v>
      </c>
      <c r="AK329" s="144">
        <f>VLOOKUP($CZ329,'CMG. HID. MEDIA'!$A$5:$CA$317,AK$319,FALSE)</f>
        <v>34.071905576278645</v>
      </c>
      <c r="AL329" s="65">
        <f>VLOOKUP($CZ329,'CMG. HID. MEDIA'!$A$5:$CA$317,AL$319,FALSE)</f>
        <v>33.678794811537067</v>
      </c>
      <c r="AM329" s="65">
        <f>VLOOKUP($CZ329,'CMG. HID. MEDIA'!$A$5:$CA$317,AM$319,FALSE)</f>
        <v>34.077143643877584</v>
      </c>
      <c r="AN329" s="65">
        <f>VLOOKUP($CZ329,'CMG. HID. MEDIA'!$A$5:$CA$317,AN$319,FALSE)</f>
        <v>34.035277442994371</v>
      </c>
      <c r="AO329" s="65">
        <f>VLOOKUP($CZ329,'CMG. HID. MEDIA'!$A$5:$CA$317,AO$319,FALSE)</f>
        <v>34.484148003336557</v>
      </c>
      <c r="AP329" s="65">
        <f>VLOOKUP($CZ329,'CMG. HID. MEDIA'!$A$5:$CA$317,AP$319,FALSE)</f>
        <v>33.739800072169203</v>
      </c>
      <c r="AQ329" s="65">
        <f>VLOOKUP($CZ329,'CMG. HID. MEDIA'!$A$5:$CA$317,AQ$319,FALSE)</f>
        <v>33.682568569899665</v>
      </c>
      <c r="AR329" s="65">
        <f>VLOOKUP($CZ329,'CMG. HID. MEDIA'!$A$5:$CA$317,AR$319,FALSE)</f>
        <v>33.740113372959627</v>
      </c>
      <c r="AS329" s="65">
        <f>VLOOKUP($CZ329,'CMG. HID. MEDIA'!$A$5:$CA$317,AS$319,FALSE)</f>
        <v>33.724665433378178</v>
      </c>
      <c r="AT329" s="65">
        <f>VLOOKUP($CZ329,'CMG. HID. MEDIA'!$A$5:$CA$317,AT$319,FALSE)</f>
        <v>34.245480658700004</v>
      </c>
      <c r="AU329" s="65">
        <f>VLOOKUP($CZ329,'CMG. HID. MEDIA'!$A$5:$CA$317,AU$319,FALSE)</f>
        <v>34.355134171394958</v>
      </c>
      <c r="AV329" s="65">
        <f>VLOOKUP($CZ329,'CMG. HID. MEDIA'!$A$5:$CA$317,AV$319,FALSE)</f>
        <v>34.352176418055777</v>
      </c>
      <c r="AW329" s="65">
        <f>VLOOKUP($CZ329,'CMG. HID. MEDIA'!$A$5:$CA$317,AW$319,FALSE)</f>
        <v>34.349748559762162</v>
      </c>
      <c r="AX329" s="65">
        <f>VLOOKUP($CZ329,'CMG. HID. MEDIA'!$A$5:$CA$317,AX$319,FALSE)</f>
        <v>34.192496924892893</v>
      </c>
      <c r="AY329" s="65">
        <f>VLOOKUP($CZ329,'CMG. HID. MEDIA'!$A$5:$CA$317,AY$319,FALSE)</f>
        <v>34.643875468779335</v>
      </c>
      <c r="AZ329" s="65">
        <f>VLOOKUP($CZ329,'CMG. HID. MEDIA'!$A$5:$CA$317,AZ$319,FALSE)</f>
        <v>35.066944192039827</v>
      </c>
      <c r="BA329" s="65">
        <f>VLOOKUP($CZ329,'CMG. HID. MEDIA'!$A$5:$CA$317,BA$319,FALSE)</f>
        <v>35.062737660394305</v>
      </c>
      <c r="BB329" s="65">
        <f>VLOOKUP($CZ329,'CMG. HID. MEDIA'!$A$5:$CA$317,BB$319,FALSE)</f>
        <v>35.068020849476454</v>
      </c>
      <c r="BC329" s="65">
        <f>VLOOKUP($CZ329,'CMG. HID. MEDIA'!$A$5:$CA$317,BC$319,FALSE)</f>
        <v>34.758963796739664</v>
      </c>
      <c r="BD329" s="65">
        <f>VLOOKUP($CZ329,'CMG. HID. MEDIA'!$A$5:$CA$317,BD$319,FALSE)</f>
        <v>35.360342618072977</v>
      </c>
      <c r="BE329" s="65">
        <f>VLOOKUP($CZ329,'CMG. HID. MEDIA'!$A$5:$CA$317,BE$319,FALSE)</f>
        <v>2.4055771852216057</v>
      </c>
      <c r="BF329" s="65">
        <f>VLOOKUP($CZ329,'CMG. HID. MEDIA'!$A$5:$CA$317,BF$319,FALSE)</f>
        <v>1.5649799814540499</v>
      </c>
      <c r="BG329" s="65">
        <f>VLOOKUP($CZ329,'CMG. HID. MEDIA'!$A$5:$CA$317,BG$319,FALSE)</f>
        <v>1.5819406197778763</v>
      </c>
      <c r="BH329" s="65">
        <f>VLOOKUP($CZ329,'CMG. HID. MEDIA'!$A$5:$CA$317,BH$319,FALSE)</f>
        <v>1.5470698132078211</v>
      </c>
      <c r="BI329" s="65">
        <f>VLOOKUP($CZ329,'CMG. HID. MEDIA'!$A$5:$CA$317,BI$319,FALSE)</f>
        <v>30.161939452869348</v>
      </c>
      <c r="BJ329" s="65">
        <f>VLOOKUP($CZ329,'CMG. HID. MEDIA'!$A$5:$CA$317,BJ$319,FALSE)</f>
        <v>0</v>
      </c>
      <c r="BK329" s="65">
        <f>VLOOKUP($CZ329,'CMG. HID. MEDIA'!$A$5:$CA$317,BK$319,FALSE)</f>
        <v>0</v>
      </c>
      <c r="BL329" s="65">
        <f>VLOOKUP($CZ329,'CMG. HID. MEDIA'!$A$5:$CA$317,BL$319,FALSE)</f>
        <v>0</v>
      </c>
      <c r="BM329" s="65">
        <f>VLOOKUP($CZ329,'CMG. HID. MEDIA'!$A$5:$CA$317,BM$319,FALSE)</f>
        <v>0</v>
      </c>
      <c r="BN329" s="65">
        <f>VLOOKUP($CZ329,'CMG. HID. MEDIA'!$A$5:$CA$317,BN$319,FALSE)</f>
        <v>0</v>
      </c>
      <c r="BO329" s="65">
        <f>VLOOKUP($CZ329,'CMG. HID. MEDIA'!$A$5:$CA$317,BO$319,FALSE)</f>
        <v>0</v>
      </c>
      <c r="BP329" s="65">
        <f>VLOOKUP($CZ329,'CMG. HID. MEDIA'!$A$5:$CA$317,BP$319,FALSE)</f>
        <v>0</v>
      </c>
      <c r="BQ329" s="65">
        <f>VLOOKUP($CZ329,'CMG. HID. MEDIA'!$A$5:$CA$317,BQ$319,FALSE)</f>
        <v>0</v>
      </c>
      <c r="BR329" s="65">
        <f>VLOOKUP($CZ329,'CMG. HID. MEDIA'!$A$5:$CA$317,BR$319,FALSE)</f>
        <v>0</v>
      </c>
      <c r="BS329" s="65">
        <f>VLOOKUP($CZ329,'CMG. HID. MEDIA'!$A$5:$CA$317,BS$319,FALSE)</f>
        <v>0</v>
      </c>
      <c r="BT329" s="65">
        <f>VLOOKUP($CZ329,'CMG. HID. MEDIA'!$A$5:$CA$317,BT$319,FALSE)</f>
        <v>0</v>
      </c>
      <c r="BU329" s="65">
        <f>VLOOKUP($CZ329,'CMG. HID. MEDIA'!$A$5:$CA$317,BU$319,FALSE)</f>
        <v>0</v>
      </c>
      <c r="BV329" s="65">
        <f>VLOOKUP($CZ329,'CMG. HID. MEDIA'!$A$5:$CA$317,BV$319,FALSE)</f>
        <v>0</v>
      </c>
      <c r="BW329" s="65">
        <f>VLOOKUP($CZ329,'CMG. HID. MEDIA'!$A$5:$CA$317,BW$319,FALSE)</f>
        <v>0</v>
      </c>
      <c r="BX329" s="65">
        <f>VLOOKUP($CZ329,'CMG. HID. MEDIA'!$A$5:$CA$317,BX$319,FALSE)</f>
        <v>0</v>
      </c>
      <c r="BY329" s="65">
        <f>VLOOKUP($CZ329,'CMG. HID. MEDIA'!$A$5:$CA$317,BY$319,FALSE)</f>
        <v>0</v>
      </c>
      <c r="BZ329" s="65">
        <f>VLOOKUP($CZ329,'CMG. HID. MEDIA'!$A$5:$CA$317,BZ$319,FALSE)</f>
        <v>0</v>
      </c>
      <c r="CA329" s="65">
        <f>VLOOKUP($CZ329,'CMG. HID. MEDIA'!$A$5:$CA$317,CA$319,FALSE)</f>
        <v>0</v>
      </c>
      <c r="CB329" s="65" t="e">
        <f>VLOOKUP($CZ329,'CMG. HID. MEDIA'!$A$5:$CA$317,CB$319,FALSE)</f>
        <v>#REF!</v>
      </c>
      <c r="CC329" s="65" t="e">
        <f>VLOOKUP($CZ329,'CMG. HID. MEDIA'!$A$5:$CA$317,CC$319,FALSE)</f>
        <v>#REF!</v>
      </c>
      <c r="CD329" s="65" t="e">
        <f>VLOOKUP($CZ329,'CMG. HID. MEDIA'!$A$5:$CA$317,CD$319,FALSE)</f>
        <v>#REF!</v>
      </c>
      <c r="CE329" s="65" t="e">
        <f>VLOOKUP($CZ329,'CMG. HID. MEDIA'!$A$5:$CA$317,CE$319,FALSE)</f>
        <v>#REF!</v>
      </c>
      <c r="CF329" s="65" t="e">
        <f>VLOOKUP($CZ329,'CMG. HID. MEDIA'!$A$5:$CA$317,CF$319,FALSE)</f>
        <v>#REF!</v>
      </c>
      <c r="CG329" s="65" t="e">
        <f>VLOOKUP($CZ329,'CMG. HID. MEDIA'!$A$5:$CA$317,CG$319,FALSE)</f>
        <v>#REF!</v>
      </c>
      <c r="CH329" s="65" t="e">
        <f>VLOOKUP($CZ329,'CMG. HID. MEDIA'!$A$5:$CA$317,CH$319,FALSE)</f>
        <v>#REF!</v>
      </c>
      <c r="CI329" s="65" t="e">
        <f>VLOOKUP($CZ329,'CMG. HID. MEDIA'!$A$5:$CA$317,CI$319,FALSE)</f>
        <v>#REF!</v>
      </c>
      <c r="CJ329" s="65" t="e">
        <f>VLOOKUP($CZ329,'CMG. HID. MEDIA'!$A$5:$CA$317,CJ$319,FALSE)</f>
        <v>#REF!</v>
      </c>
      <c r="CK329" s="65" t="e">
        <f>VLOOKUP($CZ329,'CMG. HID. MEDIA'!$A$5:$CA$317,CK$319,FALSE)</f>
        <v>#REF!</v>
      </c>
      <c r="CL329" s="65" t="e">
        <f>VLOOKUP($CZ329,'CMG. HID. MEDIA'!$A$5:$CA$317,CL$319,FALSE)</f>
        <v>#REF!</v>
      </c>
      <c r="CM329" s="65" t="e">
        <f>VLOOKUP($CZ329,'CMG. HID. MEDIA'!$A$5:$CA$317,CM$319,FALSE)</f>
        <v>#REF!</v>
      </c>
      <c r="CN329" s="65" t="e">
        <f>VLOOKUP($CZ329,'CMG. HID. MEDIA'!$A$5:$CA$317,CN$319,FALSE)</f>
        <v>#REF!</v>
      </c>
      <c r="CO329" s="65" t="e">
        <f>VLOOKUP($CZ329,'CMG. HID. MEDIA'!$A$5:$CA$317,CO$319,FALSE)</f>
        <v>#REF!</v>
      </c>
      <c r="CP329" s="65" t="e">
        <f>VLOOKUP($CZ329,'CMG. HID. MEDIA'!$A$5:$CA$317,CP$319,FALSE)</f>
        <v>#REF!</v>
      </c>
      <c r="CQ329" s="65" t="e">
        <f>VLOOKUP($CZ329,'CMG. HID. MEDIA'!$A$5:$CA$317,CQ$319,FALSE)</f>
        <v>#REF!</v>
      </c>
      <c r="CR329" s="65" t="e">
        <f>VLOOKUP($CZ329,'CMG. HID. MEDIA'!$A$5:$CA$317,CR$319,FALSE)</f>
        <v>#REF!</v>
      </c>
      <c r="CS329" s="65" t="e">
        <f>VLOOKUP($CZ329,'CMG. HID. MEDIA'!$A$5:$CA$317,CS$319,FALSE)</f>
        <v>#REF!</v>
      </c>
      <c r="CT329" s="65" t="e">
        <f>VLOOKUP($CZ329,'CMG. HID. MEDIA'!$A$5:$CA$317,CT$319,FALSE)</f>
        <v>#REF!</v>
      </c>
      <c r="CU329" s="65" t="e">
        <f>VLOOKUP($CZ329,'CMG. HID. MEDIA'!$A$5:$CA$317,CU$319,FALSE)</f>
        <v>#REF!</v>
      </c>
      <c r="CV329" s="65" t="e">
        <f>VLOOKUP($CZ329,'CMG. HID. MEDIA'!$A$5:$CA$317,CV$319,FALSE)</f>
        <v>#REF!</v>
      </c>
      <c r="CW329" s="65" t="e">
        <f>VLOOKUP($CZ329,'CMG. HID. MEDIA'!$A$5:$CA$317,CW$319,FALSE)</f>
        <v>#REF!</v>
      </c>
      <c r="CX329" s="65" t="e">
        <f>VLOOKUP($CZ329,'CMG. HID. MEDIA'!$A$5:$CA$317,CX$319,FALSE)</f>
        <v>#REF!</v>
      </c>
      <c r="CY329" s="65" t="e">
        <f>VLOOKUP($CZ329,'CMG. HID. MEDIA'!$A$5:$CA$317,CY$319,FALSE)</f>
        <v>#REF!</v>
      </c>
      <c r="CZ329" s="65" t="s">
        <v>1506</v>
      </c>
    </row>
    <row r="330" spans="1:104" x14ac:dyDescent="0.25">
      <c r="A330" s="65" t="str">
        <f>CZ330&amp;" - "&amp;"HUMEDA"</f>
        <v>Charrua220 - HUMEDA</v>
      </c>
      <c r="B330" s="144">
        <f>VLOOKUP($CZ330,'CMG. HID. HUMEDA'!$A$5:$BZ$320,B$319,FALSE)</f>
        <v>33.130299410108513</v>
      </c>
      <c r="C330" s="144">
        <f>VLOOKUP($CZ330,'CMG. HID. HUMEDA'!$A$5:$BZ$320,C$319,FALSE)</f>
        <v>33.013096895701956</v>
      </c>
      <c r="D330" s="144">
        <f>VLOOKUP($CZ330,'CMG. HID. HUMEDA'!$A$5:$BZ$320,D$319,FALSE)</f>
        <v>33.030505096777723</v>
      </c>
      <c r="E330" s="144">
        <f>VLOOKUP($CZ330,'CMG. HID. HUMEDA'!$A$5:$BZ$320,E$319,FALSE)</f>
        <v>33.069611105245492</v>
      </c>
      <c r="F330" s="144">
        <f>VLOOKUP($CZ330,'CMG. HID. HUMEDA'!$A$5:$BZ$320,F$319,FALSE)</f>
        <v>33.893978160841272</v>
      </c>
      <c r="G330" s="144">
        <f>VLOOKUP($CZ330,'CMG. HID. HUMEDA'!$A$5:$BZ$320,G$319,FALSE)</f>
        <v>30.846203391485744</v>
      </c>
      <c r="H330" s="144">
        <f>VLOOKUP($CZ330,'CMG. HID. HUMEDA'!$A$5:$BZ$320,H$319,FALSE)</f>
        <v>30.693662621278726</v>
      </c>
      <c r="I330" s="144">
        <f>VLOOKUP($CZ330,'CMG. HID. HUMEDA'!$A$5:$BZ$320,I$319,FALSE)</f>
        <v>30.587616949689334</v>
      </c>
      <c r="J330" s="144">
        <f>VLOOKUP($CZ330,'CMG. HID. HUMEDA'!$A$5:$BZ$320,J$319,FALSE)</f>
        <v>30.585136838140951</v>
      </c>
      <c r="K330" s="144">
        <f>VLOOKUP($CZ330,'CMG. HID. HUMEDA'!$A$5:$BZ$320,K$319,FALSE)</f>
        <v>31.247596220636243</v>
      </c>
      <c r="L330" s="144">
        <f>VLOOKUP($CZ330,'CMG. HID. HUMEDA'!$A$5:$BZ$320,L$319,FALSE)</f>
        <v>33.203196020370306</v>
      </c>
      <c r="M330" s="144">
        <f>VLOOKUP($CZ330,'CMG. HID. HUMEDA'!$A$5:$BZ$320,M$319,FALSE)</f>
        <v>33.158534759943237</v>
      </c>
      <c r="N330" s="144">
        <f>VLOOKUP($CZ330,'CMG. HID. HUMEDA'!$A$5:$BZ$320,N$319,FALSE)</f>
        <v>33.141369345040331</v>
      </c>
      <c r="O330" s="144">
        <f>VLOOKUP($CZ330,'CMG. HID. HUMEDA'!$A$5:$BZ$320,O$319,FALSE)</f>
        <v>33.115940012172395</v>
      </c>
      <c r="P330" s="144">
        <f>VLOOKUP($CZ330,'CMG. HID. HUMEDA'!$A$5:$BZ$320,P$319,FALSE)</f>
        <v>33.514933291977918</v>
      </c>
      <c r="Q330" s="144">
        <f>VLOOKUP($CZ330,'CMG. HID. HUMEDA'!$A$5:$BZ$320,Q$319,FALSE)</f>
        <v>34.699098404173142</v>
      </c>
      <c r="R330" s="144">
        <f>VLOOKUP($CZ330,'CMG. HID. HUMEDA'!$A$5:$BZ$320,R$319,FALSE)</f>
        <v>34.610532504017662</v>
      </c>
      <c r="S330" s="144">
        <f>VLOOKUP($CZ330,'CMG. HID. HUMEDA'!$A$5:$BZ$320,S$319,FALSE)</f>
        <v>34.605823865938582</v>
      </c>
      <c r="T330" s="144">
        <f>VLOOKUP($CZ330,'CMG. HID. HUMEDA'!$A$5:$BZ$320,T$319,FALSE)</f>
        <v>34.601350143389851</v>
      </c>
      <c r="U330" s="144">
        <f>VLOOKUP($CZ330,'CMG. HID. HUMEDA'!$A$5:$BZ$320,U$319,FALSE)</f>
        <v>35.085689205594846</v>
      </c>
      <c r="V330" s="144">
        <f>VLOOKUP($CZ330,'CMG. HID. HUMEDA'!$A$5:$BZ$320,V$319,FALSE)</f>
        <v>35.609313155457208</v>
      </c>
      <c r="W330" s="144">
        <f>VLOOKUP($CZ330,'CMG. HID. HUMEDA'!$A$5:$BZ$320,W$319,FALSE)</f>
        <v>35.575836535285468</v>
      </c>
      <c r="X330" s="144">
        <f>VLOOKUP($CZ330,'CMG. HID. HUMEDA'!$A$5:$BZ$320,X$319,FALSE)</f>
        <v>35.60713767428679</v>
      </c>
      <c r="Y330" s="144">
        <f>VLOOKUP($CZ330,'CMG. HID. HUMEDA'!$A$5:$BZ$320,Y$319,FALSE)</f>
        <v>35.604130873853705</v>
      </c>
      <c r="Z330" s="144">
        <f>VLOOKUP($CZ330,'CMG. HID. HUMEDA'!$A$5:$BZ$320,Z$319,FALSE)</f>
        <v>36.086193711094097</v>
      </c>
      <c r="AA330" s="144">
        <f>VLOOKUP($CZ330,'CMG. HID. HUMEDA'!$A$5:$BZ$320,AA$319,FALSE)</f>
        <v>35.471360348137345</v>
      </c>
      <c r="AB330" s="144">
        <f>VLOOKUP($CZ330,'CMG. HID. HUMEDA'!$A$5:$BZ$320,AB$319,FALSE)</f>
        <v>35.469620358926782</v>
      </c>
      <c r="AC330" s="144">
        <f>VLOOKUP($CZ330,'CMG. HID. HUMEDA'!$A$5:$BZ$320,AC$319,FALSE)</f>
        <v>35.487514556982696</v>
      </c>
      <c r="AD330" s="144">
        <f>VLOOKUP($CZ330,'CMG. HID. HUMEDA'!$A$5:$BZ$320,AD$319,FALSE)</f>
        <v>35.448223318243969</v>
      </c>
      <c r="AE330" s="144">
        <f>VLOOKUP($CZ330,'CMG. HID. HUMEDA'!$A$5:$BZ$320,AE$319,FALSE)</f>
        <v>35.558615605202711</v>
      </c>
      <c r="AF330" s="144">
        <f>VLOOKUP($CZ330,'CMG. HID. HUMEDA'!$A$5:$BZ$320,AF$319,FALSE)</f>
        <v>34.500285112801897</v>
      </c>
      <c r="AG330" s="144">
        <f>VLOOKUP($CZ330,'CMG. HID. HUMEDA'!$A$5:$BZ$320,AG$319,FALSE)</f>
        <v>34.20764466673176</v>
      </c>
      <c r="AH330" s="144">
        <f>VLOOKUP($CZ330,'CMG. HID. HUMEDA'!$A$5:$BZ$320,AH$319,FALSE)</f>
        <v>34.227289700774897</v>
      </c>
      <c r="AI330" s="144">
        <f>VLOOKUP($CZ330,'CMG. HID. HUMEDA'!$A$5:$BZ$320,AI$319,FALSE)</f>
        <v>34.189196922147609</v>
      </c>
      <c r="AJ330" s="144">
        <f>VLOOKUP($CZ330,'CMG. HID. HUMEDA'!$A$5:$BZ$320,AJ$319,FALSE)</f>
        <v>34.914613452102891</v>
      </c>
      <c r="AK330" s="144">
        <f>VLOOKUP($CZ330,'CMG. HID. HUMEDA'!$A$5:$BZ$320,AK$319,FALSE)</f>
        <v>32.501454590977183</v>
      </c>
      <c r="AL330" s="65">
        <f>VLOOKUP($CZ330,'CMG. HID. HUMEDA'!$A$5:$BZ$320,AL$319,FALSE)</f>
        <v>32.376818300052172</v>
      </c>
      <c r="AM330" s="65">
        <f>VLOOKUP($CZ330,'CMG. HID. HUMEDA'!$A$5:$BZ$320,AM$319,FALSE)</f>
        <v>32.496300804166303</v>
      </c>
      <c r="AN330" s="65">
        <f>VLOOKUP($CZ330,'CMG. HID. HUMEDA'!$A$5:$BZ$320,AN$319,FALSE)</f>
        <v>32.497336822709826</v>
      </c>
      <c r="AO330" s="65">
        <f>VLOOKUP($CZ330,'CMG. HID. HUMEDA'!$A$5:$BZ$320,AO$319,FALSE)</f>
        <v>32.63458222746668</v>
      </c>
      <c r="AP330" s="65">
        <f>VLOOKUP($CZ330,'CMG. HID. HUMEDA'!$A$5:$BZ$320,AP$319,FALSE)</f>
        <v>29.64436720729784</v>
      </c>
      <c r="AQ330" s="65">
        <f>VLOOKUP($CZ330,'CMG. HID. HUMEDA'!$A$5:$BZ$320,AQ$319,FALSE)</f>
        <v>29.511149842600169</v>
      </c>
      <c r="AR330" s="65">
        <f>VLOOKUP($CZ330,'CMG. HID. HUMEDA'!$A$5:$BZ$320,AR$319,FALSE)</f>
        <v>29.639772858629062</v>
      </c>
      <c r="AS330" s="65">
        <f>VLOOKUP($CZ330,'CMG. HID. HUMEDA'!$A$5:$BZ$320,AS$319,FALSE)</f>
        <v>30.187609424132063</v>
      </c>
      <c r="AT330" s="65">
        <f>VLOOKUP($CZ330,'CMG. HID. HUMEDA'!$A$5:$BZ$320,AT$319,FALSE)</f>
        <v>29.820925238229957</v>
      </c>
      <c r="AU330" s="65">
        <f>VLOOKUP($CZ330,'CMG. HID. HUMEDA'!$A$5:$BZ$320,AU$319,FALSE)</f>
        <v>32.422592740789547</v>
      </c>
      <c r="AV330" s="65">
        <f>VLOOKUP($CZ330,'CMG. HID. HUMEDA'!$A$5:$BZ$320,AV$319,FALSE)</f>
        <v>32.311715913944454</v>
      </c>
      <c r="AW330" s="65">
        <f>VLOOKUP($CZ330,'CMG. HID. HUMEDA'!$A$5:$BZ$320,AW$319,FALSE)</f>
        <v>32.438149965150558</v>
      </c>
      <c r="AX330" s="65">
        <f>VLOOKUP($CZ330,'CMG. HID. HUMEDA'!$A$5:$BZ$320,AX$319,FALSE)</f>
        <v>32.329276133030049</v>
      </c>
      <c r="AY330" s="65">
        <f>VLOOKUP($CZ330,'CMG. HID. HUMEDA'!$A$5:$BZ$320,AY$319,FALSE)</f>
        <v>32.950863836915921</v>
      </c>
      <c r="AZ330" s="65">
        <f>VLOOKUP($CZ330,'CMG. HID. HUMEDA'!$A$5:$BZ$320,AZ$319,FALSE)</f>
        <v>31.939117766717647</v>
      </c>
      <c r="BA330" s="65">
        <f>VLOOKUP($CZ330,'CMG. HID. HUMEDA'!$A$5:$BZ$320,BA$319,FALSE)</f>
        <v>30.708395705360822</v>
      </c>
      <c r="BB330" s="65">
        <f>VLOOKUP($CZ330,'CMG. HID. HUMEDA'!$A$5:$BZ$320,BB$319,FALSE)</f>
        <v>32.054579425719737</v>
      </c>
      <c r="BC330" s="65">
        <f>VLOOKUP($CZ330,'CMG. HID. HUMEDA'!$A$5:$BZ$320,BC$319,FALSE)</f>
        <v>29.7048464023934</v>
      </c>
      <c r="BD330" s="65">
        <f>VLOOKUP($CZ330,'CMG. HID. HUMEDA'!$A$5:$BZ$320,BD$319,FALSE)</f>
        <v>32.920390158244885</v>
      </c>
      <c r="BE330" s="65">
        <f>VLOOKUP($CZ330,'CMG. HID. HUMEDA'!$A$5:$BZ$320,BE$319,FALSE)</f>
        <v>12.700600228987495</v>
      </c>
      <c r="BF330" s="65">
        <f>VLOOKUP($CZ330,'CMG. HID. HUMEDA'!$A$5:$BZ$320,BF$319,FALSE)</f>
        <v>10.888300144051883</v>
      </c>
      <c r="BG330" s="65">
        <f>VLOOKUP($CZ330,'CMG. HID. HUMEDA'!$A$5:$BZ$320,BG$319,FALSE)</f>
        <v>10.811931981866579</v>
      </c>
      <c r="BH330" s="65">
        <f>VLOOKUP($CZ330,'CMG. HID. HUMEDA'!$A$5:$BZ$320,BH$319,FALSE)</f>
        <v>8.7616479585997329</v>
      </c>
      <c r="BI330" s="65">
        <f>VLOOKUP($CZ330,'CMG. HID. HUMEDA'!$A$5:$BZ$320,BI$319,FALSE)</f>
        <v>31.492794528159255</v>
      </c>
      <c r="BJ330" s="65">
        <f>VLOOKUP($CZ330,'CMG. HID. HUMEDA'!$A$5:$BZ$320,BJ$319,FALSE)</f>
        <v>0</v>
      </c>
      <c r="BK330" s="65">
        <f>VLOOKUP($CZ330,'CMG. HID. HUMEDA'!$A$5:$BZ$320,BK$319,FALSE)</f>
        <v>0</v>
      </c>
      <c r="BL330" s="65">
        <f>VLOOKUP($CZ330,'CMG. HID. HUMEDA'!$A$5:$BZ$320,BL$319,FALSE)</f>
        <v>0</v>
      </c>
      <c r="BM330" s="65">
        <f>VLOOKUP($CZ330,'CMG. HID. HUMEDA'!$A$5:$BZ$320,BM$319,FALSE)</f>
        <v>0</v>
      </c>
      <c r="BN330" s="65">
        <f>VLOOKUP($CZ330,'CMG. HID. HUMEDA'!$A$5:$BZ$320,BN$319,FALSE)</f>
        <v>0</v>
      </c>
      <c r="BO330" s="65">
        <f>VLOOKUP($CZ330,'CMG. HID. HUMEDA'!$A$5:$BZ$320,BO$319,FALSE)</f>
        <v>0</v>
      </c>
      <c r="BP330" s="65">
        <f>VLOOKUP($CZ330,'CMG. HID. HUMEDA'!$A$5:$BZ$320,BP$319,FALSE)</f>
        <v>0</v>
      </c>
      <c r="BQ330" s="65">
        <f>VLOOKUP($CZ330,'CMG. HID. HUMEDA'!$A$5:$BZ$320,BQ$319,FALSE)</f>
        <v>0</v>
      </c>
      <c r="BR330" s="65">
        <f>VLOOKUP($CZ330,'CMG. HID. HUMEDA'!$A$5:$BZ$320,BR$319,FALSE)</f>
        <v>0</v>
      </c>
      <c r="BS330" s="65">
        <f>VLOOKUP($CZ330,'CMG. HID. HUMEDA'!$A$5:$BZ$320,BS$319,FALSE)</f>
        <v>0</v>
      </c>
      <c r="BT330" s="65">
        <f>VLOOKUP($CZ330,'CMG. HID. HUMEDA'!$A$5:$BZ$320,BT$319,FALSE)</f>
        <v>0</v>
      </c>
      <c r="BU330" s="65">
        <f>VLOOKUP($CZ330,'CMG. HID. HUMEDA'!$A$5:$BZ$320,BU$319,FALSE)</f>
        <v>0</v>
      </c>
      <c r="BV330" s="65">
        <f>VLOOKUP($CZ330,'CMG. HID. HUMEDA'!$A$5:$BZ$320,BV$319,FALSE)</f>
        <v>0</v>
      </c>
      <c r="BW330" s="65">
        <f>VLOOKUP($CZ330,'CMG. HID. HUMEDA'!$A$5:$BZ$320,BW$319,FALSE)</f>
        <v>0</v>
      </c>
      <c r="BX330" s="65">
        <f>VLOOKUP($CZ330,'CMG. HID. HUMEDA'!$A$5:$BZ$320,BX$319,FALSE)</f>
        <v>0</v>
      </c>
      <c r="BY330" s="65">
        <f>VLOOKUP($CZ330,'CMG. HID. HUMEDA'!$A$5:$BZ$320,BY$319,FALSE)</f>
        <v>0</v>
      </c>
      <c r="BZ330" s="65">
        <f>VLOOKUP($CZ330,'CMG. HID. HUMEDA'!$A$5:$BZ$320,BZ$319,FALSE)</f>
        <v>0</v>
      </c>
      <c r="CA330" s="65" t="e">
        <f>VLOOKUP($CZ330,'CMG. HID. HUMEDA'!$A$5:$BZ$320,CA$319,FALSE)</f>
        <v>#REF!</v>
      </c>
      <c r="CB330" s="65" t="e">
        <f>VLOOKUP($CZ330,'CMG. HID. HUMEDA'!$A$5:$BZ$320,CB$319,FALSE)</f>
        <v>#REF!</v>
      </c>
      <c r="CC330" s="65" t="e">
        <f>VLOOKUP($CZ330,'CMG. HID. HUMEDA'!$A$5:$BZ$320,CC$319,FALSE)</f>
        <v>#REF!</v>
      </c>
      <c r="CD330" s="65" t="e">
        <f>VLOOKUP($CZ330,'CMG. HID. HUMEDA'!$A$5:$BZ$320,CD$319,FALSE)</f>
        <v>#REF!</v>
      </c>
      <c r="CE330" s="65" t="e">
        <f>VLOOKUP($CZ330,'CMG. HID. HUMEDA'!$A$5:$BZ$320,CE$319,FALSE)</f>
        <v>#REF!</v>
      </c>
      <c r="CF330" s="65" t="e">
        <f>VLOOKUP($CZ330,'CMG. HID. HUMEDA'!$A$5:$BZ$320,CF$319,FALSE)</f>
        <v>#REF!</v>
      </c>
      <c r="CG330" s="65" t="e">
        <f>VLOOKUP($CZ330,'CMG. HID. HUMEDA'!$A$5:$BZ$320,CG$319,FALSE)</f>
        <v>#REF!</v>
      </c>
      <c r="CH330" s="65" t="e">
        <f>VLOOKUP($CZ330,'CMG. HID. HUMEDA'!$A$5:$BZ$320,CH$319,FALSE)</f>
        <v>#REF!</v>
      </c>
      <c r="CI330" s="65" t="e">
        <f>VLOOKUP($CZ330,'CMG. HID. HUMEDA'!$A$5:$BZ$320,CI$319,FALSE)</f>
        <v>#REF!</v>
      </c>
      <c r="CJ330" s="65" t="e">
        <f>VLOOKUP($CZ330,'CMG. HID. HUMEDA'!$A$5:$BZ$320,CJ$319,FALSE)</f>
        <v>#REF!</v>
      </c>
      <c r="CK330" s="65" t="e">
        <f>VLOOKUP($CZ330,'CMG. HID. HUMEDA'!$A$5:$BZ$320,CK$319,FALSE)</f>
        <v>#REF!</v>
      </c>
      <c r="CL330" s="65" t="e">
        <f>VLOOKUP($CZ330,'CMG. HID. HUMEDA'!$A$5:$BZ$320,CL$319,FALSE)</f>
        <v>#REF!</v>
      </c>
      <c r="CM330" s="65" t="e">
        <f>VLOOKUP($CZ330,'CMG. HID. HUMEDA'!$A$5:$BZ$320,CM$319,FALSE)</f>
        <v>#REF!</v>
      </c>
      <c r="CN330" s="65" t="e">
        <f>VLOOKUP($CZ330,'CMG. HID. HUMEDA'!$A$5:$BZ$320,CN$319,FALSE)</f>
        <v>#REF!</v>
      </c>
      <c r="CO330" s="65" t="e">
        <f>VLOOKUP($CZ330,'CMG. HID. HUMEDA'!$A$5:$BZ$320,CO$319,FALSE)</f>
        <v>#REF!</v>
      </c>
      <c r="CP330" s="65" t="e">
        <f>VLOOKUP($CZ330,'CMG. HID. HUMEDA'!$A$5:$BZ$320,CP$319,FALSE)</f>
        <v>#REF!</v>
      </c>
      <c r="CQ330" s="65" t="e">
        <f>VLOOKUP($CZ330,'CMG. HID. HUMEDA'!$A$5:$BZ$320,CQ$319,FALSE)</f>
        <v>#REF!</v>
      </c>
      <c r="CR330" s="65" t="e">
        <f>VLOOKUP($CZ330,'CMG. HID. HUMEDA'!$A$5:$BZ$320,CR$319,FALSE)</f>
        <v>#REF!</v>
      </c>
      <c r="CS330" s="65" t="e">
        <f>VLOOKUP($CZ330,'CMG. HID. HUMEDA'!$A$5:$BZ$320,CS$319,FALSE)</f>
        <v>#REF!</v>
      </c>
      <c r="CT330" s="65" t="e">
        <f>VLOOKUP($CZ330,'CMG. HID. HUMEDA'!$A$5:$BZ$320,CT$319,FALSE)</f>
        <v>#REF!</v>
      </c>
      <c r="CU330" s="65" t="e">
        <f>VLOOKUP($CZ330,'CMG. HID. HUMEDA'!$A$5:$BZ$320,CU$319,FALSE)</f>
        <v>#REF!</v>
      </c>
      <c r="CV330" s="65" t="e">
        <f>VLOOKUP($CZ330,'CMG. HID. HUMEDA'!$A$5:$BZ$320,CV$319,FALSE)</f>
        <v>#REF!</v>
      </c>
      <c r="CW330" s="65" t="e">
        <f>VLOOKUP($CZ330,'CMG. HID. HUMEDA'!$A$5:$BZ$320,CW$319,FALSE)</f>
        <v>#REF!</v>
      </c>
      <c r="CX330" s="65" t="e">
        <f>VLOOKUP($CZ330,'CMG. HID. HUMEDA'!$A$5:$BZ$320,CX$319,FALSE)</f>
        <v>#REF!</v>
      </c>
      <c r="CY330" s="65" t="e">
        <f>VLOOKUP($CZ330,'CMG. HID. HUMEDA'!$A$5:$BZ$320,CY$319,FALSE)</f>
        <v>#REF!</v>
      </c>
      <c r="CZ330" s="65" t="s">
        <v>1506</v>
      </c>
    </row>
    <row r="331" spans="1:104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</row>
    <row r="332" spans="1:104" x14ac:dyDescent="0.25">
      <c r="A332" s="65" t="str">
        <f>CZ332&amp;" - "&amp;"SECA"</f>
        <v>PMontt220 - SECA</v>
      </c>
      <c r="B332" s="144">
        <f>VLOOKUP($CZ332,'CMG. HID. SECA'!$A$5:$BO$320,B$319,FALSE)</f>
        <v>34.260004687583702</v>
      </c>
      <c r="C332" s="144">
        <f>VLOOKUP($CZ332,'CMG. HID. SECA'!$A$5:$BO$320,C$319,FALSE)</f>
        <v>34.260284880797322</v>
      </c>
      <c r="D332" s="144">
        <f>VLOOKUP($CZ332,'CMG. HID. SECA'!$A$5:$BO$320,D$319,FALSE)</f>
        <v>34.466313604459728</v>
      </c>
      <c r="E332" s="144">
        <f>VLOOKUP($CZ332,'CMG. HID. SECA'!$A$5:$BO$320,E$319,FALSE)</f>
        <v>34.534041220414757</v>
      </c>
      <c r="F332" s="144">
        <f>VLOOKUP($CZ332,'CMG. HID. SECA'!$A$5:$BO$320,F$319,FALSE)</f>
        <v>34.567029679854471</v>
      </c>
      <c r="G332" s="144">
        <f>VLOOKUP($CZ332,'CMG. HID. SECA'!$A$5:$BO$320,G$319,FALSE)</f>
        <v>35.170193080305665</v>
      </c>
      <c r="H332" s="144">
        <f>VLOOKUP($CZ332,'CMG. HID. SECA'!$A$5:$BO$320,H$319,FALSE)</f>
        <v>35.159864796473784</v>
      </c>
      <c r="I332" s="144">
        <f>VLOOKUP($CZ332,'CMG. HID. SECA'!$A$5:$BO$320,I$319,FALSE)</f>
        <v>35.19317878012032</v>
      </c>
      <c r="J332" s="144">
        <f>VLOOKUP($CZ332,'CMG. HID. SECA'!$A$5:$BO$320,J$319,FALSE)</f>
        <v>35.285580733341028</v>
      </c>
      <c r="K332" s="144">
        <f>VLOOKUP($CZ332,'CMG. HID. SECA'!$A$5:$BO$320,K$319,FALSE)</f>
        <v>35.326515731453199</v>
      </c>
      <c r="L332" s="144">
        <f>VLOOKUP($CZ332,'CMG. HID. SECA'!$A$5:$BO$320,L$319,FALSE)</f>
        <v>35.913205301676172</v>
      </c>
      <c r="M332" s="144">
        <f>VLOOKUP($CZ332,'CMG. HID. SECA'!$A$5:$BO$320,M$319,FALSE)</f>
        <v>35.703107525396014</v>
      </c>
      <c r="N332" s="144">
        <f>VLOOKUP($CZ332,'CMG. HID. SECA'!$A$5:$BO$320,N$319,FALSE)</f>
        <v>36.154152539366869</v>
      </c>
      <c r="O332" s="144">
        <f>VLOOKUP($CZ332,'CMG. HID. SECA'!$A$5:$BO$320,O$319,FALSE)</f>
        <v>36.809643452166952</v>
      </c>
      <c r="P332" s="144">
        <f>VLOOKUP($CZ332,'CMG. HID. SECA'!$A$5:$BO$320,P$319,FALSE)</f>
        <v>36.563928669075679</v>
      </c>
      <c r="Q332" s="144">
        <f>VLOOKUP($CZ332,'CMG. HID. SECA'!$A$5:$BO$320,Q$319,FALSE)</f>
        <v>36.72644947484627</v>
      </c>
      <c r="R332" s="144">
        <f>VLOOKUP($CZ332,'CMG. HID. SECA'!$A$5:$BO$320,R$319,FALSE)</f>
        <v>36.726239341224726</v>
      </c>
      <c r="S332" s="144">
        <f>VLOOKUP($CZ332,'CMG. HID. SECA'!$A$5:$BO$320,S$319,FALSE)</f>
        <v>36.799170072582221</v>
      </c>
      <c r="T332" s="144">
        <f>VLOOKUP($CZ332,'CMG. HID. SECA'!$A$5:$BO$320,T$319,FALSE)</f>
        <v>37.269887814706195</v>
      </c>
      <c r="U332" s="144">
        <f>VLOOKUP($CZ332,'CMG. HID. SECA'!$A$5:$BO$320,U$319,FALSE)</f>
        <v>37.01679396284657</v>
      </c>
      <c r="V332" s="144">
        <f>VLOOKUP($CZ332,'CMG. HID. SECA'!$A$5:$BO$320,V$319,FALSE)</f>
        <v>37.311608010206342</v>
      </c>
      <c r="W332" s="144">
        <f>VLOOKUP($CZ332,'CMG. HID. SECA'!$A$5:$BO$320,W$319,FALSE)</f>
        <v>37.124959120411283</v>
      </c>
      <c r="X332" s="144">
        <f>VLOOKUP($CZ332,'CMG. HID. SECA'!$A$5:$BO$320,X$319,FALSE)</f>
        <v>37.614697692970346</v>
      </c>
      <c r="Y332" s="144">
        <f>VLOOKUP($CZ332,'CMG. HID. SECA'!$A$5:$BO$320,Y$319,FALSE)</f>
        <v>37.799857443464361</v>
      </c>
      <c r="Z332" s="144">
        <f>VLOOKUP($CZ332,'CMG. HID. SECA'!$A$5:$BO$320,Z$319,FALSE)</f>
        <v>37.795353078536152</v>
      </c>
      <c r="AA332" s="144">
        <f>VLOOKUP($CZ332,'CMG. HID. SECA'!$A$5:$BO$320,AA$319,FALSE)</f>
        <v>38.170672574801898</v>
      </c>
      <c r="AB332" s="144">
        <f>VLOOKUP($CZ332,'CMG. HID. SECA'!$A$5:$BO$320,AB$319,FALSE)</f>
        <v>38.08553009539753</v>
      </c>
      <c r="AC332" s="144">
        <f>VLOOKUP($CZ332,'CMG. HID. SECA'!$A$5:$BO$320,AC$319,FALSE)</f>
        <v>38.484273743750919</v>
      </c>
      <c r="AD332" s="144">
        <f>VLOOKUP($CZ332,'CMG. HID. SECA'!$A$5:$BO$320,AD$319,FALSE)</f>
        <v>38.446593536436161</v>
      </c>
      <c r="AE332" s="144">
        <f>VLOOKUP($CZ332,'CMG. HID. SECA'!$A$5:$BO$320,AE$319,FALSE)</f>
        <v>38.364015177008199</v>
      </c>
      <c r="AF332" s="144">
        <f>VLOOKUP($CZ332,'CMG. HID. SECA'!$A$5:$BO$320,AF$319,FALSE)</f>
        <v>35.473519098689913</v>
      </c>
      <c r="AG332" s="144">
        <f>VLOOKUP($CZ332,'CMG. HID. SECA'!$A$5:$BO$320,AG$319,FALSE)</f>
        <v>35.475653977355101</v>
      </c>
      <c r="AH332" s="144">
        <f>VLOOKUP($CZ332,'CMG. HID. SECA'!$A$5:$BO$320,AH$319,FALSE)</f>
        <v>35.624333909376809</v>
      </c>
      <c r="AI332" s="144">
        <f>VLOOKUP($CZ332,'CMG. HID. SECA'!$A$5:$BO$320,AI$319,FALSE)</f>
        <v>35.699239799838089</v>
      </c>
      <c r="AJ332" s="144">
        <f>VLOOKUP($CZ332,'CMG. HID. SECA'!$A$5:$BO$320,AJ$319,FALSE)</f>
        <v>35.601779349970855</v>
      </c>
      <c r="AK332" s="144">
        <f>VLOOKUP($CZ332,'CMG. HID. SECA'!$A$5:$BO$320,AK$319,FALSE)</f>
        <v>35.646541677452575</v>
      </c>
      <c r="AL332" s="65">
        <f>VLOOKUP($CZ332,'CMG. HID. SECA'!$A$5:$BO$320,AL$319,FALSE)</f>
        <v>35.439158265560657</v>
      </c>
      <c r="AM332" s="65">
        <f>VLOOKUP($CZ332,'CMG. HID. SECA'!$A$5:$BO$320,AM$319,FALSE)</f>
        <v>37.31362871365787</v>
      </c>
      <c r="AN332" s="65">
        <f>VLOOKUP($CZ332,'CMG. HID. SECA'!$A$5:$BO$320,AN$319,FALSE)</f>
        <v>37.314258240249181</v>
      </c>
      <c r="AO332" s="65">
        <f>VLOOKUP($CZ332,'CMG. HID. SECA'!$A$5:$BO$320,AO$319,FALSE)</f>
        <v>36.847468137168775</v>
      </c>
      <c r="AP332" s="65">
        <f>VLOOKUP($CZ332,'CMG. HID. SECA'!$A$5:$BO$320,AP$319,FALSE)</f>
        <v>7.0459370515053026</v>
      </c>
      <c r="AQ332" s="65">
        <f>VLOOKUP($CZ332,'CMG. HID. SECA'!$A$5:$BO$320,AQ$319,FALSE)</f>
        <v>6.7884306675240182</v>
      </c>
      <c r="AR332" s="65">
        <f>VLOOKUP($CZ332,'CMG. HID. SECA'!$A$5:$BO$320,AR$319,FALSE)</f>
        <v>7.1330281713705155</v>
      </c>
      <c r="AS332" s="65">
        <f>VLOOKUP($CZ332,'CMG. HID. SECA'!$A$5:$BO$320,AS$319,FALSE)</f>
        <v>7.3626077941572392</v>
      </c>
      <c r="AT332" s="65">
        <f>VLOOKUP($CZ332,'CMG. HID. SECA'!$A$5:$BO$320,AT$319,FALSE)</f>
        <v>7.1595177477287137</v>
      </c>
      <c r="AU332" s="65">
        <f>VLOOKUP($CZ332,'CMG. HID. SECA'!$A$5:$BO$320,AU$319,FALSE)</f>
        <v>37.27901071306875</v>
      </c>
      <c r="AV332" s="65">
        <f>VLOOKUP($CZ332,'CMG. HID. SECA'!$A$5:$BO$320,AV$319,FALSE)</f>
        <v>37.137695791903994</v>
      </c>
      <c r="AW332" s="65">
        <f>VLOOKUP($CZ332,'CMG. HID. SECA'!$A$5:$BO$320,AW$319,FALSE)</f>
        <v>38.690242365505846</v>
      </c>
      <c r="AX332" s="65">
        <f>VLOOKUP($CZ332,'CMG. HID. SECA'!$A$5:$BO$320,AX$319,FALSE)</f>
        <v>38.835997874327028</v>
      </c>
      <c r="AY332" s="65">
        <f>VLOOKUP($CZ332,'CMG. HID. SECA'!$A$5:$BO$320,AY$319,FALSE)</f>
        <v>38.428251381004884</v>
      </c>
      <c r="AZ332" s="65">
        <f>VLOOKUP($CZ332,'CMG. HID. SECA'!$A$5:$BO$320,AZ$319,FALSE)</f>
        <v>34.246157190507439</v>
      </c>
      <c r="BA332" s="65">
        <f>VLOOKUP($CZ332,'CMG. HID. SECA'!$A$5:$BO$320,BA$319,FALSE)</f>
        <v>34.144547065205195</v>
      </c>
      <c r="BB332" s="65">
        <f>VLOOKUP($CZ332,'CMG. HID. SECA'!$A$5:$BO$320,BB$319,FALSE)</f>
        <v>35.627568810786194</v>
      </c>
      <c r="BC332" s="65">
        <f>VLOOKUP($CZ332,'CMG. HID. SECA'!$A$5:$BO$320,BC$319,FALSE)</f>
        <v>35.819161837913477</v>
      </c>
      <c r="BD332" s="65">
        <f>VLOOKUP($CZ332,'CMG. HID. SECA'!$A$5:$BO$320,BD$319,FALSE)</f>
        <v>34.784527553099842</v>
      </c>
      <c r="BE332" s="65">
        <f>VLOOKUP($CZ332,'CMG. HID. SECA'!$A$5:$BO$320,BE$319,FALSE)</f>
        <v>30.257697266927881</v>
      </c>
      <c r="BF332" s="65">
        <f>VLOOKUP($CZ332,'CMG. HID. SECA'!$A$5:$BO$320,BF$319,FALSE)</f>
        <v>30.253059105012067</v>
      </c>
      <c r="BG332" s="65">
        <f>VLOOKUP($CZ332,'CMG. HID. SECA'!$A$5:$BO$320,BG$319,FALSE)</f>
        <v>31.565869166604106</v>
      </c>
      <c r="BH332" s="65">
        <f>VLOOKUP($CZ332,'CMG. HID. SECA'!$A$5:$BO$320,BH$319,FALSE)</f>
        <v>29.617652433167617</v>
      </c>
      <c r="BI332" s="65">
        <f>VLOOKUP($CZ332,'CMG. HID. SECA'!$A$5:$BO$320,BI$319,FALSE)</f>
        <v>30.260505298474971</v>
      </c>
      <c r="BJ332" s="65">
        <f>VLOOKUP($CZ332,'CMG. HID. SECA'!$A$5:$BO$320,BJ$319,FALSE)</f>
        <v>0</v>
      </c>
      <c r="BK332" s="65">
        <f>VLOOKUP($CZ332,'CMG. HID. SECA'!$A$5:$BO$320,BK$319,FALSE)</f>
        <v>0</v>
      </c>
      <c r="BL332" s="65">
        <f>VLOOKUP($CZ332,'CMG. HID. SECA'!$A$5:$BO$320,BL$319,FALSE)</f>
        <v>0</v>
      </c>
      <c r="BM332" s="65">
        <f>VLOOKUP($CZ332,'CMG. HID. SECA'!$A$5:$BO$320,BM$319,FALSE)</f>
        <v>0</v>
      </c>
      <c r="BN332" s="65">
        <f>VLOOKUP($CZ332,'CMG. HID. SECA'!$A$5:$BO$320,BN$319,FALSE)</f>
        <v>0</v>
      </c>
      <c r="BO332" s="65">
        <f>VLOOKUP($CZ332,'CMG. HID. SECA'!$A$5:$BO$320,BO$319,FALSE)</f>
        <v>0</v>
      </c>
      <c r="BP332" s="65" t="e">
        <f>VLOOKUP($CZ332,'CMG. HID. SECA'!$A$5:$BO$320,BP$319,FALSE)</f>
        <v>#REF!</v>
      </c>
      <c r="BQ332" s="65" t="e">
        <f>VLOOKUP($CZ332,'CMG. HID. SECA'!$A$5:$BO$320,BQ$319,FALSE)</f>
        <v>#REF!</v>
      </c>
      <c r="BR332" s="65" t="e">
        <f>VLOOKUP($CZ332,'CMG. HID. SECA'!$A$5:$BO$320,BR$319,FALSE)</f>
        <v>#REF!</v>
      </c>
      <c r="BS332" s="65" t="e">
        <f>VLOOKUP($CZ332,'CMG. HID. SECA'!$A$5:$BO$320,BS$319,FALSE)</f>
        <v>#REF!</v>
      </c>
      <c r="BT332" s="65" t="e">
        <f>VLOOKUP($CZ332,'CMG. HID. SECA'!$A$5:$BO$320,BT$319,FALSE)</f>
        <v>#REF!</v>
      </c>
      <c r="BU332" s="65" t="e">
        <f>VLOOKUP($CZ332,'CMG. HID. SECA'!$A$5:$BO$320,BU$319,FALSE)</f>
        <v>#REF!</v>
      </c>
      <c r="BV332" s="65" t="e">
        <f>VLOOKUP($CZ332,'CMG. HID. SECA'!$A$5:$BO$320,BV$319,FALSE)</f>
        <v>#REF!</v>
      </c>
      <c r="BW332" s="65" t="e">
        <f>VLOOKUP($CZ332,'CMG. HID. SECA'!$A$5:$BO$320,BW$319,FALSE)</f>
        <v>#REF!</v>
      </c>
      <c r="BX332" s="65" t="e">
        <f>VLOOKUP($CZ332,'CMG. HID. SECA'!$A$5:$BO$320,BX$319,FALSE)</f>
        <v>#REF!</v>
      </c>
      <c r="BY332" s="65" t="e">
        <f>VLOOKUP($CZ332,'CMG. HID. SECA'!$A$5:$BO$320,BY$319,FALSE)</f>
        <v>#REF!</v>
      </c>
      <c r="BZ332" s="65" t="e">
        <f>VLOOKUP($CZ332,'CMG. HID. SECA'!$A$5:$BO$320,BZ$319,FALSE)</f>
        <v>#REF!</v>
      </c>
      <c r="CA332" s="65" t="e">
        <f>VLOOKUP($CZ332,'CMG. HID. SECA'!$A$5:$BO$320,CA$319,FALSE)</f>
        <v>#REF!</v>
      </c>
      <c r="CB332" s="65" t="e">
        <f>VLOOKUP($CZ332,'CMG. HID. SECA'!$A$5:$BO$320,CB$319,FALSE)</f>
        <v>#REF!</v>
      </c>
      <c r="CC332" s="65" t="e">
        <f>VLOOKUP($CZ332,'CMG. HID. SECA'!$A$5:$BO$320,CC$319,FALSE)</f>
        <v>#REF!</v>
      </c>
      <c r="CD332" s="65" t="e">
        <f>VLOOKUP($CZ332,'CMG. HID. SECA'!$A$5:$BO$320,CD$319,FALSE)</f>
        <v>#REF!</v>
      </c>
      <c r="CE332" s="65" t="e">
        <f>VLOOKUP($CZ332,'CMG. HID. SECA'!$A$5:$BO$320,CE$319,FALSE)</f>
        <v>#REF!</v>
      </c>
      <c r="CF332" s="65" t="e">
        <f>VLOOKUP($CZ332,'CMG. HID. SECA'!$A$5:$BO$320,CF$319,FALSE)</f>
        <v>#REF!</v>
      </c>
      <c r="CG332" s="65" t="e">
        <f>VLOOKUP($CZ332,'CMG. HID. SECA'!$A$5:$BO$320,CG$319,FALSE)</f>
        <v>#REF!</v>
      </c>
      <c r="CH332" s="65" t="e">
        <f>VLOOKUP($CZ332,'CMG. HID. SECA'!$A$5:$BO$320,CH$319,FALSE)</f>
        <v>#REF!</v>
      </c>
      <c r="CI332" s="65" t="e">
        <f>VLOOKUP($CZ332,'CMG. HID. SECA'!$A$5:$BO$320,CI$319,FALSE)</f>
        <v>#REF!</v>
      </c>
      <c r="CJ332" s="65" t="e">
        <f>VLOOKUP($CZ332,'CMG. HID. SECA'!$A$5:$BO$320,CJ$319,FALSE)</f>
        <v>#REF!</v>
      </c>
      <c r="CK332" s="65" t="e">
        <f>VLOOKUP($CZ332,'CMG. HID. SECA'!$A$5:$BO$320,CK$319,FALSE)</f>
        <v>#REF!</v>
      </c>
      <c r="CL332" s="65" t="e">
        <f>VLOOKUP($CZ332,'CMG. HID. SECA'!$A$5:$BO$320,CL$319,FALSE)</f>
        <v>#REF!</v>
      </c>
      <c r="CM332" s="65" t="e">
        <f>VLOOKUP($CZ332,'CMG. HID. SECA'!$A$5:$BO$320,CM$319,FALSE)</f>
        <v>#REF!</v>
      </c>
      <c r="CN332" s="65" t="e">
        <f>VLOOKUP($CZ332,'CMG. HID. SECA'!$A$5:$BO$320,CN$319,FALSE)</f>
        <v>#REF!</v>
      </c>
      <c r="CO332" s="65" t="e">
        <f>VLOOKUP($CZ332,'CMG. HID. SECA'!$A$5:$BO$320,CO$319,FALSE)</f>
        <v>#REF!</v>
      </c>
      <c r="CP332" s="65" t="e">
        <f>VLOOKUP($CZ332,'CMG. HID. SECA'!$A$5:$BO$320,CP$319,FALSE)</f>
        <v>#REF!</v>
      </c>
      <c r="CQ332" s="65" t="e">
        <f>VLOOKUP($CZ332,'CMG. HID. SECA'!$A$5:$BO$320,CQ$319,FALSE)</f>
        <v>#REF!</v>
      </c>
      <c r="CR332" s="65" t="e">
        <f>VLOOKUP($CZ332,'CMG. HID. SECA'!$A$5:$BO$320,CR$319,FALSE)</f>
        <v>#REF!</v>
      </c>
      <c r="CS332" s="65" t="e">
        <f>VLOOKUP($CZ332,'CMG. HID. SECA'!$A$5:$BO$320,CS$319,FALSE)</f>
        <v>#REF!</v>
      </c>
      <c r="CT332" s="65" t="e">
        <f>VLOOKUP($CZ332,'CMG. HID. SECA'!$A$5:$BO$320,CT$319,FALSE)</f>
        <v>#REF!</v>
      </c>
      <c r="CU332" s="65" t="e">
        <f>VLOOKUP($CZ332,'CMG. HID. SECA'!$A$5:$BO$320,CU$319,FALSE)</f>
        <v>#REF!</v>
      </c>
      <c r="CV332" s="65" t="e">
        <f>VLOOKUP($CZ332,'CMG. HID. SECA'!$A$5:$BO$320,CV$319,FALSE)</f>
        <v>#REF!</v>
      </c>
      <c r="CW332" s="65" t="e">
        <f>VLOOKUP($CZ332,'CMG. HID. SECA'!$A$5:$BO$320,CW$319,FALSE)</f>
        <v>#REF!</v>
      </c>
      <c r="CX332" s="65" t="e">
        <f>VLOOKUP($CZ332,'CMG. HID. SECA'!$A$5:$BO$320,CX$319,FALSE)</f>
        <v>#REF!</v>
      </c>
      <c r="CY332" s="65" t="e">
        <f>VLOOKUP($CZ332,'CMG. HID. SECA'!$A$5:$BO$320,CY$319,FALSE)</f>
        <v>#REF!</v>
      </c>
      <c r="CZ332" s="65" t="s">
        <v>1539</v>
      </c>
    </row>
    <row r="333" spans="1:104" x14ac:dyDescent="0.25">
      <c r="A333" s="65" t="str">
        <f>CZ333&amp;" - "&amp;"MEDIA"</f>
        <v>PMontt220 - MEDIA</v>
      </c>
      <c r="B333" s="144">
        <f>VLOOKUP($CZ333,'CMG. HID. MEDIA'!$A$5:$CA$317,B$319,FALSE)</f>
        <v>34.456799422013482</v>
      </c>
      <c r="C333" s="144">
        <f>VLOOKUP($CZ333,'CMG. HID. MEDIA'!$A$5:$CA$317,C$319,FALSE)</f>
        <v>34.452309561512827</v>
      </c>
      <c r="D333" s="144">
        <f>VLOOKUP($CZ333,'CMG. HID. MEDIA'!$A$5:$CA$317,D$319,FALSE)</f>
        <v>34.60668775552309</v>
      </c>
      <c r="E333" s="144">
        <f>VLOOKUP($CZ333,'CMG. HID. MEDIA'!$A$5:$CA$317,E$319,FALSE)</f>
        <v>34.711012153846283</v>
      </c>
      <c r="F333" s="144">
        <f>VLOOKUP($CZ333,'CMG. HID. MEDIA'!$A$5:$CA$317,F$319,FALSE)</f>
        <v>34.756813963442518</v>
      </c>
      <c r="G333" s="144">
        <f>VLOOKUP($CZ333,'CMG. HID. MEDIA'!$A$5:$CA$317,G$319,FALSE)</f>
        <v>35.742982727891729</v>
      </c>
      <c r="H333" s="144">
        <f>VLOOKUP($CZ333,'CMG. HID. MEDIA'!$A$5:$CA$317,H$319,FALSE)</f>
        <v>35.743009644623939</v>
      </c>
      <c r="I333" s="144">
        <f>VLOOKUP($CZ333,'CMG. HID. MEDIA'!$A$5:$CA$317,I$319,FALSE)</f>
        <v>35.88845582667129</v>
      </c>
      <c r="J333" s="144">
        <f>VLOOKUP($CZ333,'CMG. HID. MEDIA'!$A$5:$CA$317,J$319,FALSE)</f>
        <v>36.028048098101316</v>
      </c>
      <c r="K333" s="144">
        <f>VLOOKUP($CZ333,'CMG. HID. MEDIA'!$A$5:$CA$317,K$319,FALSE)</f>
        <v>36.025998682747229</v>
      </c>
      <c r="L333" s="144">
        <f>VLOOKUP($CZ333,'CMG. HID. MEDIA'!$A$5:$CA$317,L$319,FALSE)</f>
        <v>36.457194091261677</v>
      </c>
      <c r="M333" s="144">
        <f>VLOOKUP($CZ333,'CMG. HID. MEDIA'!$A$5:$CA$317,M$319,FALSE)</f>
        <v>36.333179114960686</v>
      </c>
      <c r="N333" s="144">
        <f>VLOOKUP($CZ333,'CMG. HID. MEDIA'!$A$5:$CA$317,N$319,FALSE)</f>
        <v>36.841316422350502</v>
      </c>
      <c r="O333" s="144">
        <f>VLOOKUP($CZ333,'CMG. HID. MEDIA'!$A$5:$CA$317,O$319,FALSE)</f>
        <v>37.278175801055724</v>
      </c>
      <c r="P333" s="144">
        <f>VLOOKUP($CZ333,'CMG. HID. MEDIA'!$A$5:$CA$317,P$319,FALSE)</f>
        <v>37.338578455321354</v>
      </c>
      <c r="Q333" s="144">
        <f>VLOOKUP($CZ333,'CMG. HID. MEDIA'!$A$5:$CA$317,Q$319,FALSE)</f>
        <v>36.044362764788993</v>
      </c>
      <c r="R333" s="144">
        <f>VLOOKUP($CZ333,'CMG. HID. MEDIA'!$A$5:$CA$317,R$319,FALSE)</f>
        <v>35.965327738600656</v>
      </c>
      <c r="S333" s="144">
        <f>VLOOKUP($CZ333,'CMG. HID. MEDIA'!$A$5:$CA$317,S$319,FALSE)</f>
        <v>36.186581219319137</v>
      </c>
      <c r="T333" s="144">
        <f>VLOOKUP($CZ333,'CMG. HID. MEDIA'!$A$5:$CA$317,T$319,FALSE)</f>
        <v>36.472638645392429</v>
      </c>
      <c r="U333" s="144">
        <f>VLOOKUP($CZ333,'CMG. HID. MEDIA'!$A$5:$CA$317,U$319,FALSE)</f>
        <v>36.376780258867328</v>
      </c>
      <c r="V333" s="144">
        <f>VLOOKUP($CZ333,'CMG. HID. MEDIA'!$A$5:$CA$317,V$319,FALSE)</f>
        <v>36.047665446440213</v>
      </c>
      <c r="W333" s="144">
        <f>VLOOKUP($CZ333,'CMG. HID. MEDIA'!$A$5:$CA$317,W$319,FALSE)</f>
        <v>35.999102314722016</v>
      </c>
      <c r="X333" s="144">
        <f>VLOOKUP($CZ333,'CMG. HID. MEDIA'!$A$5:$CA$317,X$319,FALSE)</f>
        <v>36.200051327304912</v>
      </c>
      <c r="Y333" s="144">
        <f>VLOOKUP($CZ333,'CMG. HID. MEDIA'!$A$5:$CA$317,Y$319,FALSE)</f>
        <v>36.2697996716647</v>
      </c>
      <c r="Z333" s="144">
        <f>VLOOKUP($CZ333,'CMG. HID. MEDIA'!$A$5:$CA$317,Z$319,FALSE)</f>
        <v>36.269696044036074</v>
      </c>
      <c r="AA333" s="144">
        <f>VLOOKUP($CZ333,'CMG. HID. MEDIA'!$A$5:$CA$317,AA$319,FALSE)</f>
        <v>41.11707631020596</v>
      </c>
      <c r="AB333" s="144">
        <f>VLOOKUP($CZ333,'CMG. HID. MEDIA'!$A$5:$CA$317,AB$319,FALSE)</f>
        <v>40.872085706688104</v>
      </c>
      <c r="AC333" s="144">
        <f>VLOOKUP($CZ333,'CMG. HID. MEDIA'!$A$5:$CA$317,AC$319,FALSE)</f>
        <v>41.576878525752576</v>
      </c>
      <c r="AD333" s="144">
        <f>VLOOKUP($CZ333,'CMG. HID. MEDIA'!$A$5:$CA$317,AD$319,FALSE)</f>
        <v>41.552182311445506</v>
      </c>
      <c r="AE333" s="144">
        <f>VLOOKUP($CZ333,'CMG. HID. MEDIA'!$A$5:$CA$317,AE$319,FALSE)</f>
        <v>41.199202436514554</v>
      </c>
      <c r="AF333" s="144">
        <f>VLOOKUP($CZ333,'CMG. HID. MEDIA'!$A$5:$CA$317,AF$319,FALSE)</f>
        <v>25.890948248711187</v>
      </c>
      <c r="AG333" s="144">
        <f>VLOOKUP($CZ333,'CMG. HID. MEDIA'!$A$5:$CA$317,AG$319,FALSE)</f>
        <v>25.73196074863684</v>
      </c>
      <c r="AH333" s="144">
        <f>VLOOKUP($CZ333,'CMG. HID. MEDIA'!$A$5:$CA$317,AH$319,FALSE)</f>
        <v>27.367389714622348</v>
      </c>
      <c r="AI333" s="144">
        <f>VLOOKUP($CZ333,'CMG. HID. MEDIA'!$A$5:$CA$317,AI$319,FALSE)</f>
        <v>30.194799656549364</v>
      </c>
      <c r="AJ333" s="144">
        <f>VLOOKUP($CZ333,'CMG. HID. MEDIA'!$A$5:$CA$317,AJ$319,FALSE)</f>
        <v>29.217669503615973</v>
      </c>
      <c r="AK333" s="144">
        <f>VLOOKUP($CZ333,'CMG. HID. MEDIA'!$A$5:$CA$317,AK$319,FALSE)</f>
        <v>6.7780255495154478</v>
      </c>
      <c r="AL333" s="65">
        <f>VLOOKUP($CZ333,'CMG. HID. MEDIA'!$A$5:$CA$317,AL$319,FALSE)</f>
        <v>6.6755499473004454</v>
      </c>
      <c r="AM333" s="65">
        <f>VLOOKUP($CZ333,'CMG. HID. MEDIA'!$A$5:$CA$317,AM$319,FALSE)</f>
        <v>10.179564303222993</v>
      </c>
      <c r="AN333" s="65">
        <f>VLOOKUP($CZ333,'CMG. HID. MEDIA'!$A$5:$CA$317,AN$319,FALSE)</f>
        <v>10.700456586221714</v>
      </c>
      <c r="AO333" s="65">
        <f>VLOOKUP($CZ333,'CMG. HID. MEDIA'!$A$5:$CA$317,AO$319,FALSE)</f>
        <v>6.8778501212368939</v>
      </c>
      <c r="AP333" s="65">
        <f>VLOOKUP($CZ333,'CMG. HID. MEDIA'!$A$5:$CA$317,AP$319,FALSE)</f>
        <v>6.3560516064482089</v>
      </c>
      <c r="AQ333" s="65">
        <f>VLOOKUP($CZ333,'CMG. HID. MEDIA'!$A$5:$CA$317,AQ$319,FALSE)</f>
        <v>6.1946563813639761</v>
      </c>
      <c r="AR333" s="65">
        <f>VLOOKUP($CZ333,'CMG. HID. MEDIA'!$A$5:$CA$317,AR$319,FALSE)</f>
        <v>6.416151479293541</v>
      </c>
      <c r="AS333" s="65">
        <f>VLOOKUP($CZ333,'CMG. HID. MEDIA'!$A$5:$CA$317,AS$319,FALSE)</f>
        <v>6.6590807178511602</v>
      </c>
      <c r="AT333" s="65">
        <f>VLOOKUP($CZ333,'CMG. HID. MEDIA'!$A$5:$CA$317,AT$319,FALSE)</f>
        <v>6.5200323727739242</v>
      </c>
      <c r="AU333" s="65">
        <f>VLOOKUP($CZ333,'CMG. HID. MEDIA'!$A$5:$CA$317,AU$319,FALSE)</f>
        <v>25.415240411329808</v>
      </c>
      <c r="AV333" s="65">
        <f>VLOOKUP($CZ333,'CMG. HID. MEDIA'!$A$5:$CA$317,AV$319,FALSE)</f>
        <v>25.686923839704662</v>
      </c>
      <c r="AW333" s="65">
        <f>VLOOKUP($CZ333,'CMG. HID. MEDIA'!$A$5:$CA$317,AW$319,FALSE)</f>
        <v>31.841870844281608</v>
      </c>
      <c r="AX333" s="65">
        <f>VLOOKUP($CZ333,'CMG. HID. MEDIA'!$A$5:$CA$317,AX$319,FALSE)</f>
        <v>32.066986154982089</v>
      </c>
      <c r="AY333" s="65">
        <f>VLOOKUP($CZ333,'CMG. HID. MEDIA'!$A$5:$CA$317,AY$319,FALSE)</f>
        <v>26.746915352906942</v>
      </c>
      <c r="AZ333" s="65">
        <f>VLOOKUP($CZ333,'CMG. HID. MEDIA'!$A$5:$CA$317,AZ$319,FALSE)</f>
        <v>32.773975408151259</v>
      </c>
      <c r="BA333" s="65">
        <f>VLOOKUP($CZ333,'CMG. HID. MEDIA'!$A$5:$CA$317,BA$319,FALSE)</f>
        <v>32.491105667576974</v>
      </c>
      <c r="BB333" s="65">
        <f>VLOOKUP($CZ333,'CMG. HID. MEDIA'!$A$5:$CA$317,BB$319,FALSE)</f>
        <v>33.493339297482692</v>
      </c>
      <c r="BC333" s="65">
        <f>VLOOKUP($CZ333,'CMG. HID. MEDIA'!$A$5:$CA$317,BC$319,FALSE)</f>
        <v>33.467978529511321</v>
      </c>
      <c r="BD333" s="65">
        <f>VLOOKUP($CZ333,'CMG. HID. MEDIA'!$A$5:$CA$317,BD$319,FALSE)</f>
        <v>33.443199312640516</v>
      </c>
      <c r="BE333" s="65">
        <f>VLOOKUP($CZ333,'CMG. HID. MEDIA'!$A$5:$CA$317,BE$319,FALSE)</f>
        <v>0.52420330167376328</v>
      </c>
      <c r="BF333" s="65">
        <f>VLOOKUP($CZ333,'CMG. HID. MEDIA'!$A$5:$CA$317,BF$319,FALSE)</f>
        <v>1.6399076201695968</v>
      </c>
      <c r="BG333" s="65">
        <f>VLOOKUP($CZ333,'CMG. HID. MEDIA'!$A$5:$CA$317,BG$319,FALSE)</f>
        <v>1.657571918738618</v>
      </c>
      <c r="BH333" s="65">
        <f>VLOOKUP($CZ333,'CMG. HID. MEDIA'!$A$5:$CA$317,BH$319,FALSE)</f>
        <v>1.6464436406255498</v>
      </c>
      <c r="BI333" s="65">
        <f>VLOOKUP($CZ333,'CMG. HID. MEDIA'!$A$5:$CA$317,BI$319,FALSE)</f>
        <v>6.5434929865661564</v>
      </c>
      <c r="BJ333" s="65">
        <f>VLOOKUP($CZ333,'CMG. HID. MEDIA'!$A$5:$CA$317,BJ$319,FALSE)</f>
        <v>0</v>
      </c>
      <c r="BK333" s="65">
        <f>VLOOKUP($CZ333,'CMG. HID. MEDIA'!$A$5:$CA$317,BK$319,FALSE)</f>
        <v>0</v>
      </c>
      <c r="BL333" s="65">
        <f>VLOOKUP($CZ333,'CMG. HID. MEDIA'!$A$5:$CA$317,BL$319,FALSE)</f>
        <v>0</v>
      </c>
      <c r="BM333" s="65">
        <f>VLOOKUP($CZ333,'CMG. HID. MEDIA'!$A$5:$CA$317,BM$319,FALSE)</f>
        <v>0</v>
      </c>
      <c r="BN333" s="65">
        <f>VLOOKUP($CZ333,'CMG. HID. MEDIA'!$A$5:$CA$317,BN$319,FALSE)</f>
        <v>0</v>
      </c>
      <c r="BO333" s="65">
        <f>VLOOKUP($CZ333,'CMG. HID. MEDIA'!$A$5:$CA$317,BO$319,FALSE)</f>
        <v>0</v>
      </c>
      <c r="BP333" s="65">
        <f>VLOOKUP($CZ333,'CMG. HID. MEDIA'!$A$5:$CA$317,BP$319,FALSE)</f>
        <v>0</v>
      </c>
      <c r="BQ333" s="65">
        <f>VLOOKUP($CZ333,'CMG. HID. MEDIA'!$A$5:$CA$317,BQ$319,FALSE)</f>
        <v>0</v>
      </c>
      <c r="BR333" s="65">
        <f>VLOOKUP($CZ333,'CMG. HID. MEDIA'!$A$5:$CA$317,BR$319,FALSE)</f>
        <v>0</v>
      </c>
      <c r="BS333" s="65">
        <f>VLOOKUP($CZ333,'CMG. HID. MEDIA'!$A$5:$CA$317,BS$319,FALSE)</f>
        <v>0</v>
      </c>
      <c r="BT333" s="65">
        <f>VLOOKUP($CZ333,'CMG. HID. MEDIA'!$A$5:$CA$317,BT$319,FALSE)</f>
        <v>0</v>
      </c>
      <c r="BU333" s="65">
        <f>VLOOKUP($CZ333,'CMG. HID. MEDIA'!$A$5:$CA$317,BU$319,FALSE)</f>
        <v>0</v>
      </c>
      <c r="BV333" s="65">
        <f>VLOOKUP($CZ333,'CMG. HID. MEDIA'!$A$5:$CA$317,BV$319,FALSE)</f>
        <v>0</v>
      </c>
      <c r="BW333" s="65">
        <f>VLOOKUP($CZ333,'CMG. HID. MEDIA'!$A$5:$CA$317,BW$319,FALSE)</f>
        <v>0</v>
      </c>
      <c r="BX333" s="65">
        <f>VLOOKUP($CZ333,'CMG. HID. MEDIA'!$A$5:$CA$317,BX$319,FALSE)</f>
        <v>0</v>
      </c>
      <c r="BY333" s="65">
        <f>VLOOKUP($CZ333,'CMG. HID. MEDIA'!$A$5:$CA$317,BY$319,FALSE)</f>
        <v>0</v>
      </c>
      <c r="BZ333" s="65">
        <f>VLOOKUP($CZ333,'CMG. HID. MEDIA'!$A$5:$CA$317,BZ$319,FALSE)</f>
        <v>0</v>
      </c>
      <c r="CA333" s="65">
        <f>VLOOKUP($CZ333,'CMG. HID. MEDIA'!$A$5:$CA$317,CA$319,FALSE)</f>
        <v>0</v>
      </c>
      <c r="CB333" s="65" t="e">
        <f>VLOOKUP($CZ333,'CMG. HID. MEDIA'!$A$5:$CA$317,CB$319,FALSE)</f>
        <v>#REF!</v>
      </c>
      <c r="CC333" s="65" t="e">
        <f>VLOOKUP($CZ333,'CMG. HID. MEDIA'!$A$5:$CA$317,CC$319,FALSE)</f>
        <v>#REF!</v>
      </c>
      <c r="CD333" s="65" t="e">
        <f>VLOOKUP($CZ333,'CMG. HID. MEDIA'!$A$5:$CA$317,CD$319,FALSE)</f>
        <v>#REF!</v>
      </c>
      <c r="CE333" s="65" t="e">
        <f>VLOOKUP($CZ333,'CMG. HID. MEDIA'!$A$5:$CA$317,CE$319,FALSE)</f>
        <v>#REF!</v>
      </c>
      <c r="CF333" s="65" t="e">
        <f>VLOOKUP($CZ333,'CMG. HID. MEDIA'!$A$5:$CA$317,CF$319,FALSE)</f>
        <v>#REF!</v>
      </c>
      <c r="CG333" s="65" t="e">
        <f>VLOOKUP($CZ333,'CMG. HID. MEDIA'!$A$5:$CA$317,CG$319,FALSE)</f>
        <v>#REF!</v>
      </c>
      <c r="CH333" s="65" t="e">
        <f>VLOOKUP($CZ333,'CMG. HID. MEDIA'!$A$5:$CA$317,CH$319,FALSE)</f>
        <v>#REF!</v>
      </c>
      <c r="CI333" s="65" t="e">
        <f>VLOOKUP($CZ333,'CMG. HID. MEDIA'!$A$5:$CA$317,CI$319,FALSE)</f>
        <v>#REF!</v>
      </c>
      <c r="CJ333" s="65" t="e">
        <f>VLOOKUP($CZ333,'CMG. HID. MEDIA'!$A$5:$CA$317,CJ$319,FALSE)</f>
        <v>#REF!</v>
      </c>
      <c r="CK333" s="65" t="e">
        <f>VLOOKUP($CZ333,'CMG. HID. MEDIA'!$A$5:$CA$317,CK$319,FALSE)</f>
        <v>#REF!</v>
      </c>
      <c r="CL333" s="65" t="e">
        <f>VLOOKUP($CZ333,'CMG. HID. MEDIA'!$A$5:$CA$317,CL$319,FALSE)</f>
        <v>#REF!</v>
      </c>
      <c r="CM333" s="65" t="e">
        <f>VLOOKUP($CZ333,'CMG. HID. MEDIA'!$A$5:$CA$317,CM$319,FALSE)</f>
        <v>#REF!</v>
      </c>
      <c r="CN333" s="65" t="e">
        <f>VLOOKUP($CZ333,'CMG. HID. MEDIA'!$A$5:$CA$317,CN$319,FALSE)</f>
        <v>#REF!</v>
      </c>
      <c r="CO333" s="65" t="e">
        <f>VLOOKUP($CZ333,'CMG. HID. MEDIA'!$A$5:$CA$317,CO$319,FALSE)</f>
        <v>#REF!</v>
      </c>
      <c r="CP333" s="65" t="e">
        <f>VLOOKUP($CZ333,'CMG. HID. MEDIA'!$A$5:$CA$317,CP$319,FALSE)</f>
        <v>#REF!</v>
      </c>
      <c r="CQ333" s="65" t="e">
        <f>VLOOKUP($CZ333,'CMG. HID. MEDIA'!$A$5:$CA$317,CQ$319,FALSE)</f>
        <v>#REF!</v>
      </c>
      <c r="CR333" s="65" t="e">
        <f>VLOOKUP($CZ333,'CMG. HID. MEDIA'!$A$5:$CA$317,CR$319,FALSE)</f>
        <v>#REF!</v>
      </c>
      <c r="CS333" s="65" t="e">
        <f>VLOOKUP($CZ333,'CMG. HID. MEDIA'!$A$5:$CA$317,CS$319,FALSE)</f>
        <v>#REF!</v>
      </c>
      <c r="CT333" s="65" t="e">
        <f>VLOOKUP($CZ333,'CMG. HID. MEDIA'!$A$5:$CA$317,CT$319,FALSE)</f>
        <v>#REF!</v>
      </c>
      <c r="CU333" s="65" t="e">
        <f>VLOOKUP($CZ333,'CMG. HID. MEDIA'!$A$5:$CA$317,CU$319,FALSE)</f>
        <v>#REF!</v>
      </c>
      <c r="CV333" s="65" t="e">
        <f>VLOOKUP($CZ333,'CMG. HID. MEDIA'!$A$5:$CA$317,CV$319,FALSE)</f>
        <v>#REF!</v>
      </c>
      <c r="CW333" s="65" t="e">
        <f>VLOOKUP($CZ333,'CMG. HID. MEDIA'!$A$5:$CA$317,CW$319,FALSE)</f>
        <v>#REF!</v>
      </c>
      <c r="CX333" s="65" t="e">
        <f>VLOOKUP($CZ333,'CMG. HID. MEDIA'!$A$5:$CA$317,CX$319,FALSE)</f>
        <v>#REF!</v>
      </c>
      <c r="CY333" s="65" t="e">
        <f>VLOOKUP($CZ333,'CMG. HID. MEDIA'!$A$5:$CA$317,CY$319,FALSE)</f>
        <v>#REF!</v>
      </c>
      <c r="CZ333" s="65" t="s">
        <v>1539</v>
      </c>
    </row>
    <row r="334" spans="1:104" x14ac:dyDescent="0.25">
      <c r="A334" s="65" t="str">
        <f>CZ334&amp;" - "&amp;"HUMEDA"</f>
        <v>PMontt220 - HUMEDA</v>
      </c>
      <c r="B334" s="144">
        <f>VLOOKUP($CZ334,'CMG. HID. HUMEDA'!$A$5:$BZ$320,B$319,FALSE)</f>
        <v>32.782313597861865</v>
      </c>
      <c r="C334" s="144">
        <f>VLOOKUP($CZ334,'CMG. HID. HUMEDA'!$A$5:$BZ$320,C$319,FALSE)</f>
        <v>32.712083462171542</v>
      </c>
      <c r="D334" s="144">
        <f>VLOOKUP($CZ334,'CMG. HID. HUMEDA'!$A$5:$BZ$320,D$319,FALSE)</f>
        <v>32.977041334214725</v>
      </c>
      <c r="E334" s="144">
        <f>VLOOKUP($CZ334,'CMG. HID. HUMEDA'!$A$5:$BZ$320,E$319,FALSE)</f>
        <v>33.046207169902345</v>
      </c>
      <c r="F334" s="144">
        <f>VLOOKUP($CZ334,'CMG. HID. HUMEDA'!$A$5:$BZ$320,F$319,FALSE)</f>
        <v>33.147253956827541</v>
      </c>
      <c r="G334" s="144">
        <f>VLOOKUP($CZ334,'CMG. HID. HUMEDA'!$A$5:$BZ$320,G$319,FALSE)</f>
        <v>31.848089162816812</v>
      </c>
      <c r="H334" s="144">
        <f>VLOOKUP($CZ334,'CMG. HID. HUMEDA'!$A$5:$BZ$320,H$319,FALSE)</f>
        <v>31.848139981861355</v>
      </c>
      <c r="I334" s="144">
        <f>VLOOKUP($CZ334,'CMG. HID. HUMEDA'!$A$5:$BZ$320,I$319,FALSE)</f>
        <v>31.909470553465969</v>
      </c>
      <c r="J334" s="144">
        <f>VLOOKUP($CZ334,'CMG. HID. HUMEDA'!$A$5:$BZ$320,J$319,FALSE)</f>
        <v>32.049650871776606</v>
      </c>
      <c r="K334" s="144">
        <f>VLOOKUP($CZ334,'CMG. HID. HUMEDA'!$A$5:$BZ$320,K$319,FALSE)</f>
        <v>32.033804719076052</v>
      </c>
      <c r="L334" s="144">
        <f>VLOOKUP($CZ334,'CMG. HID. HUMEDA'!$A$5:$BZ$320,L$319,FALSE)</f>
        <v>33.673542423527039</v>
      </c>
      <c r="M334" s="144">
        <f>VLOOKUP($CZ334,'CMG. HID. HUMEDA'!$A$5:$BZ$320,M$319,FALSE)</f>
        <v>33.121495061845664</v>
      </c>
      <c r="N334" s="144">
        <f>VLOOKUP($CZ334,'CMG. HID. HUMEDA'!$A$5:$BZ$320,N$319,FALSE)</f>
        <v>34.055444581336126</v>
      </c>
      <c r="O334" s="144">
        <f>VLOOKUP($CZ334,'CMG. HID. HUMEDA'!$A$5:$BZ$320,O$319,FALSE)</f>
        <v>34.940432895550025</v>
      </c>
      <c r="P334" s="144">
        <f>VLOOKUP($CZ334,'CMG. HID. HUMEDA'!$A$5:$BZ$320,P$319,FALSE)</f>
        <v>34.832454593454422</v>
      </c>
      <c r="Q334" s="144">
        <f>VLOOKUP($CZ334,'CMG. HID. HUMEDA'!$A$5:$BZ$320,Q$319,FALSE)</f>
        <v>32.883291066347176</v>
      </c>
      <c r="R334" s="144">
        <f>VLOOKUP($CZ334,'CMG. HID. HUMEDA'!$A$5:$BZ$320,R$319,FALSE)</f>
        <v>32.629287226259869</v>
      </c>
      <c r="S334" s="144">
        <f>VLOOKUP($CZ334,'CMG. HID. HUMEDA'!$A$5:$BZ$320,S$319,FALSE)</f>
        <v>33.985983461698083</v>
      </c>
      <c r="T334" s="144">
        <f>VLOOKUP($CZ334,'CMG. HID. HUMEDA'!$A$5:$BZ$320,T$319,FALSE)</f>
        <v>34.922112099991061</v>
      </c>
      <c r="U334" s="144">
        <f>VLOOKUP($CZ334,'CMG. HID. HUMEDA'!$A$5:$BZ$320,U$319,FALSE)</f>
        <v>34.337510428348814</v>
      </c>
      <c r="V334" s="144">
        <f>VLOOKUP($CZ334,'CMG. HID. HUMEDA'!$A$5:$BZ$320,V$319,FALSE)</f>
        <v>33.218809170116053</v>
      </c>
      <c r="W334" s="144">
        <f>VLOOKUP($CZ334,'CMG. HID. HUMEDA'!$A$5:$BZ$320,W$319,FALSE)</f>
        <v>33.187469587336366</v>
      </c>
      <c r="X334" s="144">
        <f>VLOOKUP($CZ334,'CMG. HID. HUMEDA'!$A$5:$BZ$320,X$319,FALSE)</f>
        <v>33.733353818770979</v>
      </c>
      <c r="Y334" s="144">
        <f>VLOOKUP($CZ334,'CMG. HID. HUMEDA'!$A$5:$BZ$320,Y$319,FALSE)</f>
        <v>34.52459815423768</v>
      </c>
      <c r="Z334" s="144">
        <f>VLOOKUP($CZ334,'CMG. HID. HUMEDA'!$A$5:$BZ$320,Z$319,FALSE)</f>
        <v>34.129062208599521</v>
      </c>
      <c r="AA334" s="144">
        <f>VLOOKUP($CZ334,'CMG. HID. HUMEDA'!$A$5:$BZ$320,AA$319,FALSE)</f>
        <v>32.360876174530546</v>
      </c>
      <c r="AB334" s="144">
        <f>VLOOKUP($CZ334,'CMG. HID. HUMEDA'!$A$5:$BZ$320,AB$319,FALSE)</f>
        <v>32.180685686744368</v>
      </c>
      <c r="AC334" s="144">
        <f>VLOOKUP($CZ334,'CMG. HID. HUMEDA'!$A$5:$BZ$320,AC$319,FALSE)</f>
        <v>34.776291579290259</v>
      </c>
      <c r="AD334" s="144">
        <f>VLOOKUP($CZ334,'CMG. HID. HUMEDA'!$A$5:$BZ$320,AD$319,FALSE)</f>
        <v>34.829683174329709</v>
      </c>
      <c r="AE334" s="144">
        <f>VLOOKUP($CZ334,'CMG. HID. HUMEDA'!$A$5:$BZ$320,AE$319,FALSE)</f>
        <v>33.263523406828675</v>
      </c>
      <c r="AF334" s="144">
        <f>VLOOKUP($CZ334,'CMG. HID. HUMEDA'!$A$5:$BZ$320,AF$319,FALSE)</f>
        <v>17.965055475436646</v>
      </c>
      <c r="AG334" s="144">
        <f>VLOOKUP($CZ334,'CMG. HID. HUMEDA'!$A$5:$BZ$320,AG$319,FALSE)</f>
        <v>16.886050189200621</v>
      </c>
      <c r="AH334" s="144">
        <f>VLOOKUP($CZ334,'CMG. HID. HUMEDA'!$A$5:$BZ$320,AH$319,FALSE)</f>
        <v>18.765902161723872</v>
      </c>
      <c r="AI334" s="144">
        <f>VLOOKUP($CZ334,'CMG. HID. HUMEDA'!$A$5:$BZ$320,AI$319,FALSE)</f>
        <v>24.382874496933947</v>
      </c>
      <c r="AJ334" s="144">
        <f>VLOOKUP($CZ334,'CMG. HID. HUMEDA'!$A$5:$BZ$320,AJ$319,FALSE)</f>
        <v>18.85916919550785</v>
      </c>
      <c r="AK334" s="144">
        <f>VLOOKUP($CZ334,'CMG. HID. HUMEDA'!$A$5:$BZ$320,AK$319,FALSE)</f>
        <v>5.2615672029207525</v>
      </c>
      <c r="AL334" s="65">
        <f>VLOOKUP($CZ334,'CMG. HID. HUMEDA'!$A$5:$BZ$320,AL$319,FALSE)</f>
        <v>5.0857649103656497</v>
      </c>
      <c r="AM334" s="65">
        <f>VLOOKUP($CZ334,'CMG. HID. HUMEDA'!$A$5:$BZ$320,AM$319,FALSE)</f>
        <v>6.3035234454661717</v>
      </c>
      <c r="AN334" s="65">
        <f>VLOOKUP($CZ334,'CMG. HID. HUMEDA'!$A$5:$BZ$320,AN$319,FALSE)</f>
        <v>6.5630390089082882</v>
      </c>
      <c r="AO334" s="65">
        <f>VLOOKUP($CZ334,'CMG. HID. HUMEDA'!$A$5:$BZ$320,AO$319,FALSE)</f>
        <v>6.3117509252289254</v>
      </c>
      <c r="AP334" s="65" t="str">
        <f>VLOOKUP($CZ334,'CMG. HID. HUMEDA'!$A$5:$BZ$320,AP$319,FALSE)</f>
        <v/>
      </c>
      <c r="AQ334" s="65" t="str">
        <f>VLOOKUP($CZ334,'CMG. HID. HUMEDA'!$A$5:$BZ$320,AQ$319,FALSE)</f>
        <v/>
      </c>
      <c r="AR334" s="65" t="str">
        <f>VLOOKUP($CZ334,'CMG. HID. HUMEDA'!$A$5:$BZ$320,AR$319,FALSE)</f>
        <v/>
      </c>
      <c r="AS334" s="65" t="str">
        <f>VLOOKUP($CZ334,'CMG. HID. HUMEDA'!$A$5:$BZ$320,AS$319,FALSE)</f>
        <v/>
      </c>
      <c r="AT334" s="65" t="str">
        <f>VLOOKUP($CZ334,'CMG. HID. HUMEDA'!$A$5:$BZ$320,AT$319,FALSE)</f>
        <v/>
      </c>
      <c r="AU334" s="65">
        <f>VLOOKUP($CZ334,'CMG. HID. HUMEDA'!$A$5:$BZ$320,AU$319,FALSE)</f>
        <v>27.798704449663283</v>
      </c>
      <c r="AV334" s="65">
        <f>VLOOKUP($CZ334,'CMG. HID. HUMEDA'!$A$5:$BZ$320,AV$319,FALSE)</f>
        <v>28.262693984892792</v>
      </c>
      <c r="AW334" s="65">
        <f>VLOOKUP($CZ334,'CMG. HID. HUMEDA'!$A$5:$BZ$320,AW$319,FALSE)</f>
        <v>30.008632599027916</v>
      </c>
      <c r="AX334" s="65">
        <f>VLOOKUP($CZ334,'CMG. HID. HUMEDA'!$A$5:$BZ$320,AX$319,FALSE)</f>
        <v>30.426699627841682</v>
      </c>
      <c r="AY334" s="65">
        <f>VLOOKUP($CZ334,'CMG. HID. HUMEDA'!$A$5:$BZ$320,AY$319,FALSE)</f>
        <v>29.192438861133475</v>
      </c>
      <c r="AZ334" s="65">
        <f>VLOOKUP($CZ334,'CMG. HID. HUMEDA'!$A$5:$BZ$320,AZ$319,FALSE)</f>
        <v>28.113753347215976</v>
      </c>
      <c r="BA334" s="65">
        <f>VLOOKUP($CZ334,'CMG. HID. HUMEDA'!$A$5:$BZ$320,BA$319,FALSE)</f>
        <v>27.035434648909508</v>
      </c>
      <c r="BB334" s="65">
        <f>VLOOKUP($CZ334,'CMG. HID. HUMEDA'!$A$5:$BZ$320,BB$319,FALSE)</f>
        <v>30.168438355585405</v>
      </c>
      <c r="BC334" s="65">
        <f>VLOOKUP($CZ334,'CMG. HID. HUMEDA'!$A$5:$BZ$320,BC$319,FALSE)</f>
        <v>28.310854464640428</v>
      </c>
      <c r="BD334" s="65">
        <f>VLOOKUP($CZ334,'CMG. HID. HUMEDA'!$A$5:$BZ$320,BD$319,FALSE)</f>
        <v>29.871775475096374</v>
      </c>
      <c r="BE334" s="65">
        <f>VLOOKUP($CZ334,'CMG. HID. HUMEDA'!$A$5:$BZ$320,BE$319,FALSE)</f>
        <v>4.670597121497341</v>
      </c>
      <c r="BF334" s="65">
        <f>VLOOKUP($CZ334,'CMG. HID. HUMEDA'!$A$5:$BZ$320,BF$319,FALSE)</f>
        <v>7.0297478071454398</v>
      </c>
      <c r="BG334" s="65">
        <f>VLOOKUP($CZ334,'CMG. HID. HUMEDA'!$A$5:$BZ$320,BG$319,FALSE)</f>
        <v>10.0005147684289</v>
      </c>
      <c r="BH334" s="65">
        <f>VLOOKUP($CZ334,'CMG. HID. HUMEDA'!$A$5:$BZ$320,BH$319,FALSE)</f>
        <v>9.5845972787800573</v>
      </c>
      <c r="BI334" s="65">
        <f>VLOOKUP($CZ334,'CMG. HID. HUMEDA'!$A$5:$BZ$320,BI$319,FALSE)</f>
        <v>9.6059017291166366</v>
      </c>
      <c r="BJ334" s="65">
        <f>VLOOKUP($CZ334,'CMG. HID. HUMEDA'!$A$5:$BZ$320,BJ$319,FALSE)</f>
        <v>0</v>
      </c>
      <c r="BK334" s="65">
        <f>VLOOKUP($CZ334,'CMG. HID. HUMEDA'!$A$5:$BZ$320,BK$319,FALSE)</f>
        <v>0</v>
      </c>
      <c r="BL334" s="65">
        <f>VLOOKUP($CZ334,'CMG. HID. HUMEDA'!$A$5:$BZ$320,BL$319,FALSE)</f>
        <v>0</v>
      </c>
      <c r="BM334" s="65">
        <f>VLOOKUP($CZ334,'CMG. HID. HUMEDA'!$A$5:$BZ$320,BM$319,FALSE)</f>
        <v>0</v>
      </c>
      <c r="BN334" s="65">
        <f>VLOOKUP($CZ334,'CMG. HID. HUMEDA'!$A$5:$BZ$320,BN$319,FALSE)</f>
        <v>0</v>
      </c>
      <c r="BO334" s="65">
        <f>VLOOKUP($CZ334,'CMG. HID. HUMEDA'!$A$5:$BZ$320,BO$319,FALSE)</f>
        <v>0</v>
      </c>
      <c r="BP334" s="65">
        <f>VLOOKUP($CZ334,'CMG. HID. HUMEDA'!$A$5:$BZ$320,BP$319,FALSE)</f>
        <v>0</v>
      </c>
      <c r="BQ334" s="65">
        <f>VLOOKUP($CZ334,'CMG. HID. HUMEDA'!$A$5:$BZ$320,BQ$319,FALSE)</f>
        <v>0</v>
      </c>
      <c r="BR334" s="65">
        <f>VLOOKUP($CZ334,'CMG. HID. HUMEDA'!$A$5:$BZ$320,BR$319,FALSE)</f>
        <v>0</v>
      </c>
      <c r="BS334" s="65">
        <f>VLOOKUP($CZ334,'CMG. HID. HUMEDA'!$A$5:$BZ$320,BS$319,FALSE)</f>
        <v>0</v>
      </c>
      <c r="BT334" s="65">
        <f>VLOOKUP($CZ334,'CMG. HID. HUMEDA'!$A$5:$BZ$320,BT$319,FALSE)</f>
        <v>0</v>
      </c>
      <c r="BU334" s="65">
        <f>VLOOKUP($CZ334,'CMG. HID. HUMEDA'!$A$5:$BZ$320,BU$319,FALSE)</f>
        <v>0</v>
      </c>
      <c r="BV334" s="65">
        <f>VLOOKUP($CZ334,'CMG. HID. HUMEDA'!$A$5:$BZ$320,BV$319,FALSE)</f>
        <v>0</v>
      </c>
      <c r="BW334" s="65">
        <f>VLOOKUP($CZ334,'CMG. HID. HUMEDA'!$A$5:$BZ$320,BW$319,FALSE)</f>
        <v>0</v>
      </c>
      <c r="BX334" s="65">
        <f>VLOOKUP($CZ334,'CMG. HID. HUMEDA'!$A$5:$BZ$320,BX$319,FALSE)</f>
        <v>0</v>
      </c>
      <c r="BY334" s="65">
        <f>VLOOKUP($CZ334,'CMG. HID. HUMEDA'!$A$5:$BZ$320,BY$319,FALSE)</f>
        <v>0</v>
      </c>
      <c r="BZ334" s="65">
        <f>VLOOKUP($CZ334,'CMG. HID. HUMEDA'!$A$5:$BZ$320,BZ$319,FALSE)</f>
        <v>0</v>
      </c>
      <c r="CA334" s="65" t="e">
        <f>VLOOKUP($CZ334,'CMG. HID. HUMEDA'!$A$5:$BZ$320,CA$319,FALSE)</f>
        <v>#REF!</v>
      </c>
      <c r="CB334" s="65" t="e">
        <f>VLOOKUP($CZ334,'CMG. HID. HUMEDA'!$A$5:$BZ$320,CB$319,FALSE)</f>
        <v>#REF!</v>
      </c>
      <c r="CC334" s="65" t="e">
        <f>VLOOKUP($CZ334,'CMG. HID. HUMEDA'!$A$5:$BZ$320,CC$319,FALSE)</f>
        <v>#REF!</v>
      </c>
      <c r="CD334" s="65" t="e">
        <f>VLOOKUP($CZ334,'CMG. HID. HUMEDA'!$A$5:$BZ$320,CD$319,FALSE)</f>
        <v>#REF!</v>
      </c>
      <c r="CE334" s="65" t="e">
        <f>VLOOKUP($CZ334,'CMG. HID. HUMEDA'!$A$5:$BZ$320,CE$319,FALSE)</f>
        <v>#REF!</v>
      </c>
      <c r="CF334" s="65" t="e">
        <f>VLOOKUP($CZ334,'CMG. HID. HUMEDA'!$A$5:$BZ$320,CF$319,FALSE)</f>
        <v>#REF!</v>
      </c>
      <c r="CG334" s="65" t="e">
        <f>VLOOKUP($CZ334,'CMG. HID. HUMEDA'!$A$5:$BZ$320,CG$319,FALSE)</f>
        <v>#REF!</v>
      </c>
      <c r="CH334" s="65" t="e">
        <f>VLOOKUP($CZ334,'CMG. HID. HUMEDA'!$A$5:$BZ$320,CH$319,FALSE)</f>
        <v>#REF!</v>
      </c>
      <c r="CI334" s="65" t="e">
        <f>VLOOKUP($CZ334,'CMG. HID. HUMEDA'!$A$5:$BZ$320,CI$319,FALSE)</f>
        <v>#REF!</v>
      </c>
      <c r="CJ334" s="65" t="e">
        <f>VLOOKUP($CZ334,'CMG. HID. HUMEDA'!$A$5:$BZ$320,CJ$319,FALSE)</f>
        <v>#REF!</v>
      </c>
      <c r="CK334" s="65" t="e">
        <f>VLOOKUP($CZ334,'CMG. HID. HUMEDA'!$A$5:$BZ$320,CK$319,FALSE)</f>
        <v>#REF!</v>
      </c>
      <c r="CL334" s="65" t="e">
        <f>VLOOKUP($CZ334,'CMG. HID. HUMEDA'!$A$5:$BZ$320,CL$319,FALSE)</f>
        <v>#REF!</v>
      </c>
      <c r="CM334" s="65" t="e">
        <f>VLOOKUP($CZ334,'CMG. HID. HUMEDA'!$A$5:$BZ$320,CM$319,FALSE)</f>
        <v>#REF!</v>
      </c>
      <c r="CN334" s="65" t="e">
        <f>VLOOKUP($CZ334,'CMG. HID. HUMEDA'!$A$5:$BZ$320,CN$319,FALSE)</f>
        <v>#REF!</v>
      </c>
      <c r="CO334" s="65" t="e">
        <f>VLOOKUP($CZ334,'CMG. HID. HUMEDA'!$A$5:$BZ$320,CO$319,FALSE)</f>
        <v>#REF!</v>
      </c>
      <c r="CP334" s="65" t="e">
        <f>VLOOKUP($CZ334,'CMG. HID. HUMEDA'!$A$5:$BZ$320,CP$319,FALSE)</f>
        <v>#REF!</v>
      </c>
      <c r="CQ334" s="65" t="e">
        <f>VLOOKUP($CZ334,'CMG. HID. HUMEDA'!$A$5:$BZ$320,CQ$319,FALSE)</f>
        <v>#REF!</v>
      </c>
      <c r="CR334" s="65" t="e">
        <f>VLOOKUP($CZ334,'CMG. HID. HUMEDA'!$A$5:$BZ$320,CR$319,FALSE)</f>
        <v>#REF!</v>
      </c>
      <c r="CS334" s="65" t="e">
        <f>VLOOKUP($CZ334,'CMG. HID. HUMEDA'!$A$5:$BZ$320,CS$319,FALSE)</f>
        <v>#REF!</v>
      </c>
      <c r="CT334" s="65" t="e">
        <f>VLOOKUP($CZ334,'CMG. HID. HUMEDA'!$A$5:$BZ$320,CT$319,FALSE)</f>
        <v>#REF!</v>
      </c>
      <c r="CU334" s="65" t="e">
        <f>VLOOKUP($CZ334,'CMG. HID. HUMEDA'!$A$5:$BZ$320,CU$319,FALSE)</f>
        <v>#REF!</v>
      </c>
      <c r="CV334" s="65" t="e">
        <f>VLOOKUP($CZ334,'CMG. HID. HUMEDA'!$A$5:$BZ$320,CV$319,FALSE)</f>
        <v>#REF!</v>
      </c>
      <c r="CW334" s="65" t="e">
        <f>VLOOKUP($CZ334,'CMG. HID. HUMEDA'!$A$5:$BZ$320,CW$319,FALSE)</f>
        <v>#REF!</v>
      </c>
      <c r="CX334" s="65" t="e">
        <f>VLOOKUP($CZ334,'CMG. HID. HUMEDA'!$A$5:$BZ$320,CX$319,FALSE)</f>
        <v>#REF!</v>
      </c>
      <c r="CY334" s="65" t="e">
        <f>VLOOKUP($CZ334,'CMG. HID. HUMEDA'!$A$5:$BZ$320,CY$319,FALSE)</f>
        <v>#REF!</v>
      </c>
      <c r="CZ334" s="65" t="s">
        <v>1539</v>
      </c>
    </row>
    <row r="335" spans="1:104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</row>
    <row r="336" spans="1:104" x14ac:dyDescent="0.25">
      <c r="A336" s="65" t="str">
        <f>CZ336&amp;" - "&amp;"SECA"</f>
        <v>Maitencillo220 - SECA</v>
      </c>
      <c r="B336" s="144">
        <f>VLOOKUP($CZ336,'CMG. HID. SECA'!$A$5:$BO$320,B$319,FALSE)</f>
        <v>36.391191449847319</v>
      </c>
      <c r="C336" s="144">
        <f>VLOOKUP($CZ336,'CMG. HID. SECA'!$A$5:$BO$320,C$319,FALSE)</f>
        <v>36.74477788293057</v>
      </c>
      <c r="D336" s="144">
        <f>VLOOKUP($CZ336,'CMG. HID. SECA'!$A$5:$BO$320,D$319,FALSE)</f>
        <v>32.380549955158457</v>
      </c>
      <c r="E336" s="144">
        <f>VLOOKUP($CZ336,'CMG. HID. SECA'!$A$5:$BO$320,E$319,FALSE)</f>
        <v>29.842227615729357</v>
      </c>
      <c r="F336" s="144">
        <f>VLOOKUP($CZ336,'CMG. HID. SECA'!$A$5:$BO$320,F$319,FALSE)</f>
        <v>36.285861873400975</v>
      </c>
      <c r="G336" s="144">
        <f>VLOOKUP($CZ336,'CMG. HID. SECA'!$A$5:$BO$320,G$319,FALSE)</f>
        <v>34.523075314204796</v>
      </c>
      <c r="H336" s="144">
        <f>VLOOKUP($CZ336,'CMG. HID. SECA'!$A$5:$BO$320,H$319,FALSE)</f>
        <v>34.50951763903528</v>
      </c>
      <c r="I336" s="144">
        <f>VLOOKUP($CZ336,'CMG. HID. SECA'!$A$5:$BO$320,I$319,FALSE)</f>
        <v>31.935496121928395</v>
      </c>
      <c r="J336" s="144">
        <f>VLOOKUP($CZ336,'CMG. HID. SECA'!$A$5:$BO$320,J$319,FALSE)</f>
        <v>28.837640867195045</v>
      </c>
      <c r="K336" s="144">
        <f>VLOOKUP($CZ336,'CMG. HID. SECA'!$A$5:$BO$320,K$319,FALSE)</f>
        <v>34.599782977207205</v>
      </c>
      <c r="L336" s="144">
        <f>VLOOKUP($CZ336,'CMG. HID. SECA'!$A$5:$BO$320,L$319,FALSE)</f>
        <v>35.694301048868503</v>
      </c>
      <c r="M336" s="144">
        <f>VLOOKUP($CZ336,'CMG. HID. SECA'!$A$5:$BO$320,M$319,FALSE)</f>
        <v>35.628842721727587</v>
      </c>
      <c r="N336" s="144">
        <f>VLOOKUP($CZ336,'CMG. HID. SECA'!$A$5:$BO$320,N$319,FALSE)</f>
        <v>34.521551169241462</v>
      </c>
      <c r="O336" s="144">
        <f>VLOOKUP($CZ336,'CMG. HID. SECA'!$A$5:$BO$320,O$319,FALSE)</f>
        <v>32.544607307041275</v>
      </c>
      <c r="P336" s="144">
        <f>VLOOKUP($CZ336,'CMG. HID. SECA'!$A$5:$BO$320,P$319,FALSE)</f>
        <v>35.773605218312689</v>
      </c>
      <c r="Q336" s="144">
        <f>VLOOKUP($CZ336,'CMG. HID. SECA'!$A$5:$BO$320,Q$319,FALSE)</f>
        <v>36.747253624389373</v>
      </c>
      <c r="R336" s="144">
        <f>VLOOKUP($CZ336,'CMG. HID. SECA'!$A$5:$BO$320,R$319,FALSE)</f>
        <v>36.699191702046008</v>
      </c>
      <c r="S336" s="144">
        <f>VLOOKUP($CZ336,'CMG. HID. SECA'!$A$5:$BO$320,S$319,FALSE)</f>
        <v>35.419122644884091</v>
      </c>
      <c r="T336" s="144">
        <f>VLOOKUP($CZ336,'CMG. HID. SECA'!$A$5:$BO$320,T$319,FALSE)</f>
        <v>33.150531618883591</v>
      </c>
      <c r="U336" s="144">
        <f>VLOOKUP($CZ336,'CMG. HID. SECA'!$A$5:$BO$320,U$319,FALSE)</f>
        <v>36.557855304115442</v>
      </c>
      <c r="V336" s="144">
        <f>VLOOKUP($CZ336,'CMG. HID. SECA'!$A$5:$BO$320,V$319,FALSE)</f>
        <v>37.895960965300837</v>
      </c>
      <c r="W336" s="144">
        <f>VLOOKUP($CZ336,'CMG. HID. SECA'!$A$5:$BO$320,W$319,FALSE)</f>
        <v>37.798386371400099</v>
      </c>
      <c r="X336" s="144">
        <f>VLOOKUP($CZ336,'CMG. HID. SECA'!$A$5:$BO$320,X$319,FALSE)</f>
        <v>35.936891646604835</v>
      </c>
      <c r="Y336" s="144">
        <f>VLOOKUP($CZ336,'CMG. HID. SECA'!$A$5:$BO$320,Y$319,FALSE)</f>
        <v>34.790315675993831</v>
      </c>
      <c r="Z336" s="144">
        <f>VLOOKUP($CZ336,'CMG. HID. SECA'!$A$5:$BO$320,Z$319,FALSE)</f>
        <v>38.096636174896346</v>
      </c>
      <c r="AA336" s="144">
        <f>VLOOKUP($CZ336,'CMG. HID. SECA'!$A$5:$BO$320,AA$319,FALSE)</f>
        <v>38.279918017406871</v>
      </c>
      <c r="AB336" s="144">
        <f>VLOOKUP($CZ336,'CMG. HID. SECA'!$A$5:$BO$320,AB$319,FALSE)</f>
        <v>38.181307613973907</v>
      </c>
      <c r="AC336" s="144">
        <f>VLOOKUP($CZ336,'CMG. HID. SECA'!$A$5:$BO$320,AC$319,FALSE)</f>
        <v>36.827865174982463</v>
      </c>
      <c r="AD336" s="144">
        <f>VLOOKUP($CZ336,'CMG. HID. SECA'!$A$5:$BO$320,AD$319,FALSE)</f>
        <v>35.313605746406481</v>
      </c>
      <c r="AE336" s="144">
        <f>VLOOKUP($CZ336,'CMG. HID. SECA'!$A$5:$BO$320,AE$319,FALSE)</f>
        <v>38.132160207172021</v>
      </c>
      <c r="AF336" s="144">
        <f>VLOOKUP($CZ336,'CMG. HID. SECA'!$A$5:$BO$320,AF$319,FALSE)</f>
        <v>38.330064771992632</v>
      </c>
      <c r="AG336" s="144">
        <f>VLOOKUP($CZ336,'CMG. HID. SECA'!$A$5:$BO$320,AG$319,FALSE)</f>
        <v>38.039990650915236</v>
      </c>
      <c r="AH336" s="144">
        <f>VLOOKUP($CZ336,'CMG. HID. SECA'!$A$5:$BO$320,AH$319,FALSE)</f>
        <v>36.583138361693933</v>
      </c>
      <c r="AI336" s="144">
        <f>VLOOKUP($CZ336,'CMG. HID. SECA'!$A$5:$BO$320,AI$319,FALSE)</f>
        <v>35.6775931306573</v>
      </c>
      <c r="AJ336" s="144">
        <f>VLOOKUP($CZ336,'CMG. HID. SECA'!$A$5:$BO$320,AJ$319,FALSE)</f>
        <v>38.3290214337298</v>
      </c>
      <c r="AK336" s="144">
        <f>VLOOKUP($CZ336,'CMG. HID. SECA'!$A$5:$BO$320,AK$319,FALSE)</f>
        <v>42.604819595977595</v>
      </c>
      <c r="AL336" s="65">
        <f>VLOOKUP($CZ336,'CMG. HID. SECA'!$A$5:$BO$320,AL$319,FALSE)</f>
        <v>42.403249450075258</v>
      </c>
      <c r="AM336" s="65">
        <f>VLOOKUP($CZ336,'CMG. HID. SECA'!$A$5:$BO$320,AM$319,FALSE)</f>
        <v>40.465407551727814</v>
      </c>
      <c r="AN336" s="65">
        <f>VLOOKUP($CZ336,'CMG. HID. SECA'!$A$5:$BO$320,AN$319,FALSE)</f>
        <v>39.665899359262255</v>
      </c>
      <c r="AO336" s="65">
        <f>VLOOKUP($CZ336,'CMG. HID. SECA'!$A$5:$BO$320,AO$319,FALSE)</f>
        <v>43.446310449676986</v>
      </c>
      <c r="AP336" s="65">
        <f>VLOOKUP($CZ336,'CMG. HID. SECA'!$A$5:$BO$320,AP$319,FALSE)</f>
        <v>39.251719677316174</v>
      </c>
      <c r="AQ336" s="65">
        <f>VLOOKUP($CZ336,'CMG. HID. SECA'!$A$5:$BO$320,AQ$319,FALSE)</f>
        <v>39.219861307344502</v>
      </c>
      <c r="AR336" s="65">
        <f>VLOOKUP($CZ336,'CMG. HID. SECA'!$A$5:$BO$320,AR$319,FALSE)</f>
        <v>37.33296781935767</v>
      </c>
      <c r="AS336" s="65">
        <f>VLOOKUP($CZ336,'CMG. HID. SECA'!$A$5:$BO$320,AS$319,FALSE)</f>
        <v>36.247071733477235</v>
      </c>
      <c r="AT336" s="65">
        <f>VLOOKUP($CZ336,'CMG. HID. SECA'!$A$5:$BO$320,AT$319,FALSE)</f>
        <v>39.209408919343815</v>
      </c>
      <c r="AU336" s="65">
        <f>VLOOKUP($CZ336,'CMG. HID. SECA'!$A$5:$BO$320,AU$319,FALSE)</f>
        <v>41.413772394300878</v>
      </c>
      <c r="AV336" s="65">
        <f>VLOOKUP($CZ336,'CMG. HID. SECA'!$A$5:$BO$320,AV$319,FALSE)</f>
        <v>40.943508752803851</v>
      </c>
      <c r="AW336" s="65">
        <f>VLOOKUP($CZ336,'CMG. HID. SECA'!$A$5:$BO$320,AW$319,FALSE)</f>
        <v>39.230850981643904</v>
      </c>
      <c r="AX336" s="65">
        <f>VLOOKUP($CZ336,'CMG. HID. SECA'!$A$5:$BO$320,AX$319,FALSE)</f>
        <v>35.276610793253475</v>
      </c>
      <c r="AY336" s="65">
        <f>VLOOKUP($CZ336,'CMG. HID. SECA'!$A$5:$BO$320,AY$319,FALSE)</f>
        <v>42.054496525873276</v>
      </c>
      <c r="AZ336" s="65">
        <f>VLOOKUP($CZ336,'CMG. HID. SECA'!$A$5:$BO$320,AZ$319,FALSE)</f>
        <v>38.372935244394611</v>
      </c>
      <c r="BA336" s="65">
        <f>VLOOKUP($CZ336,'CMG. HID. SECA'!$A$5:$BO$320,BA$319,FALSE)</f>
        <v>38.203222565560587</v>
      </c>
      <c r="BB336" s="65">
        <f>VLOOKUP($CZ336,'CMG. HID. SECA'!$A$5:$BO$320,BB$319,FALSE)</f>
        <v>36.429637955783903</v>
      </c>
      <c r="BC336" s="65">
        <f>VLOOKUP($CZ336,'CMG. HID. SECA'!$A$5:$BO$320,BC$319,FALSE)</f>
        <v>19.853328950429653</v>
      </c>
      <c r="BD336" s="65">
        <f>VLOOKUP($CZ336,'CMG. HID. SECA'!$A$5:$BO$320,BD$319,FALSE)</f>
        <v>38.581251978883145</v>
      </c>
      <c r="BE336" s="65">
        <f>VLOOKUP($CZ336,'CMG. HID. SECA'!$A$5:$BO$320,BE$319,FALSE)</f>
        <v>35.060109701308043</v>
      </c>
      <c r="BF336" s="65">
        <f>VLOOKUP($CZ336,'CMG. HID. SECA'!$A$5:$BO$320,BF$319,FALSE)</f>
        <v>34.782726342248608</v>
      </c>
      <c r="BG336" s="65">
        <f>VLOOKUP($CZ336,'CMG. HID. SECA'!$A$5:$BO$320,BG$319,FALSE)</f>
        <v>31.961092316515984</v>
      </c>
      <c r="BH336" s="65">
        <f>VLOOKUP($CZ336,'CMG. HID. SECA'!$A$5:$BO$320,BH$319,FALSE)</f>
        <v>7.547332095520539</v>
      </c>
      <c r="BI336" s="65">
        <f>VLOOKUP($CZ336,'CMG. HID. SECA'!$A$5:$BO$320,BI$319,FALSE)</f>
        <v>36.065400775916487</v>
      </c>
      <c r="BJ336" s="65">
        <f>VLOOKUP($CZ336,'CMG. HID. SECA'!$A$5:$BO$320,BJ$319,FALSE)</f>
        <v>0</v>
      </c>
      <c r="BK336" s="65">
        <f>VLOOKUP($CZ336,'CMG. HID. SECA'!$A$5:$BO$320,BK$319,FALSE)</f>
        <v>0</v>
      </c>
      <c r="BL336" s="65">
        <f>VLOOKUP($CZ336,'CMG. HID. SECA'!$A$5:$BO$320,BL$319,FALSE)</f>
        <v>0</v>
      </c>
      <c r="BM336" s="65">
        <f>VLOOKUP($CZ336,'CMG. HID. SECA'!$A$5:$BO$320,BM$319,FALSE)</f>
        <v>0</v>
      </c>
      <c r="BN336" s="65">
        <f>VLOOKUP($CZ336,'CMG. HID. SECA'!$A$5:$BO$320,BN$319,FALSE)</f>
        <v>0</v>
      </c>
      <c r="BO336" s="65">
        <f>VLOOKUP($CZ336,'CMG. HID. SECA'!$A$5:$BO$320,BO$319,FALSE)</f>
        <v>0</v>
      </c>
      <c r="BP336" s="65" t="e">
        <f>VLOOKUP($CZ336,'CMG. HID. SECA'!$A$5:$BO$320,BP$319,FALSE)</f>
        <v>#REF!</v>
      </c>
      <c r="BQ336" s="65" t="e">
        <f>VLOOKUP($CZ336,'CMG. HID. SECA'!$A$5:$BO$320,BQ$319,FALSE)</f>
        <v>#REF!</v>
      </c>
      <c r="BR336" s="65" t="e">
        <f>VLOOKUP($CZ336,'CMG. HID. SECA'!$A$5:$BO$320,BR$319,FALSE)</f>
        <v>#REF!</v>
      </c>
      <c r="BS336" s="65" t="e">
        <f>VLOOKUP($CZ336,'CMG. HID. SECA'!$A$5:$BO$320,BS$319,FALSE)</f>
        <v>#REF!</v>
      </c>
      <c r="BT336" s="65" t="e">
        <f>VLOOKUP($CZ336,'CMG. HID. SECA'!$A$5:$BO$320,BT$319,FALSE)</f>
        <v>#REF!</v>
      </c>
      <c r="BU336" s="65" t="e">
        <f>VLOOKUP($CZ336,'CMG. HID. SECA'!$A$5:$BO$320,BU$319,FALSE)</f>
        <v>#REF!</v>
      </c>
      <c r="BV336" s="65" t="e">
        <f>VLOOKUP($CZ336,'CMG. HID. SECA'!$A$5:$BO$320,BV$319,FALSE)</f>
        <v>#REF!</v>
      </c>
      <c r="BW336" s="65" t="e">
        <f>VLOOKUP($CZ336,'CMG. HID. SECA'!$A$5:$BO$320,BW$319,FALSE)</f>
        <v>#REF!</v>
      </c>
      <c r="BX336" s="65" t="e">
        <f>VLOOKUP($CZ336,'CMG. HID. SECA'!$A$5:$BO$320,BX$319,FALSE)</f>
        <v>#REF!</v>
      </c>
      <c r="BY336" s="65" t="e">
        <f>VLOOKUP($CZ336,'CMG. HID. SECA'!$A$5:$BO$320,BY$319,FALSE)</f>
        <v>#REF!</v>
      </c>
      <c r="BZ336" s="65" t="e">
        <f>VLOOKUP($CZ336,'CMG. HID. SECA'!$A$5:$BO$320,BZ$319,FALSE)</f>
        <v>#REF!</v>
      </c>
      <c r="CA336" s="65" t="e">
        <f>VLOOKUP($CZ336,'CMG. HID. SECA'!$A$5:$BO$320,CA$319,FALSE)</f>
        <v>#REF!</v>
      </c>
      <c r="CB336" s="65" t="e">
        <f>VLOOKUP($CZ336,'CMG. HID. SECA'!$A$5:$BO$320,CB$319,FALSE)</f>
        <v>#REF!</v>
      </c>
      <c r="CC336" s="65" t="e">
        <f>VLOOKUP($CZ336,'CMG. HID. SECA'!$A$5:$BO$320,CC$319,FALSE)</f>
        <v>#REF!</v>
      </c>
      <c r="CD336" s="65" t="e">
        <f>VLOOKUP($CZ336,'CMG. HID. SECA'!$A$5:$BO$320,CD$319,FALSE)</f>
        <v>#REF!</v>
      </c>
      <c r="CE336" s="65" t="e">
        <f>VLOOKUP($CZ336,'CMG. HID. SECA'!$A$5:$BO$320,CE$319,FALSE)</f>
        <v>#REF!</v>
      </c>
      <c r="CF336" s="65" t="e">
        <f>VLOOKUP($CZ336,'CMG. HID. SECA'!$A$5:$BO$320,CF$319,FALSE)</f>
        <v>#REF!</v>
      </c>
      <c r="CG336" s="65" t="e">
        <f>VLOOKUP($CZ336,'CMG. HID. SECA'!$A$5:$BO$320,CG$319,FALSE)</f>
        <v>#REF!</v>
      </c>
      <c r="CH336" s="65" t="e">
        <f>VLOOKUP($CZ336,'CMG. HID. SECA'!$A$5:$BO$320,CH$319,FALSE)</f>
        <v>#REF!</v>
      </c>
      <c r="CI336" s="65" t="e">
        <f>VLOOKUP($CZ336,'CMG. HID. SECA'!$A$5:$BO$320,CI$319,FALSE)</f>
        <v>#REF!</v>
      </c>
      <c r="CJ336" s="65" t="e">
        <f>VLOOKUP($CZ336,'CMG. HID. SECA'!$A$5:$BO$320,CJ$319,FALSE)</f>
        <v>#REF!</v>
      </c>
      <c r="CK336" s="65" t="e">
        <f>VLOOKUP($CZ336,'CMG. HID. SECA'!$A$5:$BO$320,CK$319,FALSE)</f>
        <v>#REF!</v>
      </c>
      <c r="CL336" s="65" t="e">
        <f>VLOOKUP($CZ336,'CMG. HID. SECA'!$A$5:$BO$320,CL$319,FALSE)</f>
        <v>#REF!</v>
      </c>
      <c r="CM336" s="65" t="e">
        <f>VLOOKUP($CZ336,'CMG. HID. SECA'!$A$5:$BO$320,CM$319,FALSE)</f>
        <v>#REF!</v>
      </c>
      <c r="CN336" s="65" t="e">
        <f>VLOOKUP($CZ336,'CMG. HID. SECA'!$A$5:$BO$320,CN$319,FALSE)</f>
        <v>#REF!</v>
      </c>
      <c r="CO336" s="65" t="e">
        <f>VLOOKUP($CZ336,'CMG. HID. SECA'!$A$5:$BO$320,CO$319,FALSE)</f>
        <v>#REF!</v>
      </c>
      <c r="CP336" s="65" t="e">
        <f>VLOOKUP($CZ336,'CMG. HID. SECA'!$A$5:$BO$320,CP$319,FALSE)</f>
        <v>#REF!</v>
      </c>
      <c r="CQ336" s="65" t="e">
        <f>VLOOKUP($CZ336,'CMG. HID. SECA'!$A$5:$BO$320,CQ$319,FALSE)</f>
        <v>#REF!</v>
      </c>
      <c r="CR336" s="65" t="e">
        <f>VLOOKUP($CZ336,'CMG. HID. SECA'!$A$5:$BO$320,CR$319,FALSE)</f>
        <v>#REF!</v>
      </c>
      <c r="CS336" s="65" t="e">
        <f>VLOOKUP($CZ336,'CMG. HID. SECA'!$A$5:$BO$320,CS$319,FALSE)</f>
        <v>#REF!</v>
      </c>
      <c r="CT336" s="65" t="e">
        <f>VLOOKUP($CZ336,'CMG. HID. SECA'!$A$5:$BO$320,CT$319,FALSE)</f>
        <v>#REF!</v>
      </c>
      <c r="CU336" s="65" t="e">
        <f>VLOOKUP($CZ336,'CMG. HID. SECA'!$A$5:$BO$320,CU$319,FALSE)</f>
        <v>#REF!</v>
      </c>
      <c r="CV336" s="65" t="e">
        <f>VLOOKUP($CZ336,'CMG. HID. SECA'!$A$5:$BO$320,CV$319,FALSE)</f>
        <v>#REF!</v>
      </c>
      <c r="CW336" s="65" t="e">
        <f>VLOOKUP($CZ336,'CMG. HID. SECA'!$A$5:$BO$320,CW$319,FALSE)</f>
        <v>#REF!</v>
      </c>
      <c r="CX336" s="65" t="e">
        <f>VLOOKUP($CZ336,'CMG. HID. SECA'!$A$5:$BO$320,CX$319,FALSE)</f>
        <v>#REF!</v>
      </c>
      <c r="CY336" s="65" t="e">
        <f>VLOOKUP($CZ336,'CMG. HID. SECA'!$A$5:$BO$320,CY$319,FALSE)</f>
        <v>#REF!</v>
      </c>
      <c r="CZ336" s="65" t="s">
        <v>1695</v>
      </c>
    </row>
    <row r="337" spans="1:104" x14ac:dyDescent="0.25">
      <c r="A337" s="65" t="str">
        <f>CZ337&amp;" - "&amp;"MEDIA"</f>
        <v>Maitencillo220 - MEDIA</v>
      </c>
      <c r="B337" s="144">
        <f>VLOOKUP($CZ337,'CMG. HID. MEDIA'!$A$5:$CA$317,B$319,FALSE)</f>
        <v>36.14167270844122</v>
      </c>
      <c r="C337" s="144">
        <f>VLOOKUP($CZ337,'CMG. HID. MEDIA'!$A$5:$CA$317,C$319,FALSE)</f>
        <v>36.599681043448925</v>
      </c>
      <c r="D337" s="144">
        <f>VLOOKUP($CZ337,'CMG. HID. MEDIA'!$A$5:$CA$317,D$319,FALSE)</f>
        <v>32.362243180086146</v>
      </c>
      <c r="E337" s="144">
        <f>VLOOKUP($CZ337,'CMG. HID. MEDIA'!$A$5:$CA$317,E$319,FALSE)</f>
        <v>29.802519908049998</v>
      </c>
      <c r="F337" s="144">
        <f>VLOOKUP($CZ337,'CMG. HID. MEDIA'!$A$5:$CA$317,F$319,FALSE)</f>
        <v>36.30749946982889</v>
      </c>
      <c r="G337" s="144">
        <f>VLOOKUP($CZ337,'CMG. HID. MEDIA'!$A$5:$CA$317,G$319,FALSE)</f>
        <v>34.44218239747822</v>
      </c>
      <c r="H337" s="144">
        <f>VLOOKUP($CZ337,'CMG. HID. MEDIA'!$A$5:$CA$317,H$319,FALSE)</f>
        <v>34.397982948524039</v>
      </c>
      <c r="I337" s="144">
        <f>VLOOKUP($CZ337,'CMG. HID. MEDIA'!$A$5:$CA$317,I$319,FALSE)</f>
        <v>31.80896388776091</v>
      </c>
      <c r="J337" s="144">
        <f>VLOOKUP($CZ337,'CMG. HID. MEDIA'!$A$5:$CA$317,J$319,FALSE)</f>
        <v>28.702486423732399</v>
      </c>
      <c r="K337" s="144">
        <f>VLOOKUP($CZ337,'CMG. HID. MEDIA'!$A$5:$CA$317,K$319,FALSE)</f>
        <v>34.526004909105957</v>
      </c>
      <c r="L337" s="144">
        <f>VLOOKUP($CZ337,'CMG. HID. MEDIA'!$A$5:$CA$317,L$319,FALSE)</f>
        <v>35.659995386327616</v>
      </c>
      <c r="M337" s="144">
        <f>VLOOKUP($CZ337,'CMG. HID. MEDIA'!$A$5:$CA$317,M$319,FALSE)</f>
        <v>35.690827569034845</v>
      </c>
      <c r="N337" s="144">
        <f>VLOOKUP($CZ337,'CMG. HID. MEDIA'!$A$5:$CA$317,N$319,FALSE)</f>
        <v>34.558803706007126</v>
      </c>
      <c r="O337" s="144">
        <f>VLOOKUP($CZ337,'CMG. HID. MEDIA'!$A$5:$CA$317,O$319,FALSE)</f>
        <v>32.552907832083591</v>
      </c>
      <c r="P337" s="144">
        <f>VLOOKUP($CZ337,'CMG. HID. MEDIA'!$A$5:$CA$317,P$319,FALSE)</f>
        <v>35.883806879760613</v>
      </c>
      <c r="Q337" s="144">
        <f>VLOOKUP($CZ337,'CMG. HID. MEDIA'!$A$5:$CA$317,Q$319,FALSE)</f>
        <v>36.764096774918464</v>
      </c>
      <c r="R337" s="144">
        <f>VLOOKUP($CZ337,'CMG. HID. MEDIA'!$A$5:$CA$317,R$319,FALSE)</f>
        <v>36.76093016178551</v>
      </c>
      <c r="S337" s="144">
        <f>VLOOKUP($CZ337,'CMG. HID. MEDIA'!$A$5:$CA$317,S$319,FALSE)</f>
        <v>35.480616903873376</v>
      </c>
      <c r="T337" s="144">
        <f>VLOOKUP($CZ337,'CMG. HID. MEDIA'!$A$5:$CA$317,T$319,FALSE)</f>
        <v>33.110569184587014</v>
      </c>
      <c r="U337" s="144">
        <f>VLOOKUP($CZ337,'CMG. HID. MEDIA'!$A$5:$CA$317,U$319,FALSE)</f>
        <v>36.520361698072001</v>
      </c>
      <c r="V337" s="144">
        <f>VLOOKUP($CZ337,'CMG. HID. MEDIA'!$A$5:$CA$317,V$319,FALSE)</f>
        <v>37.669388116706166</v>
      </c>
      <c r="W337" s="144">
        <f>VLOOKUP($CZ337,'CMG. HID. MEDIA'!$A$5:$CA$317,W$319,FALSE)</f>
        <v>37.590009994043093</v>
      </c>
      <c r="X337" s="144">
        <f>VLOOKUP($CZ337,'CMG. HID. MEDIA'!$A$5:$CA$317,X$319,FALSE)</f>
        <v>35.879532348722769</v>
      </c>
      <c r="Y337" s="144">
        <f>VLOOKUP($CZ337,'CMG. HID. MEDIA'!$A$5:$CA$317,Y$319,FALSE)</f>
        <v>34.509550492599011</v>
      </c>
      <c r="Z337" s="144">
        <f>VLOOKUP($CZ337,'CMG. HID. MEDIA'!$A$5:$CA$317,Z$319,FALSE)</f>
        <v>37.87015278619058</v>
      </c>
      <c r="AA337" s="144">
        <f>VLOOKUP($CZ337,'CMG. HID. MEDIA'!$A$5:$CA$317,AA$319,FALSE)</f>
        <v>39.325265519680151</v>
      </c>
      <c r="AB337" s="144">
        <f>VLOOKUP($CZ337,'CMG. HID. MEDIA'!$A$5:$CA$317,AB$319,FALSE)</f>
        <v>39.245592872834521</v>
      </c>
      <c r="AC337" s="144">
        <f>VLOOKUP($CZ337,'CMG. HID. MEDIA'!$A$5:$CA$317,AC$319,FALSE)</f>
        <v>37.529917392956101</v>
      </c>
      <c r="AD337" s="144">
        <f>VLOOKUP($CZ337,'CMG. HID. MEDIA'!$A$5:$CA$317,AD$319,FALSE)</f>
        <v>35.433888374334622</v>
      </c>
      <c r="AE337" s="144">
        <f>VLOOKUP($CZ337,'CMG. HID. MEDIA'!$A$5:$CA$317,AE$319,FALSE)</f>
        <v>38.797945036991521</v>
      </c>
      <c r="AF337" s="144">
        <f>VLOOKUP($CZ337,'CMG. HID. MEDIA'!$A$5:$CA$317,AF$319,FALSE)</f>
        <v>37.248222741613759</v>
      </c>
      <c r="AG337" s="144">
        <f>VLOOKUP($CZ337,'CMG. HID. MEDIA'!$A$5:$CA$317,AG$319,FALSE)</f>
        <v>37.019320593726057</v>
      </c>
      <c r="AH337" s="144">
        <f>VLOOKUP($CZ337,'CMG. HID. MEDIA'!$A$5:$CA$317,AH$319,FALSE)</f>
        <v>35.950479722282473</v>
      </c>
      <c r="AI337" s="144">
        <f>VLOOKUP($CZ337,'CMG. HID. MEDIA'!$A$5:$CA$317,AI$319,FALSE)</f>
        <v>34.496611432895506</v>
      </c>
      <c r="AJ337" s="144">
        <f>VLOOKUP($CZ337,'CMG. HID. MEDIA'!$A$5:$CA$317,AJ$319,FALSE)</f>
        <v>37.59902652704055</v>
      </c>
      <c r="AK337" s="144">
        <f>VLOOKUP($CZ337,'CMG. HID. MEDIA'!$A$5:$CA$317,AK$319,FALSE)</f>
        <v>36.757323298549665</v>
      </c>
      <c r="AL337" s="65">
        <f>VLOOKUP($CZ337,'CMG. HID. MEDIA'!$A$5:$CA$317,AL$319,FALSE)</f>
        <v>36.620825165278141</v>
      </c>
      <c r="AM337" s="65">
        <f>VLOOKUP($CZ337,'CMG. HID. MEDIA'!$A$5:$CA$317,AM$319,FALSE)</f>
        <v>35.164169632348063</v>
      </c>
      <c r="AN337" s="65">
        <f>VLOOKUP($CZ337,'CMG. HID. MEDIA'!$A$5:$CA$317,AN$319,FALSE)</f>
        <v>34.539975580557496</v>
      </c>
      <c r="AO337" s="65">
        <f>VLOOKUP($CZ337,'CMG. HID. MEDIA'!$A$5:$CA$317,AO$319,FALSE)</f>
        <v>37.437574614788502</v>
      </c>
      <c r="AP337" s="65">
        <f>VLOOKUP($CZ337,'CMG. HID. MEDIA'!$A$5:$CA$317,AP$319,FALSE)</f>
        <v>36.32462178143119</v>
      </c>
      <c r="AQ337" s="65">
        <f>VLOOKUP($CZ337,'CMG. HID. MEDIA'!$A$5:$CA$317,AQ$319,FALSE)</f>
        <v>36.158129150974077</v>
      </c>
      <c r="AR337" s="65">
        <f>VLOOKUP($CZ337,'CMG. HID. MEDIA'!$A$5:$CA$317,AR$319,FALSE)</f>
        <v>34.981810225772506</v>
      </c>
      <c r="AS337" s="65">
        <f>VLOOKUP($CZ337,'CMG. HID. MEDIA'!$A$5:$CA$317,AS$319,FALSE)</f>
        <v>33.803661625110514</v>
      </c>
      <c r="AT337" s="65">
        <f>VLOOKUP($CZ337,'CMG. HID. MEDIA'!$A$5:$CA$317,AT$319,FALSE)</f>
        <v>37.026240872775716</v>
      </c>
      <c r="AU337" s="65">
        <f>VLOOKUP($CZ337,'CMG. HID. MEDIA'!$A$5:$CA$317,AU$319,FALSE)</f>
        <v>36.588868616802429</v>
      </c>
      <c r="AV337" s="65">
        <f>VLOOKUP($CZ337,'CMG. HID. MEDIA'!$A$5:$CA$317,AV$319,FALSE)</f>
        <v>36.566558689035773</v>
      </c>
      <c r="AW337" s="65">
        <f>VLOOKUP($CZ337,'CMG. HID. MEDIA'!$A$5:$CA$317,AW$319,FALSE)</f>
        <v>35.244280829416631</v>
      </c>
      <c r="AX337" s="65">
        <f>VLOOKUP($CZ337,'CMG. HID. MEDIA'!$A$5:$CA$317,AX$319,FALSE)</f>
        <v>33.713823434220025</v>
      </c>
      <c r="AY337" s="65">
        <f>VLOOKUP($CZ337,'CMG. HID. MEDIA'!$A$5:$CA$317,AY$319,FALSE)</f>
        <v>37.370739235041356</v>
      </c>
      <c r="AZ337" s="65">
        <f>VLOOKUP($CZ337,'CMG. HID. MEDIA'!$A$5:$CA$317,AZ$319,FALSE)</f>
        <v>36.734054975851841</v>
      </c>
      <c r="BA337" s="65">
        <f>VLOOKUP($CZ337,'CMG. HID. MEDIA'!$A$5:$CA$317,BA$319,FALSE)</f>
        <v>36.65623345179754</v>
      </c>
      <c r="BB337" s="65">
        <f>VLOOKUP($CZ337,'CMG. HID. MEDIA'!$A$5:$CA$317,BB$319,FALSE)</f>
        <v>35.049044546403749</v>
      </c>
      <c r="BC337" s="65">
        <f>VLOOKUP($CZ337,'CMG. HID. MEDIA'!$A$5:$CA$317,BC$319,FALSE)</f>
        <v>23.000045224678761</v>
      </c>
      <c r="BD337" s="65">
        <f>VLOOKUP($CZ337,'CMG. HID. MEDIA'!$A$5:$CA$317,BD$319,FALSE)</f>
        <v>36.921051755838945</v>
      </c>
      <c r="BE337" s="65">
        <f>VLOOKUP($CZ337,'CMG. HID. MEDIA'!$A$5:$CA$317,BE$319,FALSE)</f>
        <v>34.513966897633757</v>
      </c>
      <c r="BF337" s="65">
        <f>VLOOKUP($CZ337,'CMG. HID. MEDIA'!$A$5:$CA$317,BF$319,FALSE)</f>
        <v>34.200992820734136</v>
      </c>
      <c r="BG337" s="65">
        <f>VLOOKUP($CZ337,'CMG. HID. MEDIA'!$A$5:$CA$317,BG$319,FALSE)</f>
        <v>1.6756771046588226</v>
      </c>
      <c r="BH337" s="65">
        <f>VLOOKUP($CZ337,'CMG. HID. MEDIA'!$A$5:$CA$317,BH$319,FALSE)</f>
        <v>0.22584960776756513</v>
      </c>
      <c r="BI337" s="65">
        <f>VLOOKUP($CZ337,'CMG. HID. MEDIA'!$A$5:$CA$317,BI$319,FALSE)</f>
        <v>35.172904958688719</v>
      </c>
      <c r="BJ337" s="65">
        <f>VLOOKUP($CZ337,'CMG. HID. MEDIA'!$A$5:$CA$317,BJ$319,FALSE)</f>
        <v>0</v>
      </c>
      <c r="BK337" s="65">
        <f>VLOOKUP($CZ337,'CMG. HID. MEDIA'!$A$5:$CA$317,BK$319,FALSE)</f>
        <v>0</v>
      </c>
      <c r="BL337" s="65">
        <f>VLOOKUP($CZ337,'CMG. HID. MEDIA'!$A$5:$CA$317,BL$319,FALSE)</f>
        <v>0</v>
      </c>
      <c r="BM337" s="65">
        <f>VLOOKUP($CZ337,'CMG. HID. MEDIA'!$A$5:$CA$317,BM$319,FALSE)</f>
        <v>0</v>
      </c>
      <c r="BN337" s="65">
        <f>VLOOKUP($CZ337,'CMG. HID. MEDIA'!$A$5:$CA$317,BN$319,FALSE)</f>
        <v>0</v>
      </c>
      <c r="BO337" s="65">
        <f>VLOOKUP($CZ337,'CMG. HID. MEDIA'!$A$5:$CA$317,BO$319,FALSE)</f>
        <v>0</v>
      </c>
      <c r="BP337" s="65">
        <f>VLOOKUP($CZ337,'CMG. HID. MEDIA'!$A$5:$CA$317,BP$319,FALSE)</f>
        <v>0</v>
      </c>
      <c r="BQ337" s="65">
        <f>VLOOKUP($CZ337,'CMG. HID. MEDIA'!$A$5:$CA$317,BQ$319,FALSE)</f>
        <v>0</v>
      </c>
      <c r="BR337" s="65">
        <f>VLOOKUP($CZ337,'CMG. HID. MEDIA'!$A$5:$CA$317,BR$319,FALSE)</f>
        <v>0</v>
      </c>
      <c r="BS337" s="65">
        <f>VLOOKUP($CZ337,'CMG. HID. MEDIA'!$A$5:$CA$317,BS$319,FALSE)</f>
        <v>0</v>
      </c>
      <c r="BT337" s="65">
        <f>VLOOKUP($CZ337,'CMG. HID. MEDIA'!$A$5:$CA$317,BT$319,FALSE)</f>
        <v>0</v>
      </c>
      <c r="BU337" s="65">
        <f>VLOOKUP($CZ337,'CMG. HID. MEDIA'!$A$5:$CA$317,BU$319,FALSE)</f>
        <v>0</v>
      </c>
      <c r="BV337" s="65">
        <f>VLOOKUP($CZ337,'CMG. HID. MEDIA'!$A$5:$CA$317,BV$319,FALSE)</f>
        <v>0</v>
      </c>
      <c r="BW337" s="65">
        <f>VLOOKUP($CZ337,'CMG. HID. MEDIA'!$A$5:$CA$317,BW$319,FALSE)</f>
        <v>0</v>
      </c>
      <c r="BX337" s="65">
        <f>VLOOKUP($CZ337,'CMG. HID. MEDIA'!$A$5:$CA$317,BX$319,FALSE)</f>
        <v>0</v>
      </c>
      <c r="BY337" s="65">
        <f>VLOOKUP($CZ337,'CMG. HID. MEDIA'!$A$5:$CA$317,BY$319,FALSE)</f>
        <v>0</v>
      </c>
      <c r="BZ337" s="65">
        <f>VLOOKUP($CZ337,'CMG. HID. MEDIA'!$A$5:$CA$317,BZ$319,FALSE)</f>
        <v>0</v>
      </c>
      <c r="CA337" s="65">
        <f>VLOOKUP($CZ337,'CMG. HID. MEDIA'!$A$5:$CA$317,CA$319,FALSE)</f>
        <v>0</v>
      </c>
      <c r="CB337" s="65" t="e">
        <f>VLOOKUP($CZ337,'CMG. HID. MEDIA'!$A$5:$CA$317,CB$319,FALSE)</f>
        <v>#REF!</v>
      </c>
      <c r="CC337" s="65" t="e">
        <f>VLOOKUP($CZ337,'CMG. HID. MEDIA'!$A$5:$CA$317,CC$319,FALSE)</f>
        <v>#REF!</v>
      </c>
      <c r="CD337" s="65" t="e">
        <f>VLOOKUP($CZ337,'CMG. HID. MEDIA'!$A$5:$CA$317,CD$319,FALSE)</f>
        <v>#REF!</v>
      </c>
      <c r="CE337" s="65" t="e">
        <f>VLOOKUP($CZ337,'CMG. HID. MEDIA'!$A$5:$CA$317,CE$319,FALSE)</f>
        <v>#REF!</v>
      </c>
      <c r="CF337" s="65" t="e">
        <f>VLOOKUP($CZ337,'CMG. HID. MEDIA'!$A$5:$CA$317,CF$319,FALSE)</f>
        <v>#REF!</v>
      </c>
      <c r="CG337" s="65" t="e">
        <f>VLOOKUP($CZ337,'CMG. HID. MEDIA'!$A$5:$CA$317,CG$319,FALSE)</f>
        <v>#REF!</v>
      </c>
      <c r="CH337" s="65" t="e">
        <f>VLOOKUP($CZ337,'CMG. HID. MEDIA'!$A$5:$CA$317,CH$319,FALSE)</f>
        <v>#REF!</v>
      </c>
      <c r="CI337" s="65" t="e">
        <f>VLOOKUP($CZ337,'CMG. HID. MEDIA'!$A$5:$CA$317,CI$319,FALSE)</f>
        <v>#REF!</v>
      </c>
      <c r="CJ337" s="65" t="e">
        <f>VLOOKUP($CZ337,'CMG. HID. MEDIA'!$A$5:$CA$317,CJ$319,FALSE)</f>
        <v>#REF!</v>
      </c>
      <c r="CK337" s="65" t="e">
        <f>VLOOKUP($CZ337,'CMG. HID. MEDIA'!$A$5:$CA$317,CK$319,FALSE)</f>
        <v>#REF!</v>
      </c>
      <c r="CL337" s="65" t="e">
        <f>VLOOKUP($CZ337,'CMG. HID. MEDIA'!$A$5:$CA$317,CL$319,FALSE)</f>
        <v>#REF!</v>
      </c>
      <c r="CM337" s="65" t="e">
        <f>VLOOKUP($CZ337,'CMG. HID. MEDIA'!$A$5:$CA$317,CM$319,FALSE)</f>
        <v>#REF!</v>
      </c>
      <c r="CN337" s="65" t="e">
        <f>VLOOKUP($CZ337,'CMG. HID. MEDIA'!$A$5:$CA$317,CN$319,FALSE)</f>
        <v>#REF!</v>
      </c>
      <c r="CO337" s="65" t="e">
        <f>VLOOKUP($CZ337,'CMG. HID. MEDIA'!$A$5:$CA$317,CO$319,FALSE)</f>
        <v>#REF!</v>
      </c>
      <c r="CP337" s="65" t="e">
        <f>VLOOKUP($CZ337,'CMG. HID. MEDIA'!$A$5:$CA$317,CP$319,FALSE)</f>
        <v>#REF!</v>
      </c>
      <c r="CQ337" s="65" t="e">
        <f>VLOOKUP($CZ337,'CMG. HID. MEDIA'!$A$5:$CA$317,CQ$319,FALSE)</f>
        <v>#REF!</v>
      </c>
      <c r="CR337" s="65" t="e">
        <f>VLOOKUP($CZ337,'CMG. HID. MEDIA'!$A$5:$CA$317,CR$319,FALSE)</f>
        <v>#REF!</v>
      </c>
      <c r="CS337" s="65" t="e">
        <f>VLOOKUP($CZ337,'CMG. HID. MEDIA'!$A$5:$CA$317,CS$319,FALSE)</f>
        <v>#REF!</v>
      </c>
      <c r="CT337" s="65" t="e">
        <f>VLOOKUP($CZ337,'CMG. HID. MEDIA'!$A$5:$CA$317,CT$319,FALSE)</f>
        <v>#REF!</v>
      </c>
      <c r="CU337" s="65" t="e">
        <f>VLOOKUP($CZ337,'CMG. HID. MEDIA'!$A$5:$CA$317,CU$319,FALSE)</f>
        <v>#REF!</v>
      </c>
      <c r="CV337" s="65" t="e">
        <f>VLOOKUP($CZ337,'CMG. HID. MEDIA'!$A$5:$CA$317,CV$319,FALSE)</f>
        <v>#REF!</v>
      </c>
      <c r="CW337" s="65" t="e">
        <f>VLOOKUP($CZ337,'CMG. HID. MEDIA'!$A$5:$CA$317,CW$319,FALSE)</f>
        <v>#REF!</v>
      </c>
      <c r="CX337" s="65" t="e">
        <f>VLOOKUP($CZ337,'CMG. HID. MEDIA'!$A$5:$CA$317,CX$319,FALSE)</f>
        <v>#REF!</v>
      </c>
      <c r="CY337" s="65" t="e">
        <f>VLOOKUP($CZ337,'CMG. HID. MEDIA'!$A$5:$CA$317,CY$319,FALSE)</f>
        <v>#REF!</v>
      </c>
      <c r="CZ337" s="65" t="s">
        <v>1695</v>
      </c>
    </row>
    <row r="338" spans="1:104" x14ac:dyDescent="0.25">
      <c r="A338" s="65" t="str">
        <f>CZ338&amp;" - "&amp;"HUMEDA"</f>
        <v>Maitencillo220 - HUMEDA</v>
      </c>
      <c r="B338" s="144">
        <f>VLOOKUP($CZ338,'CMG. HID. HUMEDA'!$A$5:$BZ$320,B$319,FALSE)</f>
        <v>35.781833842270991</v>
      </c>
      <c r="C338" s="144">
        <f>VLOOKUP($CZ338,'CMG. HID. HUMEDA'!$A$5:$BZ$320,C$319,FALSE)</f>
        <v>36.086790663680738</v>
      </c>
      <c r="D338" s="144">
        <f>VLOOKUP($CZ338,'CMG. HID. HUMEDA'!$A$5:$BZ$320,D$319,FALSE)</f>
        <v>31.94565597066142</v>
      </c>
      <c r="E338" s="144">
        <f>VLOOKUP($CZ338,'CMG. HID. HUMEDA'!$A$5:$BZ$320,E$319,FALSE)</f>
        <v>29.262691657632189</v>
      </c>
      <c r="F338" s="144">
        <f>VLOOKUP($CZ338,'CMG. HID. HUMEDA'!$A$5:$BZ$320,F$319,FALSE)</f>
        <v>35.648766141035253</v>
      </c>
      <c r="G338" s="144">
        <f>VLOOKUP($CZ338,'CMG. HID. HUMEDA'!$A$5:$BZ$320,G$319,FALSE)</f>
        <v>32.77529407615787</v>
      </c>
      <c r="H338" s="144">
        <f>VLOOKUP($CZ338,'CMG. HID. HUMEDA'!$A$5:$BZ$320,H$319,FALSE)</f>
        <v>32.575489000745449</v>
      </c>
      <c r="I338" s="144">
        <f>VLOOKUP($CZ338,'CMG. HID. HUMEDA'!$A$5:$BZ$320,I$319,FALSE)</f>
        <v>30.500027844977481</v>
      </c>
      <c r="J338" s="144">
        <f>VLOOKUP($CZ338,'CMG. HID. HUMEDA'!$A$5:$BZ$320,J$319,FALSE)</f>
        <v>26.804051339465978</v>
      </c>
      <c r="K338" s="144">
        <f>VLOOKUP($CZ338,'CMG. HID. HUMEDA'!$A$5:$BZ$320,K$319,FALSE)</f>
        <v>33.561937099380607</v>
      </c>
      <c r="L338" s="144">
        <f>VLOOKUP($CZ338,'CMG. HID. HUMEDA'!$A$5:$BZ$320,L$319,FALSE)</f>
        <v>35.366512225557322</v>
      </c>
      <c r="M338" s="144">
        <f>VLOOKUP($CZ338,'CMG. HID. HUMEDA'!$A$5:$BZ$320,M$319,FALSE)</f>
        <v>35.42578931309135</v>
      </c>
      <c r="N338" s="144">
        <f>VLOOKUP($CZ338,'CMG. HID. HUMEDA'!$A$5:$BZ$320,N$319,FALSE)</f>
        <v>34.40717055152632</v>
      </c>
      <c r="O338" s="144">
        <f>VLOOKUP($CZ338,'CMG. HID. HUMEDA'!$A$5:$BZ$320,O$319,FALSE)</f>
        <v>32.272353643376974</v>
      </c>
      <c r="P338" s="144">
        <f>VLOOKUP($CZ338,'CMG. HID. HUMEDA'!$A$5:$BZ$320,P$319,FALSE)</f>
        <v>35.479368481255143</v>
      </c>
      <c r="Q338" s="144">
        <f>VLOOKUP($CZ338,'CMG. HID. HUMEDA'!$A$5:$BZ$320,Q$319,FALSE)</f>
        <v>36.626643510650545</v>
      </c>
      <c r="R338" s="144">
        <f>VLOOKUP($CZ338,'CMG. HID. HUMEDA'!$A$5:$BZ$320,R$319,FALSE)</f>
        <v>36.563744813029189</v>
      </c>
      <c r="S338" s="144">
        <f>VLOOKUP($CZ338,'CMG. HID. HUMEDA'!$A$5:$BZ$320,S$319,FALSE)</f>
        <v>35.389484933888539</v>
      </c>
      <c r="T338" s="144">
        <f>VLOOKUP($CZ338,'CMG. HID. HUMEDA'!$A$5:$BZ$320,T$319,FALSE)</f>
        <v>33.059551823447698</v>
      </c>
      <c r="U338" s="144">
        <f>VLOOKUP($CZ338,'CMG. HID. HUMEDA'!$A$5:$BZ$320,U$319,FALSE)</f>
        <v>36.459888313957137</v>
      </c>
      <c r="V338" s="144">
        <f>VLOOKUP($CZ338,'CMG. HID. HUMEDA'!$A$5:$BZ$320,V$319,FALSE)</f>
        <v>37.774437273056023</v>
      </c>
      <c r="W338" s="144">
        <f>VLOOKUP($CZ338,'CMG. HID. HUMEDA'!$A$5:$BZ$320,W$319,FALSE)</f>
        <v>37.661779024366837</v>
      </c>
      <c r="X338" s="144">
        <f>VLOOKUP($CZ338,'CMG. HID. HUMEDA'!$A$5:$BZ$320,X$319,FALSE)</f>
        <v>35.872793949285985</v>
      </c>
      <c r="Y338" s="144">
        <f>VLOOKUP($CZ338,'CMG. HID. HUMEDA'!$A$5:$BZ$320,Y$319,FALSE)</f>
        <v>34.698501502404881</v>
      </c>
      <c r="Z338" s="144">
        <f>VLOOKUP($CZ338,'CMG. HID. HUMEDA'!$A$5:$BZ$320,Z$319,FALSE)</f>
        <v>37.841256434166205</v>
      </c>
      <c r="AA338" s="144">
        <f>VLOOKUP($CZ338,'CMG. HID. HUMEDA'!$A$5:$BZ$320,AA$319,FALSE)</f>
        <v>36.942411746027169</v>
      </c>
      <c r="AB338" s="144">
        <f>VLOOKUP($CZ338,'CMG. HID. HUMEDA'!$A$5:$BZ$320,AB$319,FALSE)</f>
        <v>37.025144395659517</v>
      </c>
      <c r="AC338" s="144">
        <f>VLOOKUP($CZ338,'CMG. HID. HUMEDA'!$A$5:$BZ$320,AC$319,FALSE)</f>
        <v>35.980572578634785</v>
      </c>
      <c r="AD338" s="144">
        <f>VLOOKUP($CZ338,'CMG. HID. HUMEDA'!$A$5:$BZ$320,AD$319,FALSE)</f>
        <v>34.197504212780679</v>
      </c>
      <c r="AE338" s="144">
        <f>VLOOKUP($CZ338,'CMG. HID. HUMEDA'!$A$5:$BZ$320,AE$319,FALSE)</f>
        <v>36.773827278623926</v>
      </c>
      <c r="AF338" s="144">
        <f>VLOOKUP($CZ338,'CMG. HID. HUMEDA'!$A$5:$BZ$320,AF$319,FALSE)</f>
        <v>36.804704582248959</v>
      </c>
      <c r="AG338" s="144">
        <f>VLOOKUP($CZ338,'CMG. HID. HUMEDA'!$A$5:$BZ$320,AG$319,FALSE)</f>
        <v>36.437597950893647</v>
      </c>
      <c r="AH338" s="144">
        <f>VLOOKUP($CZ338,'CMG. HID. HUMEDA'!$A$5:$BZ$320,AH$319,FALSE)</f>
        <v>35.590288835509035</v>
      </c>
      <c r="AI338" s="144">
        <f>VLOOKUP($CZ338,'CMG. HID. HUMEDA'!$A$5:$BZ$320,AI$319,FALSE)</f>
        <v>34.302728402508954</v>
      </c>
      <c r="AJ338" s="144">
        <f>VLOOKUP($CZ338,'CMG. HID. HUMEDA'!$A$5:$BZ$320,AJ$319,FALSE)</f>
        <v>36.920843649301389</v>
      </c>
      <c r="AK338" s="144">
        <f>VLOOKUP($CZ338,'CMG. HID. HUMEDA'!$A$5:$BZ$320,AK$319,FALSE)</f>
        <v>35.755674914879748</v>
      </c>
      <c r="AL338" s="65">
        <f>VLOOKUP($CZ338,'CMG. HID. HUMEDA'!$A$5:$BZ$320,AL$319,FALSE)</f>
        <v>35.609489408216326</v>
      </c>
      <c r="AM338" s="65">
        <f>VLOOKUP($CZ338,'CMG. HID. HUMEDA'!$A$5:$BZ$320,AM$319,FALSE)</f>
        <v>34.550789218340483</v>
      </c>
      <c r="AN338" s="65">
        <f>VLOOKUP($CZ338,'CMG. HID. HUMEDA'!$A$5:$BZ$320,AN$319,FALSE)</f>
        <v>33.652572563629484</v>
      </c>
      <c r="AO338" s="65">
        <f>VLOOKUP($CZ338,'CMG. HID. HUMEDA'!$A$5:$BZ$320,AO$319,FALSE)</f>
        <v>36.663571337415867</v>
      </c>
      <c r="AP338" s="65">
        <f>VLOOKUP($CZ338,'CMG. HID. HUMEDA'!$A$5:$BZ$320,AP$319,FALSE)</f>
        <v>35.514103010603947</v>
      </c>
      <c r="AQ338" s="65">
        <f>VLOOKUP($CZ338,'CMG. HID. HUMEDA'!$A$5:$BZ$320,AQ$319,FALSE)</f>
        <v>35.270629774303657</v>
      </c>
      <c r="AR338" s="65">
        <f>VLOOKUP($CZ338,'CMG. HID. HUMEDA'!$A$5:$BZ$320,AR$319,FALSE)</f>
        <v>33.404961428249848</v>
      </c>
      <c r="AS338" s="65">
        <f>VLOOKUP($CZ338,'CMG. HID. HUMEDA'!$A$5:$BZ$320,AS$319,FALSE)</f>
        <v>31.507754387431021</v>
      </c>
      <c r="AT338" s="65">
        <f>VLOOKUP($CZ338,'CMG. HID. HUMEDA'!$A$5:$BZ$320,AT$319,FALSE)</f>
        <v>36.117304563701666</v>
      </c>
      <c r="AU338" s="65">
        <f>VLOOKUP($CZ338,'CMG. HID. HUMEDA'!$A$5:$BZ$320,AU$319,FALSE)</f>
        <v>35.444359782090785</v>
      </c>
      <c r="AV338" s="65">
        <f>VLOOKUP($CZ338,'CMG. HID. HUMEDA'!$A$5:$BZ$320,AV$319,FALSE)</f>
        <v>35.537916740092051</v>
      </c>
      <c r="AW338" s="65">
        <f>VLOOKUP($CZ338,'CMG. HID. HUMEDA'!$A$5:$BZ$320,AW$319,FALSE)</f>
        <v>33.872862680877837</v>
      </c>
      <c r="AX338" s="65">
        <f>VLOOKUP($CZ338,'CMG. HID. HUMEDA'!$A$5:$BZ$320,AX$319,FALSE)</f>
        <v>32.542364190356992</v>
      </c>
      <c r="AY338" s="65">
        <f>VLOOKUP($CZ338,'CMG. HID. HUMEDA'!$A$5:$BZ$320,AY$319,FALSE)</f>
        <v>36.196769006364427</v>
      </c>
      <c r="AZ338" s="65">
        <f>VLOOKUP($CZ338,'CMG. HID. HUMEDA'!$A$5:$BZ$320,AZ$319,FALSE)</f>
        <v>34.830947426914094</v>
      </c>
      <c r="BA338" s="65">
        <f>VLOOKUP($CZ338,'CMG. HID. HUMEDA'!$A$5:$BZ$320,BA$319,FALSE)</f>
        <v>34.853033915678431</v>
      </c>
      <c r="BB338" s="65">
        <f>VLOOKUP($CZ338,'CMG. HID. HUMEDA'!$A$5:$BZ$320,BB$319,FALSE)</f>
        <v>33.110368618868947</v>
      </c>
      <c r="BC338" s="65">
        <f>VLOOKUP($CZ338,'CMG. HID. HUMEDA'!$A$5:$BZ$320,BC$319,FALSE)</f>
        <v>17.971613738660235</v>
      </c>
      <c r="BD338" s="65">
        <f>VLOOKUP($CZ338,'CMG. HID. HUMEDA'!$A$5:$BZ$320,BD$319,FALSE)</f>
        <v>35.6123095973836</v>
      </c>
      <c r="BE338" s="65">
        <f>VLOOKUP($CZ338,'CMG. HID. HUMEDA'!$A$5:$BZ$320,BE$319,FALSE)</f>
        <v>33.858167340416571</v>
      </c>
      <c r="BF338" s="65">
        <f>VLOOKUP($CZ338,'CMG. HID. HUMEDA'!$A$5:$BZ$320,BF$319,FALSE)</f>
        <v>33.8262821054903</v>
      </c>
      <c r="BG338" s="65">
        <f>VLOOKUP($CZ338,'CMG. HID. HUMEDA'!$A$5:$BZ$320,BG$319,FALSE)</f>
        <v>11.544154587651967</v>
      </c>
      <c r="BH338" s="65">
        <f>VLOOKUP($CZ338,'CMG. HID. HUMEDA'!$A$5:$BZ$320,BH$319,FALSE)</f>
        <v>3.1148415681855965</v>
      </c>
      <c r="BI338" s="65">
        <f>VLOOKUP($CZ338,'CMG. HID. HUMEDA'!$A$5:$BZ$320,BI$319,FALSE)</f>
        <v>35.139621453547853</v>
      </c>
      <c r="BJ338" s="65">
        <f>VLOOKUP($CZ338,'CMG. HID. HUMEDA'!$A$5:$BZ$320,BJ$319,FALSE)</f>
        <v>0</v>
      </c>
      <c r="BK338" s="65">
        <f>VLOOKUP($CZ338,'CMG. HID. HUMEDA'!$A$5:$BZ$320,BK$319,FALSE)</f>
        <v>0</v>
      </c>
      <c r="BL338" s="65">
        <f>VLOOKUP($CZ338,'CMG. HID. HUMEDA'!$A$5:$BZ$320,BL$319,FALSE)</f>
        <v>0</v>
      </c>
      <c r="BM338" s="65">
        <f>VLOOKUP($CZ338,'CMG. HID. HUMEDA'!$A$5:$BZ$320,BM$319,FALSE)</f>
        <v>0</v>
      </c>
      <c r="BN338" s="65">
        <f>VLOOKUP($CZ338,'CMG. HID. HUMEDA'!$A$5:$BZ$320,BN$319,FALSE)</f>
        <v>0</v>
      </c>
      <c r="BO338" s="65">
        <f>VLOOKUP($CZ338,'CMG. HID. HUMEDA'!$A$5:$BZ$320,BO$319,FALSE)</f>
        <v>0</v>
      </c>
      <c r="BP338" s="65">
        <f>VLOOKUP($CZ338,'CMG. HID. HUMEDA'!$A$5:$BZ$320,BP$319,FALSE)</f>
        <v>0</v>
      </c>
      <c r="BQ338" s="65">
        <f>VLOOKUP($CZ338,'CMG. HID. HUMEDA'!$A$5:$BZ$320,BQ$319,FALSE)</f>
        <v>0</v>
      </c>
      <c r="BR338" s="65">
        <f>VLOOKUP($CZ338,'CMG. HID. HUMEDA'!$A$5:$BZ$320,BR$319,FALSE)</f>
        <v>0</v>
      </c>
      <c r="BS338" s="65">
        <f>VLOOKUP($CZ338,'CMG. HID. HUMEDA'!$A$5:$BZ$320,BS$319,FALSE)</f>
        <v>0</v>
      </c>
      <c r="BT338" s="65">
        <f>VLOOKUP($CZ338,'CMG. HID. HUMEDA'!$A$5:$BZ$320,BT$319,FALSE)</f>
        <v>0</v>
      </c>
      <c r="BU338" s="65">
        <f>VLOOKUP($CZ338,'CMG. HID. HUMEDA'!$A$5:$BZ$320,BU$319,FALSE)</f>
        <v>0</v>
      </c>
      <c r="BV338" s="65">
        <f>VLOOKUP($CZ338,'CMG. HID. HUMEDA'!$A$5:$BZ$320,BV$319,FALSE)</f>
        <v>0</v>
      </c>
      <c r="BW338" s="65">
        <f>VLOOKUP($CZ338,'CMG. HID. HUMEDA'!$A$5:$BZ$320,BW$319,FALSE)</f>
        <v>0</v>
      </c>
      <c r="BX338" s="65">
        <f>VLOOKUP($CZ338,'CMG. HID. HUMEDA'!$A$5:$BZ$320,BX$319,FALSE)</f>
        <v>0</v>
      </c>
      <c r="BY338" s="65">
        <f>VLOOKUP($CZ338,'CMG. HID. HUMEDA'!$A$5:$BZ$320,BY$319,FALSE)</f>
        <v>0</v>
      </c>
      <c r="BZ338" s="65">
        <f>VLOOKUP($CZ338,'CMG. HID. HUMEDA'!$A$5:$BZ$320,BZ$319,FALSE)</f>
        <v>0</v>
      </c>
      <c r="CA338" s="65" t="e">
        <f>VLOOKUP($CZ338,'CMG. HID. HUMEDA'!$A$5:$BZ$320,CA$319,FALSE)</f>
        <v>#REF!</v>
      </c>
      <c r="CB338" s="65" t="e">
        <f>VLOOKUP($CZ338,'CMG. HID. HUMEDA'!$A$5:$BZ$320,CB$319,FALSE)</f>
        <v>#REF!</v>
      </c>
      <c r="CC338" s="65" t="e">
        <f>VLOOKUP($CZ338,'CMG. HID. HUMEDA'!$A$5:$BZ$320,CC$319,FALSE)</f>
        <v>#REF!</v>
      </c>
      <c r="CD338" s="65" t="e">
        <f>VLOOKUP($CZ338,'CMG. HID. HUMEDA'!$A$5:$BZ$320,CD$319,FALSE)</f>
        <v>#REF!</v>
      </c>
      <c r="CE338" s="65" t="e">
        <f>VLOOKUP($CZ338,'CMG. HID. HUMEDA'!$A$5:$BZ$320,CE$319,FALSE)</f>
        <v>#REF!</v>
      </c>
      <c r="CF338" s="65" t="e">
        <f>VLOOKUP($CZ338,'CMG. HID. HUMEDA'!$A$5:$BZ$320,CF$319,FALSE)</f>
        <v>#REF!</v>
      </c>
      <c r="CG338" s="65" t="e">
        <f>VLOOKUP($CZ338,'CMG. HID. HUMEDA'!$A$5:$BZ$320,CG$319,FALSE)</f>
        <v>#REF!</v>
      </c>
      <c r="CH338" s="65" t="e">
        <f>VLOOKUP($CZ338,'CMG. HID. HUMEDA'!$A$5:$BZ$320,CH$319,FALSE)</f>
        <v>#REF!</v>
      </c>
      <c r="CI338" s="65" t="e">
        <f>VLOOKUP($CZ338,'CMG. HID. HUMEDA'!$A$5:$BZ$320,CI$319,FALSE)</f>
        <v>#REF!</v>
      </c>
      <c r="CJ338" s="65" t="e">
        <f>VLOOKUP($CZ338,'CMG. HID. HUMEDA'!$A$5:$BZ$320,CJ$319,FALSE)</f>
        <v>#REF!</v>
      </c>
      <c r="CK338" s="65" t="e">
        <f>VLOOKUP($CZ338,'CMG. HID. HUMEDA'!$A$5:$BZ$320,CK$319,FALSE)</f>
        <v>#REF!</v>
      </c>
      <c r="CL338" s="65" t="e">
        <f>VLOOKUP($CZ338,'CMG. HID. HUMEDA'!$A$5:$BZ$320,CL$319,FALSE)</f>
        <v>#REF!</v>
      </c>
      <c r="CM338" s="65" t="e">
        <f>VLOOKUP($CZ338,'CMG. HID. HUMEDA'!$A$5:$BZ$320,CM$319,FALSE)</f>
        <v>#REF!</v>
      </c>
      <c r="CN338" s="65" t="e">
        <f>VLOOKUP($CZ338,'CMG. HID. HUMEDA'!$A$5:$BZ$320,CN$319,FALSE)</f>
        <v>#REF!</v>
      </c>
      <c r="CO338" s="65" t="e">
        <f>VLOOKUP($CZ338,'CMG. HID. HUMEDA'!$A$5:$BZ$320,CO$319,FALSE)</f>
        <v>#REF!</v>
      </c>
      <c r="CP338" s="65" t="e">
        <f>VLOOKUP($CZ338,'CMG. HID. HUMEDA'!$A$5:$BZ$320,CP$319,FALSE)</f>
        <v>#REF!</v>
      </c>
      <c r="CQ338" s="65" t="e">
        <f>VLOOKUP($CZ338,'CMG. HID. HUMEDA'!$A$5:$BZ$320,CQ$319,FALSE)</f>
        <v>#REF!</v>
      </c>
      <c r="CR338" s="65" t="e">
        <f>VLOOKUP($CZ338,'CMG. HID. HUMEDA'!$A$5:$BZ$320,CR$319,FALSE)</f>
        <v>#REF!</v>
      </c>
      <c r="CS338" s="65" t="e">
        <f>VLOOKUP($CZ338,'CMG. HID. HUMEDA'!$A$5:$BZ$320,CS$319,FALSE)</f>
        <v>#REF!</v>
      </c>
      <c r="CT338" s="65" t="e">
        <f>VLOOKUP($CZ338,'CMG. HID. HUMEDA'!$A$5:$BZ$320,CT$319,FALSE)</f>
        <v>#REF!</v>
      </c>
      <c r="CU338" s="65" t="e">
        <f>VLOOKUP($CZ338,'CMG. HID. HUMEDA'!$A$5:$BZ$320,CU$319,FALSE)</f>
        <v>#REF!</v>
      </c>
      <c r="CV338" s="65" t="e">
        <f>VLOOKUP($CZ338,'CMG. HID. HUMEDA'!$A$5:$BZ$320,CV$319,FALSE)</f>
        <v>#REF!</v>
      </c>
      <c r="CW338" s="65" t="e">
        <f>VLOOKUP($CZ338,'CMG. HID. HUMEDA'!$A$5:$BZ$320,CW$319,FALSE)</f>
        <v>#REF!</v>
      </c>
      <c r="CX338" s="65" t="e">
        <f>VLOOKUP($CZ338,'CMG. HID. HUMEDA'!$A$5:$BZ$320,CX$319,FALSE)</f>
        <v>#REF!</v>
      </c>
      <c r="CY338" s="65" t="e">
        <f>VLOOKUP($CZ338,'CMG. HID. HUMEDA'!$A$5:$BZ$320,CY$319,FALSE)</f>
        <v>#REF!</v>
      </c>
      <c r="CZ338" s="65" t="s">
        <v>1695</v>
      </c>
    </row>
    <row r="339" spans="1:104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</row>
    <row r="340" spans="1:104" x14ac:dyDescent="0.25">
      <c r="A340" s="65" t="str">
        <f>CZ340&amp;" - "&amp;"SECA"</f>
        <v>DAlmagro220 - SECA</v>
      </c>
      <c r="B340" s="144">
        <f>VLOOKUP($CZ340,'CMG. HID. SECA'!$A$5:$BO$320,B$319,FALSE)</f>
        <v>38.086161508836469</v>
      </c>
      <c r="C340" s="144">
        <f>VLOOKUP($CZ340,'CMG. HID. SECA'!$A$5:$BO$320,C$319,FALSE)</f>
        <v>38.224045613410425</v>
      </c>
      <c r="D340" s="144">
        <f>VLOOKUP($CZ340,'CMG. HID. SECA'!$A$5:$BO$320,D$319,FALSE)</f>
        <v>32.184772891289789</v>
      </c>
      <c r="E340" s="144">
        <f>VLOOKUP($CZ340,'CMG. HID. SECA'!$A$5:$BO$320,E$319,FALSE)</f>
        <v>28.801912949653261</v>
      </c>
      <c r="F340" s="144">
        <f>VLOOKUP($CZ340,'CMG. HID. SECA'!$A$5:$BO$320,F$319,FALSE)</f>
        <v>38.39206868877497</v>
      </c>
      <c r="G340" s="144">
        <f>VLOOKUP($CZ340,'CMG. HID. SECA'!$A$5:$BO$320,G$319,FALSE)</f>
        <v>35.663169718063422</v>
      </c>
      <c r="H340" s="144">
        <f>VLOOKUP($CZ340,'CMG. HID. SECA'!$A$5:$BO$320,H$319,FALSE)</f>
        <v>35.751113176179842</v>
      </c>
      <c r="I340" s="144">
        <f>VLOOKUP($CZ340,'CMG. HID. SECA'!$A$5:$BO$320,I$319,FALSE)</f>
        <v>31.410158728914411</v>
      </c>
      <c r="J340" s="144">
        <f>VLOOKUP($CZ340,'CMG. HID. SECA'!$A$5:$BO$320,J$319,FALSE)</f>
        <v>27.059056214513102</v>
      </c>
      <c r="K340" s="144">
        <f>VLOOKUP($CZ340,'CMG. HID. SECA'!$A$5:$BO$320,K$319,FALSE)</f>
        <v>35.854309638979167</v>
      </c>
      <c r="L340" s="144">
        <f>VLOOKUP($CZ340,'CMG. HID. SECA'!$A$5:$BO$320,L$319,FALSE)</f>
        <v>37.221387312400935</v>
      </c>
      <c r="M340" s="144">
        <f>VLOOKUP($CZ340,'CMG. HID. SECA'!$A$5:$BO$320,M$319,FALSE)</f>
        <v>36.995906628439499</v>
      </c>
      <c r="N340" s="144">
        <f>VLOOKUP($CZ340,'CMG. HID. SECA'!$A$5:$BO$320,N$319,FALSE)</f>
        <v>34.263801778750995</v>
      </c>
      <c r="O340" s="144">
        <f>VLOOKUP($CZ340,'CMG. HID. SECA'!$A$5:$BO$320,O$319,FALSE)</f>
        <v>30.404070824707301</v>
      </c>
      <c r="P340" s="144">
        <f>VLOOKUP($CZ340,'CMG. HID. SECA'!$A$5:$BO$320,P$319,FALSE)</f>
        <v>37.381571105471558</v>
      </c>
      <c r="Q340" s="144">
        <f>VLOOKUP($CZ340,'CMG. HID. SECA'!$A$5:$BO$320,Q$319,FALSE)</f>
        <v>38.404106747080675</v>
      </c>
      <c r="R340" s="144">
        <f>VLOOKUP($CZ340,'CMG. HID. SECA'!$A$5:$BO$320,R$319,FALSE)</f>
        <v>38.450263860905231</v>
      </c>
      <c r="S340" s="144">
        <f>VLOOKUP($CZ340,'CMG. HID. SECA'!$A$5:$BO$320,S$319,FALSE)</f>
        <v>35.176464991171777</v>
      </c>
      <c r="T340" s="144">
        <f>VLOOKUP($CZ340,'CMG. HID. SECA'!$A$5:$BO$320,T$319,FALSE)</f>
        <v>31.500068481854893</v>
      </c>
      <c r="U340" s="144">
        <f>VLOOKUP($CZ340,'CMG. HID. SECA'!$A$5:$BO$320,U$319,FALSE)</f>
        <v>38.846774642179014</v>
      </c>
      <c r="V340" s="144">
        <f>VLOOKUP($CZ340,'CMG. HID. SECA'!$A$5:$BO$320,V$319,FALSE)</f>
        <v>39.353065976922792</v>
      </c>
      <c r="W340" s="144">
        <f>VLOOKUP($CZ340,'CMG. HID. SECA'!$A$5:$BO$320,W$319,FALSE)</f>
        <v>39.254963962158151</v>
      </c>
      <c r="X340" s="144">
        <f>VLOOKUP($CZ340,'CMG. HID. SECA'!$A$5:$BO$320,X$319,FALSE)</f>
        <v>35.639554893450473</v>
      </c>
      <c r="Y340" s="144">
        <f>VLOOKUP($CZ340,'CMG. HID. SECA'!$A$5:$BO$320,Y$319,FALSE)</f>
        <v>32.902882277615838</v>
      </c>
      <c r="Z340" s="144">
        <f>VLOOKUP($CZ340,'CMG. HID. SECA'!$A$5:$BO$320,Z$319,FALSE)</f>
        <v>39.92780876393617</v>
      </c>
      <c r="AA340" s="144">
        <f>VLOOKUP($CZ340,'CMG. HID. SECA'!$A$5:$BO$320,AA$319,FALSE)</f>
        <v>39.830859691410588</v>
      </c>
      <c r="AB340" s="144">
        <f>VLOOKUP($CZ340,'CMG. HID. SECA'!$A$5:$BO$320,AB$319,FALSE)</f>
        <v>39.48435787218483</v>
      </c>
      <c r="AC340" s="144">
        <f>VLOOKUP($CZ340,'CMG. HID. SECA'!$A$5:$BO$320,AC$319,FALSE)</f>
        <v>36.603807824731618</v>
      </c>
      <c r="AD340" s="144">
        <f>VLOOKUP($CZ340,'CMG. HID. SECA'!$A$5:$BO$320,AD$319,FALSE)</f>
        <v>34.81636008126145</v>
      </c>
      <c r="AE340" s="144">
        <f>VLOOKUP($CZ340,'CMG. HID. SECA'!$A$5:$BO$320,AE$319,FALSE)</f>
        <v>40.380996347178936</v>
      </c>
      <c r="AF340" s="144">
        <f>VLOOKUP($CZ340,'CMG. HID. SECA'!$A$5:$BO$320,AF$319,FALSE)</f>
        <v>39.616069173007105</v>
      </c>
      <c r="AG340" s="144">
        <f>VLOOKUP($CZ340,'CMG. HID. SECA'!$A$5:$BO$320,AG$319,FALSE)</f>
        <v>39.230064452472035</v>
      </c>
      <c r="AH340" s="144">
        <f>VLOOKUP($CZ340,'CMG. HID. SECA'!$A$5:$BO$320,AH$319,FALSE)</f>
        <v>36.167536937887355</v>
      </c>
      <c r="AI340" s="144">
        <f>VLOOKUP($CZ340,'CMG. HID. SECA'!$A$5:$BO$320,AI$319,FALSE)</f>
        <v>35.177202296712622</v>
      </c>
      <c r="AJ340" s="144">
        <f>VLOOKUP($CZ340,'CMG. HID. SECA'!$A$5:$BO$320,AJ$319,FALSE)</f>
        <v>40.107199050859684</v>
      </c>
      <c r="AK340" s="144">
        <f>VLOOKUP($CZ340,'CMG. HID. SECA'!$A$5:$BO$320,AK$319,FALSE)</f>
        <v>44.138614919774071</v>
      </c>
      <c r="AL340" s="65">
        <f>VLOOKUP($CZ340,'CMG. HID. SECA'!$A$5:$BO$320,AL$319,FALSE)</f>
        <v>43.842440823887252</v>
      </c>
      <c r="AM340" s="65">
        <f>VLOOKUP($CZ340,'CMG. HID. SECA'!$A$5:$BO$320,AM$319,FALSE)</f>
        <v>39.894082736726169</v>
      </c>
      <c r="AN340" s="65">
        <f>VLOOKUP($CZ340,'CMG. HID. SECA'!$A$5:$BO$320,AN$319,FALSE)</f>
        <v>38.665097088084465</v>
      </c>
      <c r="AO340" s="65">
        <f>VLOOKUP($CZ340,'CMG. HID. SECA'!$A$5:$BO$320,AO$319,FALSE)</f>
        <v>45.056093647408709</v>
      </c>
      <c r="AP340" s="65">
        <f>VLOOKUP($CZ340,'CMG. HID. SECA'!$A$5:$BO$320,AP$319,FALSE)</f>
        <v>40.626597714095134</v>
      </c>
      <c r="AQ340" s="65">
        <f>VLOOKUP($CZ340,'CMG. HID. SECA'!$A$5:$BO$320,AQ$319,FALSE)</f>
        <v>40.572138785972683</v>
      </c>
      <c r="AR340" s="65">
        <f>VLOOKUP($CZ340,'CMG. HID. SECA'!$A$5:$BO$320,AR$319,FALSE)</f>
        <v>36.852212232841964</v>
      </c>
      <c r="AS340" s="65">
        <f>VLOOKUP($CZ340,'CMG. HID. SECA'!$A$5:$BO$320,AS$319,FALSE)</f>
        <v>35.752714607767352</v>
      </c>
      <c r="AT340" s="65">
        <f>VLOOKUP($CZ340,'CMG. HID. SECA'!$A$5:$BO$320,AT$319,FALSE)</f>
        <v>41.262791820503004</v>
      </c>
      <c r="AU340" s="65">
        <f>VLOOKUP($CZ340,'CMG. HID. SECA'!$A$5:$BO$320,AU$319,FALSE)</f>
        <v>42.754022073700597</v>
      </c>
      <c r="AV340" s="65">
        <f>VLOOKUP($CZ340,'CMG. HID. SECA'!$A$5:$BO$320,AV$319,FALSE)</f>
        <v>41.982728557049285</v>
      </c>
      <c r="AW340" s="65">
        <f>VLOOKUP($CZ340,'CMG. HID. SECA'!$A$5:$BO$320,AW$319,FALSE)</f>
        <v>38.186555842369515</v>
      </c>
      <c r="AX340" s="65">
        <f>VLOOKUP($CZ340,'CMG. HID. SECA'!$A$5:$BO$320,AX$319,FALSE)</f>
        <v>33.924078970240579</v>
      </c>
      <c r="AY340" s="65">
        <f>VLOOKUP($CZ340,'CMG. HID. SECA'!$A$5:$BO$320,AY$319,FALSE)</f>
        <v>43.507854138738224</v>
      </c>
      <c r="AZ340" s="65">
        <f>VLOOKUP($CZ340,'CMG. HID. SECA'!$A$5:$BO$320,AZ$319,FALSE)</f>
        <v>39.752411455594192</v>
      </c>
      <c r="BA340" s="65">
        <f>VLOOKUP($CZ340,'CMG. HID. SECA'!$A$5:$BO$320,BA$319,FALSE)</f>
        <v>39.606678672702117</v>
      </c>
      <c r="BB340" s="65">
        <f>VLOOKUP($CZ340,'CMG. HID. SECA'!$A$5:$BO$320,BB$319,FALSE)</f>
        <v>35.759352334080035</v>
      </c>
      <c r="BC340" s="65">
        <f>VLOOKUP($CZ340,'CMG. HID. SECA'!$A$5:$BO$320,BC$319,FALSE)</f>
        <v>21.760887292323019</v>
      </c>
      <c r="BD340" s="65">
        <f>VLOOKUP($CZ340,'CMG. HID. SECA'!$A$5:$BO$320,BD$319,FALSE)</f>
        <v>40.484676383902858</v>
      </c>
      <c r="BE340" s="65">
        <f>VLOOKUP($CZ340,'CMG. HID. SECA'!$A$5:$BO$320,BE$319,FALSE)</f>
        <v>36.501350901931751</v>
      </c>
      <c r="BF340" s="65">
        <f>VLOOKUP($CZ340,'CMG. HID. SECA'!$A$5:$BO$320,BF$319,FALSE)</f>
        <v>36.207950337093074</v>
      </c>
      <c r="BG340" s="65">
        <f>VLOOKUP($CZ340,'CMG. HID. SECA'!$A$5:$BO$320,BG$319,FALSE)</f>
        <v>31.188256194566637</v>
      </c>
      <c r="BH340" s="65">
        <f>VLOOKUP($CZ340,'CMG. HID. SECA'!$A$5:$BO$320,BH$319,FALSE)</f>
        <v>8.2890922378137404</v>
      </c>
      <c r="BI340" s="65">
        <f>VLOOKUP($CZ340,'CMG. HID. SECA'!$A$5:$BO$320,BI$319,FALSE)</f>
        <v>37.610112389464845</v>
      </c>
      <c r="BJ340" s="65">
        <f>VLOOKUP($CZ340,'CMG. HID. SECA'!$A$5:$BO$320,BJ$319,FALSE)</f>
        <v>0</v>
      </c>
      <c r="BK340" s="65">
        <f>VLOOKUP($CZ340,'CMG. HID. SECA'!$A$5:$BO$320,BK$319,FALSE)</f>
        <v>0</v>
      </c>
      <c r="BL340" s="65">
        <f>VLOOKUP($CZ340,'CMG. HID. SECA'!$A$5:$BO$320,BL$319,FALSE)</f>
        <v>0</v>
      </c>
      <c r="BM340" s="65">
        <f>VLOOKUP($CZ340,'CMG. HID. SECA'!$A$5:$BO$320,BM$319,FALSE)</f>
        <v>0</v>
      </c>
      <c r="BN340" s="65">
        <f>VLOOKUP($CZ340,'CMG. HID. SECA'!$A$5:$BO$320,BN$319,FALSE)</f>
        <v>0</v>
      </c>
      <c r="BO340" s="65">
        <f>VLOOKUP($CZ340,'CMG. HID. SECA'!$A$5:$BO$320,BO$319,FALSE)</f>
        <v>0</v>
      </c>
      <c r="BP340" s="65" t="e">
        <f>VLOOKUP($CZ340,'CMG. HID. SECA'!$A$5:$BO$320,BP$319,FALSE)</f>
        <v>#REF!</v>
      </c>
      <c r="BQ340" s="65" t="e">
        <f>VLOOKUP($CZ340,'CMG. HID. SECA'!$A$5:$BO$320,BQ$319,FALSE)</f>
        <v>#REF!</v>
      </c>
      <c r="BR340" s="65" t="e">
        <f>VLOOKUP($CZ340,'CMG. HID. SECA'!$A$5:$BO$320,BR$319,FALSE)</f>
        <v>#REF!</v>
      </c>
      <c r="BS340" s="65" t="e">
        <f>VLOOKUP($CZ340,'CMG. HID. SECA'!$A$5:$BO$320,BS$319,FALSE)</f>
        <v>#REF!</v>
      </c>
      <c r="BT340" s="65" t="e">
        <f>VLOOKUP($CZ340,'CMG. HID. SECA'!$A$5:$BO$320,BT$319,FALSE)</f>
        <v>#REF!</v>
      </c>
      <c r="BU340" s="65" t="e">
        <f>VLOOKUP($CZ340,'CMG. HID. SECA'!$A$5:$BO$320,BU$319,FALSE)</f>
        <v>#REF!</v>
      </c>
      <c r="BV340" s="65" t="e">
        <f>VLOOKUP($CZ340,'CMG. HID. SECA'!$A$5:$BO$320,BV$319,FALSE)</f>
        <v>#REF!</v>
      </c>
      <c r="BW340" s="65" t="e">
        <f>VLOOKUP($CZ340,'CMG. HID. SECA'!$A$5:$BO$320,BW$319,FALSE)</f>
        <v>#REF!</v>
      </c>
      <c r="BX340" s="65" t="e">
        <f>VLOOKUP($CZ340,'CMG. HID. SECA'!$A$5:$BO$320,BX$319,FALSE)</f>
        <v>#REF!</v>
      </c>
      <c r="BY340" s="65" t="e">
        <f>VLOOKUP($CZ340,'CMG. HID. SECA'!$A$5:$BO$320,BY$319,FALSE)</f>
        <v>#REF!</v>
      </c>
      <c r="BZ340" s="65" t="e">
        <f>VLOOKUP($CZ340,'CMG. HID. SECA'!$A$5:$BO$320,BZ$319,FALSE)</f>
        <v>#REF!</v>
      </c>
      <c r="CA340" s="65" t="e">
        <f>VLOOKUP($CZ340,'CMG. HID. SECA'!$A$5:$BO$320,CA$319,FALSE)</f>
        <v>#REF!</v>
      </c>
      <c r="CB340" s="65" t="e">
        <f>VLOOKUP($CZ340,'CMG. HID. SECA'!$A$5:$BO$320,CB$319,FALSE)</f>
        <v>#REF!</v>
      </c>
      <c r="CC340" s="65" t="e">
        <f>VLOOKUP($CZ340,'CMG. HID. SECA'!$A$5:$BO$320,CC$319,FALSE)</f>
        <v>#REF!</v>
      </c>
      <c r="CD340" s="65" t="e">
        <f>VLOOKUP($CZ340,'CMG. HID. SECA'!$A$5:$BO$320,CD$319,FALSE)</f>
        <v>#REF!</v>
      </c>
      <c r="CE340" s="65" t="e">
        <f>VLOOKUP($CZ340,'CMG. HID. SECA'!$A$5:$BO$320,CE$319,FALSE)</f>
        <v>#REF!</v>
      </c>
      <c r="CF340" s="65" t="e">
        <f>VLOOKUP($CZ340,'CMG. HID. SECA'!$A$5:$BO$320,CF$319,FALSE)</f>
        <v>#REF!</v>
      </c>
      <c r="CG340" s="65" t="e">
        <f>VLOOKUP($CZ340,'CMG. HID. SECA'!$A$5:$BO$320,CG$319,FALSE)</f>
        <v>#REF!</v>
      </c>
      <c r="CH340" s="65" t="e">
        <f>VLOOKUP($CZ340,'CMG. HID. SECA'!$A$5:$BO$320,CH$319,FALSE)</f>
        <v>#REF!</v>
      </c>
      <c r="CI340" s="65" t="e">
        <f>VLOOKUP($CZ340,'CMG. HID. SECA'!$A$5:$BO$320,CI$319,FALSE)</f>
        <v>#REF!</v>
      </c>
      <c r="CJ340" s="65" t="e">
        <f>VLOOKUP($CZ340,'CMG. HID. SECA'!$A$5:$BO$320,CJ$319,FALSE)</f>
        <v>#REF!</v>
      </c>
      <c r="CK340" s="65" t="e">
        <f>VLOOKUP($CZ340,'CMG. HID. SECA'!$A$5:$BO$320,CK$319,FALSE)</f>
        <v>#REF!</v>
      </c>
      <c r="CL340" s="65" t="e">
        <f>VLOOKUP($CZ340,'CMG. HID. SECA'!$A$5:$BO$320,CL$319,FALSE)</f>
        <v>#REF!</v>
      </c>
      <c r="CM340" s="65" t="e">
        <f>VLOOKUP($CZ340,'CMG. HID. SECA'!$A$5:$BO$320,CM$319,FALSE)</f>
        <v>#REF!</v>
      </c>
      <c r="CN340" s="65" t="e">
        <f>VLOOKUP($CZ340,'CMG. HID. SECA'!$A$5:$BO$320,CN$319,FALSE)</f>
        <v>#REF!</v>
      </c>
      <c r="CO340" s="65" t="e">
        <f>VLOOKUP($CZ340,'CMG. HID. SECA'!$A$5:$BO$320,CO$319,FALSE)</f>
        <v>#REF!</v>
      </c>
      <c r="CP340" s="65" t="e">
        <f>VLOOKUP($CZ340,'CMG. HID. SECA'!$A$5:$BO$320,CP$319,FALSE)</f>
        <v>#REF!</v>
      </c>
      <c r="CQ340" s="65" t="e">
        <f>VLOOKUP($CZ340,'CMG. HID. SECA'!$A$5:$BO$320,CQ$319,FALSE)</f>
        <v>#REF!</v>
      </c>
      <c r="CR340" s="65" t="e">
        <f>VLOOKUP($CZ340,'CMG. HID. SECA'!$A$5:$BO$320,CR$319,FALSE)</f>
        <v>#REF!</v>
      </c>
      <c r="CS340" s="65" t="e">
        <f>VLOOKUP($CZ340,'CMG. HID. SECA'!$A$5:$BO$320,CS$319,FALSE)</f>
        <v>#REF!</v>
      </c>
      <c r="CT340" s="65" t="e">
        <f>VLOOKUP($CZ340,'CMG. HID. SECA'!$A$5:$BO$320,CT$319,FALSE)</f>
        <v>#REF!</v>
      </c>
      <c r="CU340" s="65" t="e">
        <f>VLOOKUP($CZ340,'CMG. HID. SECA'!$A$5:$BO$320,CU$319,FALSE)</f>
        <v>#REF!</v>
      </c>
      <c r="CV340" s="65" t="e">
        <f>VLOOKUP($CZ340,'CMG. HID. SECA'!$A$5:$BO$320,CV$319,FALSE)</f>
        <v>#REF!</v>
      </c>
      <c r="CW340" s="65" t="e">
        <f>VLOOKUP($CZ340,'CMG. HID. SECA'!$A$5:$BO$320,CW$319,FALSE)</f>
        <v>#REF!</v>
      </c>
      <c r="CX340" s="65" t="e">
        <f>VLOOKUP($CZ340,'CMG. HID. SECA'!$A$5:$BO$320,CX$319,FALSE)</f>
        <v>#REF!</v>
      </c>
      <c r="CY340" s="65" t="e">
        <f>VLOOKUP($CZ340,'CMG. HID. SECA'!$A$5:$BO$320,CY$319,FALSE)</f>
        <v>#REF!</v>
      </c>
      <c r="CZ340" s="72" t="s">
        <v>1518</v>
      </c>
    </row>
    <row r="341" spans="1:104" x14ac:dyDescent="0.25">
      <c r="A341" s="65" t="str">
        <f>CZ341&amp;" - "&amp;"MEDIA"</f>
        <v>DAlmagro220 - MEDIA</v>
      </c>
      <c r="B341" s="144">
        <f>VLOOKUP($CZ341,'CMG. HID. MEDIA'!$A$5:$CA$317,B$319,FALSE)</f>
        <v>37.807053727149892</v>
      </c>
      <c r="C341" s="144">
        <f>VLOOKUP($CZ341,'CMG. HID. MEDIA'!$A$5:$CA$317,C$319,FALSE)</f>
        <v>38.073572894315191</v>
      </c>
      <c r="D341" s="144">
        <f>VLOOKUP($CZ341,'CMG. HID. MEDIA'!$A$5:$CA$317,D$319,FALSE)</f>
        <v>32.163750773674437</v>
      </c>
      <c r="E341" s="144">
        <f>VLOOKUP($CZ341,'CMG. HID. MEDIA'!$A$5:$CA$317,E$319,FALSE)</f>
        <v>28.762076184075106</v>
      </c>
      <c r="F341" s="144">
        <f>VLOOKUP($CZ341,'CMG. HID. MEDIA'!$A$5:$CA$317,F$319,FALSE)</f>
        <v>38.413706285202878</v>
      </c>
      <c r="G341" s="144">
        <f>VLOOKUP($CZ341,'CMG. HID. MEDIA'!$A$5:$CA$317,G$319,FALSE)</f>
        <v>35.542157684284192</v>
      </c>
      <c r="H341" s="144">
        <f>VLOOKUP($CZ341,'CMG. HID. MEDIA'!$A$5:$CA$317,H$319,FALSE)</f>
        <v>35.567066399249079</v>
      </c>
      <c r="I341" s="144">
        <f>VLOOKUP($CZ341,'CMG. HID. MEDIA'!$A$5:$CA$317,I$319,FALSE)</f>
        <v>31.35022402977657</v>
      </c>
      <c r="J341" s="144">
        <f>VLOOKUP($CZ341,'CMG. HID. MEDIA'!$A$5:$CA$317,J$319,FALSE)</f>
        <v>26.903164829381232</v>
      </c>
      <c r="K341" s="144">
        <f>VLOOKUP($CZ341,'CMG. HID. MEDIA'!$A$5:$CA$317,K$319,FALSE)</f>
        <v>35.773432451205863</v>
      </c>
      <c r="L341" s="144">
        <f>VLOOKUP($CZ341,'CMG. HID. MEDIA'!$A$5:$CA$317,L$319,FALSE)</f>
        <v>37.184907989612498</v>
      </c>
      <c r="M341" s="144">
        <f>VLOOKUP($CZ341,'CMG. HID. MEDIA'!$A$5:$CA$317,M$319,FALSE)</f>
        <v>37.064955382458677</v>
      </c>
      <c r="N341" s="144">
        <f>VLOOKUP($CZ341,'CMG. HID. MEDIA'!$A$5:$CA$317,N$319,FALSE)</f>
        <v>34.301054315516659</v>
      </c>
      <c r="O341" s="144">
        <f>VLOOKUP($CZ341,'CMG. HID. MEDIA'!$A$5:$CA$317,O$319,FALSE)</f>
        <v>30.453386644358442</v>
      </c>
      <c r="P341" s="144">
        <f>VLOOKUP($CZ341,'CMG. HID. MEDIA'!$A$5:$CA$317,P$319,FALSE)</f>
        <v>37.498808784679611</v>
      </c>
      <c r="Q341" s="144">
        <f>VLOOKUP($CZ341,'CMG. HID. MEDIA'!$A$5:$CA$317,Q$319,FALSE)</f>
        <v>38.420949897609766</v>
      </c>
      <c r="R341" s="144">
        <f>VLOOKUP($CZ341,'CMG. HID. MEDIA'!$A$5:$CA$317,R$319,FALSE)</f>
        <v>38.519462249046555</v>
      </c>
      <c r="S341" s="144">
        <f>VLOOKUP($CZ341,'CMG. HID. MEDIA'!$A$5:$CA$317,S$319,FALSE)</f>
        <v>35.235489440911422</v>
      </c>
      <c r="T341" s="144">
        <f>VLOOKUP($CZ341,'CMG. HID. MEDIA'!$A$5:$CA$317,T$319,FALSE)</f>
        <v>31.487735553371088</v>
      </c>
      <c r="U341" s="144">
        <f>VLOOKUP($CZ341,'CMG. HID. MEDIA'!$A$5:$CA$317,U$319,FALSE)</f>
        <v>38.806769830518505</v>
      </c>
      <c r="V341" s="144">
        <f>VLOOKUP($CZ341,'CMG. HID. MEDIA'!$A$5:$CA$317,V$319,FALSE)</f>
        <v>39.118724731162558</v>
      </c>
      <c r="W341" s="144">
        <f>VLOOKUP($CZ341,'CMG. HID. MEDIA'!$A$5:$CA$317,W$319,FALSE)</f>
        <v>39.038412344619452</v>
      </c>
      <c r="X341" s="144">
        <f>VLOOKUP($CZ341,'CMG. HID. MEDIA'!$A$5:$CA$317,X$319,FALSE)</f>
        <v>35.576666559203709</v>
      </c>
      <c r="Y341" s="144">
        <f>VLOOKUP($CZ341,'CMG. HID. MEDIA'!$A$5:$CA$317,Y$319,FALSE)</f>
        <v>32.639157950182636</v>
      </c>
      <c r="Z341" s="144">
        <f>VLOOKUP($CZ341,'CMG. HID. MEDIA'!$A$5:$CA$317,Z$319,FALSE)</f>
        <v>39.850082202637893</v>
      </c>
      <c r="AA341" s="144">
        <f>VLOOKUP($CZ341,'CMG. HID. MEDIA'!$A$5:$CA$317,AA$319,FALSE)</f>
        <v>40.738806936766593</v>
      </c>
      <c r="AB341" s="144">
        <f>VLOOKUP($CZ341,'CMG. HID. MEDIA'!$A$5:$CA$317,AB$319,FALSE)</f>
        <v>40.504851887553592</v>
      </c>
      <c r="AC341" s="144">
        <f>VLOOKUP($CZ341,'CMG. HID. MEDIA'!$A$5:$CA$317,AC$319,FALSE)</f>
        <v>37.197867261662516</v>
      </c>
      <c r="AD341" s="144">
        <f>VLOOKUP($CZ341,'CMG. HID. MEDIA'!$A$5:$CA$317,AD$319,FALSE)</f>
        <v>34.946757600898167</v>
      </c>
      <c r="AE341" s="144">
        <f>VLOOKUP($CZ341,'CMG. HID. MEDIA'!$A$5:$CA$317,AE$319,FALSE)</f>
        <v>41.069953659404916</v>
      </c>
      <c r="AF341" s="144">
        <f>VLOOKUP($CZ341,'CMG. HID. MEDIA'!$A$5:$CA$317,AF$319,FALSE)</f>
        <v>38.634843436603838</v>
      </c>
      <c r="AG341" s="144">
        <f>VLOOKUP($CZ341,'CMG. HID. MEDIA'!$A$5:$CA$317,AG$319,FALSE)</f>
        <v>38.309540282425203</v>
      </c>
      <c r="AH341" s="144">
        <f>VLOOKUP($CZ341,'CMG. HID. MEDIA'!$A$5:$CA$317,AH$319,FALSE)</f>
        <v>35.603578694769261</v>
      </c>
      <c r="AI341" s="144">
        <f>VLOOKUP($CZ341,'CMG. HID. MEDIA'!$A$5:$CA$317,AI$319,FALSE)</f>
        <v>34.037098659123181</v>
      </c>
      <c r="AJ341" s="144">
        <f>VLOOKUP($CZ341,'CMG. HID. MEDIA'!$A$5:$CA$317,AJ$319,FALSE)</f>
        <v>39.436397439960743</v>
      </c>
      <c r="AK341" s="144">
        <f>VLOOKUP($CZ341,'CMG. HID. MEDIA'!$A$5:$CA$317,AK$319,FALSE)</f>
        <v>38.058102203719969</v>
      </c>
      <c r="AL341" s="65">
        <f>VLOOKUP($CZ341,'CMG. HID. MEDIA'!$A$5:$CA$317,AL$319,FALSE)</f>
        <v>37.86776926766413</v>
      </c>
      <c r="AM341" s="65">
        <f>VLOOKUP($CZ341,'CMG. HID. MEDIA'!$A$5:$CA$317,AM$319,FALSE)</f>
        <v>34.778822474080179</v>
      </c>
      <c r="AN341" s="65">
        <f>VLOOKUP($CZ341,'CMG. HID. MEDIA'!$A$5:$CA$317,AN$319,FALSE)</f>
        <v>34.054174933034339</v>
      </c>
      <c r="AO341" s="65">
        <f>VLOOKUP($CZ341,'CMG. HID. MEDIA'!$A$5:$CA$317,AO$319,FALSE)</f>
        <v>38.972722623673654</v>
      </c>
      <c r="AP341" s="65">
        <f>VLOOKUP($CZ341,'CMG. HID. MEDIA'!$A$5:$CA$317,AP$319,FALSE)</f>
        <v>37.781469805115812</v>
      </c>
      <c r="AQ341" s="65">
        <f>VLOOKUP($CZ341,'CMG. HID. MEDIA'!$A$5:$CA$317,AQ$319,FALSE)</f>
        <v>37.505983949445429</v>
      </c>
      <c r="AR341" s="65">
        <f>VLOOKUP($CZ341,'CMG. HID. MEDIA'!$A$5:$CA$317,AR$319,FALSE)</f>
        <v>34.682368451472001</v>
      </c>
      <c r="AS341" s="65">
        <f>VLOOKUP($CZ341,'CMG. HID. MEDIA'!$A$5:$CA$317,AS$319,FALSE)</f>
        <v>33.284865366444755</v>
      </c>
      <c r="AT341" s="65">
        <f>VLOOKUP($CZ341,'CMG. HID. MEDIA'!$A$5:$CA$317,AT$319,FALSE)</f>
        <v>38.928691293012996</v>
      </c>
      <c r="AU341" s="65">
        <f>VLOOKUP($CZ341,'CMG. HID. MEDIA'!$A$5:$CA$317,AU$319,FALSE)</f>
        <v>37.880022466762902</v>
      </c>
      <c r="AV341" s="65">
        <f>VLOOKUP($CZ341,'CMG. HID. MEDIA'!$A$5:$CA$317,AV$319,FALSE)</f>
        <v>37.810833584721941</v>
      </c>
      <c r="AW341" s="65">
        <f>VLOOKUP($CZ341,'CMG. HID. MEDIA'!$A$5:$CA$317,AW$319,FALSE)</f>
        <v>34.773482060249435</v>
      </c>
      <c r="AX341" s="65">
        <f>VLOOKUP($CZ341,'CMG. HID. MEDIA'!$A$5:$CA$317,AX$319,FALSE)</f>
        <v>31.366070058638112</v>
      </c>
      <c r="AY341" s="65">
        <f>VLOOKUP($CZ341,'CMG. HID. MEDIA'!$A$5:$CA$317,AY$319,FALSE)</f>
        <v>38.991360161983366</v>
      </c>
      <c r="AZ341" s="65">
        <f>VLOOKUP($CZ341,'CMG. HID. MEDIA'!$A$5:$CA$317,AZ$319,FALSE)</f>
        <v>38.122063954683405</v>
      </c>
      <c r="BA341" s="65">
        <f>VLOOKUP($CZ341,'CMG. HID. MEDIA'!$A$5:$CA$317,BA$319,FALSE)</f>
        <v>38.106581811380053</v>
      </c>
      <c r="BB341" s="65">
        <f>VLOOKUP($CZ341,'CMG. HID. MEDIA'!$A$5:$CA$317,BB$319,FALSE)</f>
        <v>34.385192504269618</v>
      </c>
      <c r="BC341" s="65">
        <f>VLOOKUP($CZ341,'CMG. HID. MEDIA'!$A$5:$CA$317,BC$319,FALSE)</f>
        <v>25.251702075656958</v>
      </c>
      <c r="BD341" s="65">
        <f>VLOOKUP($CZ341,'CMG. HID. MEDIA'!$A$5:$CA$317,BD$319,FALSE)</f>
        <v>38.756932597243612</v>
      </c>
      <c r="BE341" s="65">
        <f>VLOOKUP($CZ341,'CMG. HID. MEDIA'!$A$5:$CA$317,BE$319,FALSE)</f>
        <v>35.97321151511553</v>
      </c>
      <c r="BF341" s="65">
        <f>VLOOKUP($CZ341,'CMG. HID. MEDIA'!$A$5:$CA$317,BF$319,FALSE)</f>
        <v>35.690692907048629</v>
      </c>
      <c r="BG341" s="65">
        <f>VLOOKUP($CZ341,'CMG. HID. MEDIA'!$A$5:$CA$317,BG$319,FALSE)</f>
        <v>1.6281509916182855</v>
      </c>
      <c r="BH341" s="65">
        <f>VLOOKUP($CZ341,'CMG. HID. MEDIA'!$A$5:$CA$317,BH$319,FALSE)</f>
        <v>0.24617607246664602</v>
      </c>
      <c r="BI341" s="65">
        <f>VLOOKUP($CZ341,'CMG. HID. MEDIA'!$A$5:$CA$317,BI$319,FALSE)</f>
        <v>36.544028586209635</v>
      </c>
      <c r="BJ341" s="65">
        <f>VLOOKUP($CZ341,'CMG. HID. MEDIA'!$A$5:$CA$317,BJ$319,FALSE)</f>
        <v>0</v>
      </c>
      <c r="BK341" s="65">
        <f>VLOOKUP($CZ341,'CMG. HID. MEDIA'!$A$5:$CA$317,BK$319,FALSE)</f>
        <v>0</v>
      </c>
      <c r="BL341" s="65">
        <f>VLOOKUP($CZ341,'CMG. HID. MEDIA'!$A$5:$CA$317,BL$319,FALSE)</f>
        <v>0</v>
      </c>
      <c r="BM341" s="65">
        <f>VLOOKUP($CZ341,'CMG. HID. MEDIA'!$A$5:$CA$317,BM$319,FALSE)</f>
        <v>0</v>
      </c>
      <c r="BN341" s="65">
        <f>VLOOKUP($CZ341,'CMG. HID. MEDIA'!$A$5:$CA$317,BN$319,FALSE)</f>
        <v>0</v>
      </c>
      <c r="BO341" s="65">
        <f>VLOOKUP($CZ341,'CMG. HID. MEDIA'!$A$5:$CA$317,BO$319,FALSE)</f>
        <v>0</v>
      </c>
      <c r="BP341" s="65">
        <f>VLOOKUP($CZ341,'CMG. HID. MEDIA'!$A$5:$CA$317,BP$319,FALSE)</f>
        <v>0</v>
      </c>
      <c r="BQ341" s="65">
        <f>VLOOKUP($CZ341,'CMG. HID. MEDIA'!$A$5:$CA$317,BQ$319,FALSE)</f>
        <v>0</v>
      </c>
      <c r="BR341" s="65">
        <f>VLOOKUP($CZ341,'CMG. HID. MEDIA'!$A$5:$CA$317,BR$319,FALSE)</f>
        <v>0</v>
      </c>
      <c r="BS341" s="65">
        <f>VLOOKUP($CZ341,'CMG. HID. MEDIA'!$A$5:$CA$317,BS$319,FALSE)</f>
        <v>0</v>
      </c>
      <c r="BT341" s="65">
        <f>VLOOKUP($CZ341,'CMG. HID. MEDIA'!$A$5:$CA$317,BT$319,FALSE)</f>
        <v>0</v>
      </c>
      <c r="BU341" s="65">
        <f>VLOOKUP($CZ341,'CMG. HID. MEDIA'!$A$5:$CA$317,BU$319,FALSE)</f>
        <v>0</v>
      </c>
      <c r="BV341" s="65">
        <f>VLOOKUP($CZ341,'CMG. HID. MEDIA'!$A$5:$CA$317,BV$319,FALSE)</f>
        <v>0</v>
      </c>
      <c r="BW341" s="65">
        <f>VLOOKUP($CZ341,'CMG. HID. MEDIA'!$A$5:$CA$317,BW$319,FALSE)</f>
        <v>0</v>
      </c>
      <c r="BX341" s="65">
        <f>VLOOKUP($CZ341,'CMG. HID. MEDIA'!$A$5:$CA$317,BX$319,FALSE)</f>
        <v>0</v>
      </c>
      <c r="BY341" s="65">
        <f>VLOOKUP($CZ341,'CMG. HID. MEDIA'!$A$5:$CA$317,BY$319,FALSE)</f>
        <v>0</v>
      </c>
      <c r="BZ341" s="65">
        <f>VLOOKUP($CZ341,'CMG. HID. MEDIA'!$A$5:$CA$317,BZ$319,FALSE)</f>
        <v>0</v>
      </c>
      <c r="CA341" s="65">
        <f>VLOOKUP($CZ341,'CMG. HID. MEDIA'!$A$5:$CA$317,CA$319,FALSE)</f>
        <v>0</v>
      </c>
      <c r="CB341" s="65" t="e">
        <f>VLOOKUP($CZ341,'CMG. HID. MEDIA'!$A$5:$CA$317,CB$319,FALSE)</f>
        <v>#REF!</v>
      </c>
      <c r="CC341" s="65" t="e">
        <f>VLOOKUP($CZ341,'CMG. HID. MEDIA'!$A$5:$CA$317,CC$319,FALSE)</f>
        <v>#REF!</v>
      </c>
      <c r="CD341" s="65" t="e">
        <f>VLOOKUP($CZ341,'CMG. HID. MEDIA'!$A$5:$CA$317,CD$319,FALSE)</f>
        <v>#REF!</v>
      </c>
      <c r="CE341" s="65" t="e">
        <f>VLOOKUP($CZ341,'CMG. HID. MEDIA'!$A$5:$CA$317,CE$319,FALSE)</f>
        <v>#REF!</v>
      </c>
      <c r="CF341" s="65" t="e">
        <f>VLOOKUP($CZ341,'CMG. HID. MEDIA'!$A$5:$CA$317,CF$319,FALSE)</f>
        <v>#REF!</v>
      </c>
      <c r="CG341" s="65" t="e">
        <f>VLOOKUP($CZ341,'CMG. HID. MEDIA'!$A$5:$CA$317,CG$319,FALSE)</f>
        <v>#REF!</v>
      </c>
      <c r="CH341" s="65" t="e">
        <f>VLOOKUP($CZ341,'CMG. HID. MEDIA'!$A$5:$CA$317,CH$319,FALSE)</f>
        <v>#REF!</v>
      </c>
      <c r="CI341" s="65" t="e">
        <f>VLOOKUP($CZ341,'CMG. HID. MEDIA'!$A$5:$CA$317,CI$319,FALSE)</f>
        <v>#REF!</v>
      </c>
      <c r="CJ341" s="65" t="e">
        <f>VLOOKUP($CZ341,'CMG. HID. MEDIA'!$A$5:$CA$317,CJ$319,FALSE)</f>
        <v>#REF!</v>
      </c>
      <c r="CK341" s="65" t="e">
        <f>VLOOKUP($CZ341,'CMG. HID. MEDIA'!$A$5:$CA$317,CK$319,FALSE)</f>
        <v>#REF!</v>
      </c>
      <c r="CL341" s="65" t="e">
        <f>VLOOKUP($CZ341,'CMG. HID. MEDIA'!$A$5:$CA$317,CL$319,FALSE)</f>
        <v>#REF!</v>
      </c>
      <c r="CM341" s="65" t="e">
        <f>VLOOKUP($CZ341,'CMG. HID. MEDIA'!$A$5:$CA$317,CM$319,FALSE)</f>
        <v>#REF!</v>
      </c>
      <c r="CN341" s="65" t="e">
        <f>VLOOKUP($CZ341,'CMG. HID. MEDIA'!$A$5:$CA$317,CN$319,FALSE)</f>
        <v>#REF!</v>
      </c>
      <c r="CO341" s="65" t="e">
        <f>VLOOKUP($CZ341,'CMG. HID. MEDIA'!$A$5:$CA$317,CO$319,FALSE)</f>
        <v>#REF!</v>
      </c>
      <c r="CP341" s="65" t="e">
        <f>VLOOKUP($CZ341,'CMG. HID. MEDIA'!$A$5:$CA$317,CP$319,FALSE)</f>
        <v>#REF!</v>
      </c>
      <c r="CQ341" s="65" t="e">
        <f>VLOOKUP($CZ341,'CMG. HID. MEDIA'!$A$5:$CA$317,CQ$319,FALSE)</f>
        <v>#REF!</v>
      </c>
      <c r="CR341" s="65" t="e">
        <f>VLOOKUP($CZ341,'CMG. HID. MEDIA'!$A$5:$CA$317,CR$319,FALSE)</f>
        <v>#REF!</v>
      </c>
      <c r="CS341" s="65" t="e">
        <f>VLOOKUP($CZ341,'CMG. HID. MEDIA'!$A$5:$CA$317,CS$319,FALSE)</f>
        <v>#REF!</v>
      </c>
      <c r="CT341" s="65" t="e">
        <f>VLOOKUP($CZ341,'CMG. HID. MEDIA'!$A$5:$CA$317,CT$319,FALSE)</f>
        <v>#REF!</v>
      </c>
      <c r="CU341" s="65" t="e">
        <f>VLOOKUP($CZ341,'CMG. HID. MEDIA'!$A$5:$CA$317,CU$319,FALSE)</f>
        <v>#REF!</v>
      </c>
      <c r="CV341" s="65" t="e">
        <f>VLOOKUP($CZ341,'CMG. HID. MEDIA'!$A$5:$CA$317,CV$319,FALSE)</f>
        <v>#REF!</v>
      </c>
      <c r="CW341" s="65" t="e">
        <f>VLOOKUP($CZ341,'CMG. HID. MEDIA'!$A$5:$CA$317,CW$319,FALSE)</f>
        <v>#REF!</v>
      </c>
      <c r="CX341" s="65" t="e">
        <f>VLOOKUP($CZ341,'CMG. HID. MEDIA'!$A$5:$CA$317,CX$319,FALSE)</f>
        <v>#REF!</v>
      </c>
      <c r="CY341" s="65" t="e">
        <f>VLOOKUP($CZ341,'CMG. HID. MEDIA'!$A$5:$CA$317,CY$319,FALSE)</f>
        <v>#REF!</v>
      </c>
      <c r="CZ341" s="72" t="s">
        <v>1518</v>
      </c>
    </row>
    <row r="342" spans="1:104" x14ac:dyDescent="0.25">
      <c r="A342" s="65" t="str">
        <f>CZ342&amp;" - "&amp;"HUMEDA"</f>
        <v>DAlmagro220 - HUMEDA</v>
      </c>
      <c r="B342" s="144">
        <f>VLOOKUP($CZ342,'CMG. HID. HUMEDA'!$A$5:$BZ$320,B$319,FALSE)</f>
        <v>37.431096448150861</v>
      </c>
      <c r="C342" s="144">
        <f>VLOOKUP($CZ342,'CMG. HID. HUMEDA'!$A$5:$BZ$320,C$319,FALSE)</f>
        <v>37.541879913420729</v>
      </c>
      <c r="D342" s="144">
        <f>VLOOKUP($CZ342,'CMG. HID. HUMEDA'!$A$5:$BZ$320,D$319,FALSE)</f>
        <v>31.790048546755198</v>
      </c>
      <c r="E342" s="144">
        <f>VLOOKUP($CZ342,'CMG. HID. HUMEDA'!$A$5:$BZ$320,E$319,FALSE)</f>
        <v>28.240584610392787</v>
      </c>
      <c r="F342" s="144">
        <f>VLOOKUP($CZ342,'CMG. HID. HUMEDA'!$A$5:$BZ$320,F$319,FALSE)</f>
        <v>37.722930484352652</v>
      </c>
      <c r="G342" s="144">
        <f>VLOOKUP($CZ342,'CMG. HID. HUMEDA'!$A$5:$BZ$320,G$319,FALSE)</f>
        <v>33.979113471810408</v>
      </c>
      <c r="H342" s="144">
        <f>VLOOKUP($CZ342,'CMG. HID. HUMEDA'!$A$5:$BZ$320,H$319,FALSE)</f>
        <v>33.792448673269433</v>
      </c>
      <c r="I342" s="144">
        <f>VLOOKUP($CZ342,'CMG. HID. HUMEDA'!$A$5:$BZ$320,I$319,FALSE)</f>
        <v>30.048109598834781</v>
      </c>
      <c r="J342" s="144">
        <f>VLOOKUP($CZ342,'CMG. HID. HUMEDA'!$A$5:$BZ$320,J$319,FALSE)</f>
        <v>25.212128585424807</v>
      </c>
      <c r="K342" s="144">
        <f>VLOOKUP($CZ342,'CMG. HID. HUMEDA'!$A$5:$BZ$320,K$319,FALSE)</f>
        <v>34.825965481499082</v>
      </c>
      <c r="L342" s="144">
        <f>VLOOKUP($CZ342,'CMG. HID. HUMEDA'!$A$5:$BZ$320,L$319,FALSE)</f>
        <v>36.877762895011976</v>
      </c>
      <c r="M342" s="144">
        <f>VLOOKUP($CZ342,'CMG. HID. HUMEDA'!$A$5:$BZ$320,M$319,FALSE)</f>
        <v>36.782150882131965</v>
      </c>
      <c r="N342" s="144">
        <f>VLOOKUP($CZ342,'CMG. HID. HUMEDA'!$A$5:$BZ$320,N$319,FALSE)</f>
        <v>34.158186463804235</v>
      </c>
      <c r="O342" s="144">
        <f>VLOOKUP($CZ342,'CMG. HID. HUMEDA'!$A$5:$BZ$320,O$319,FALSE)</f>
        <v>30.194183192222827</v>
      </c>
      <c r="P342" s="144">
        <f>VLOOKUP($CZ342,'CMG. HID. HUMEDA'!$A$5:$BZ$320,P$319,FALSE)</f>
        <v>37.071623528842267</v>
      </c>
      <c r="Q342" s="144">
        <f>VLOOKUP($CZ342,'CMG. HID. HUMEDA'!$A$5:$BZ$320,Q$319,FALSE)</f>
        <v>38.310559648979883</v>
      </c>
      <c r="R342" s="144">
        <f>VLOOKUP($CZ342,'CMG. HID. HUMEDA'!$A$5:$BZ$320,R$319,FALSE)</f>
        <v>38.270422228418603</v>
      </c>
      <c r="S342" s="144">
        <f>VLOOKUP($CZ342,'CMG. HID. HUMEDA'!$A$5:$BZ$320,S$319,FALSE)</f>
        <v>35.136860898670562</v>
      </c>
      <c r="T342" s="144">
        <f>VLOOKUP($CZ342,'CMG. HID. HUMEDA'!$A$5:$BZ$320,T$319,FALSE)</f>
        <v>31.439273947729728</v>
      </c>
      <c r="U342" s="144">
        <f>VLOOKUP($CZ342,'CMG. HID. HUMEDA'!$A$5:$BZ$320,U$319,FALSE)</f>
        <v>38.743736652268694</v>
      </c>
      <c r="V342" s="144">
        <f>VLOOKUP($CZ342,'CMG. HID. HUMEDA'!$A$5:$BZ$320,V$319,FALSE)</f>
        <v>39.232972194700274</v>
      </c>
      <c r="W342" s="144">
        <f>VLOOKUP($CZ342,'CMG. HID. HUMEDA'!$A$5:$BZ$320,W$319,FALSE)</f>
        <v>39.107967482658644</v>
      </c>
      <c r="X342" s="144">
        <f>VLOOKUP($CZ342,'CMG. HID. HUMEDA'!$A$5:$BZ$320,X$319,FALSE)</f>
        <v>35.573251936394925</v>
      </c>
      <c r="Y342" s="144">
        <f>VLOOKUP($CZ342,'CMG. HID. HUMEDA'!$A$5:$BZ$320,Y$319,FALSE)</f>
        <v>32.818147379752858</v>
      </c>
      <c r="Z342" s="144">
        <f>VLOOKUP($CZ342,'CMG. HID. HUMEDA'!$A$5:$BZ$320,Z$319,FALSE)</f>
        <v>39.82919996037171</v>
      </c>
      <c r="AA342" s="144">
        <f>VLOOKUP($CZ342,'CMG. HID. HUMEDA'!$A$5:$BZ$320,AA$319,FALSE)</f>
        <v>38.65468071532699</v>
      </c>
      <c r="AB342" s="144">
        <f>VLOOKUP($CZ342,'CMG. HID. HUMEDA'!$A$5:$BZ$320,AB$319,FALSE)</f>
        <v>38.408611462812495</v>
      </c>
      <c r="AC342" s="144">
        <f>VLOOKUP($CZ342,'CMG. HID. HUMEDA'!$A$5:$BZ$320,AC$319,FALSE)</f>
        <v>35.744966585243674</v>
      </c>
      <c r="AD342" s="144">
        <f>VLOOKUP($CZ342,'CMG. HID. HUMEDA'!$A$5:$BZ$320,AD$319,FALSE)</f>
        <v>33.702598715011895</v>
      </c>
      <c r="AE342" s="144">
        <f>VLOOKUP($CZ342,'CMG. HID. HUMEDA'!$A$5:$BZ$320,AE$319,FALSE)</f>
        <v>38.893154974225418</v>
      </c>
      <c r="AF342" s="144">
        <f>VLOOKUP($CZ342,'CMG. HID. HUMEDA'!$A$5:$BZ$320,AF$319,FALSE)</f>
        <v>38.179884241992255</v>
      </c>
      <c r="AG342" s="144">
        <f>VLOOKUP($CZ342,'CMG. HID. HUMEDA'!$A$5:$BZ$320,AG$319,FALSE)</f>
        <v>37.723053511676007</v>
      </c>
      <c r="AH342" s="144">
        <f>VLOOKUP($CZ342,'CMG. HID. HUMEDA'!$A$5:$BZ$320,AH$319,FALSE)</f>
        <v>35.378376245770717</v>
      </c>
      <c r="AI342" s="144">
        <f>VLOOKUP($CZ342,'CMG. HID. HUMEDA'!$A$5:$BZ$320,AI$319,FALSE)</f>
        <v>33.924644385836494</v>
      </c>
      <c r="AJ342" s="144">
        <f>VLOOKUP($CZ342,'CMG. HID. HUMEDA'!$A$5:$BZ$320,AJ$319,FALSE)</f>
        <v>38.753314880925274</v>
      </c>
      <c r="AK342" s="144">
        <f>VLOOKUP($CZ342,'CMG. HID. HUMEDA'!$A$5:$BZ$320,AK$319,FALSE)</f>
        <v>37.081612836148985</v>
      </c>
      <c r="AL342" s="65">
        <f>VLOOKUP($CZ342,'CMG. HID. HUMEDA'!$A$5:$BZ$320,AL$319,FALSE)</f>
        <v>36.870792402844124</v>
      </c>
      <c r="AM342" s="65">
        <f>VLOOKUP($CZ342,'CMG. HID. HUMEDA'!$A$5:$BZ$320,AM$319,FALSE)</f>
        <v>34.235146849435942</v>
      </c>
      <c r="AN342" s="65">
        <f>VLOOKUP($CZ342,'CMG. HID. HUMEDA'!$A$5:$BZ$320,AN$319,FALSE)</f>
        <v>33.256367929024471</v>
      </c>
      <c r="AO342" s="65">
        <f>VLOOKUP($CZ342,'CMG. HID. HUMEDA'!$A$5:$BZ$320,AO$319,FALSE)</f>
        <v>38.200572069830969</v>
      </c>
      <c r="AP342" s="65">
        <f>VLOOKUP($CZ342,'CMG. HID. HUMEDA'!$A$5:$BZ$320,AP$319,FALSE)</f>
        <v>36.975787833475025</v>
      </c>
      <c r="AQ342" s="65">
        <f>VLOOKUP($CZ342,'CMG. HID. HUMEDA'!$A$5:$BZ$320,AQ$319,FALSE)</f>
        <v>36.628409058765037</v>
      </c>
      <c r="AR342" s="65">
        <f>VLOOKUP($CZ342,'CMG. HID. HUMEDA'!$A$5:$BZ$320,AR$319,FALSE)</f>
        <v>33.149990646046398</v>
      </c>
      <c r="AS342" s="65">
        <f>VLOOKUP($CZ342,'CMG. HID. HUMEDA'!$A$5:$BZ$320,AS$319,FALSE)</f>
        <v>31.165297098881329</v>
      </c>
      <c r="AT342" s="65">
        <f>VLOOKUP($CZ342,'CMG. HID. HUMEDA'!$A$5:$BZ$320,AT$319,FALSE)</f>
        <v>37.907213667470025</v>
      </c>
      <c r="AU342" s="65">
        <f>VLOOKUP($CZ342,'CMG. HID. HUMEDA'!$A$5:$BZ$320,AU$319,FALSE)</f>
        <v>36.794325933487634</v>
      </c>
      <c r="AV342" s="65">
        <f>VLOOKUP($CZ342,'CMG. HID. HUMEDA'!$A$5:$BZ$320,AV$319,FALSE)</f>
        <v>36.775026552610903</v>
      </c>
      <c r="AW342" s="65">
        <f>VLOOKUP($CZ342,'CMG. HID. HUMEDA'!$A$5:$BZ$320,AW$319,FALSE)</f>
        <v>33.585979485091841</v>
      </c>
      <c r="AX342" s="65">
        <f>VLOOKUP($CZ342,'CMG. HID. HUMEDA'!$A$5:$BZ$320,AX$319,FALSE)</f>
        <v>30.408413070902117</v>
      </c>
      <c r="AY342" s="65">
        <f>VLOOKUP($CZ342,'CMG. HID. HUMEDA'!$A$5:$BZ$320,AY$319,FALSE)</f>
        <v>37.806037757073291</v>
      </c>
      <c r="AZ342" s="65">
        <f>VLOOKUP($CZ342,'CMG. HID. HUMEDA'!$A$5:$BZ$320,AZ$319,FALSE)</f>
        <v>36.266401918243574</v>
      </c>
      <c r="BA342" s="65">
        <f>VLOOKUP($CZ342,'CMG. HID. HUMEDA'!$A$5:$BZ$320,BA$319,FALSE)</f>
        <v>36.252747506640233</v>
      </c>
      <c r="BB342" s="65">
        <f>VLOOKUP($CZ342,'CMG. HID. HUMEDA'!$A$5:$BZ$320,BB$319,FALSE)</f>
        <v>32.730776779578505</v>
      </c>
      <c r="BC342" s="65">
        <f>VLOOKUP($CZ342,'CMG. HID. HUMEDA'!$A$5:$BZ$320,BC$319,FALSE)</f>
        <v>19.72354465060377</v>
      </c>
      <c r="BD342" s="65">
        <f>VLOOKUP($CZ342,'CMG. HID. HUMEDA'!$A$5:$BZ$320,BD$319,FALSE)</f>
        <v>37.411200708780747</v>
      </c>
      <c r="BE342" s="65">
        <f>VLOOKUP($CZ342,'CMG. HID. HUMEDA'!$A$5:$BZ$320,BE$319,FALSE)</f>
        <v>35.188228537256045</v>
      </c>
      <c r="BF342" s="65">
        <f>VLOOKUP($CZ342,'CMG. HID. HUMEDA'!$A$5:$BZ$320,BF$319,FALSE)</f>
        <v>35.171431464546906</v>
      </c>
      <c r="BG342" s="65">
        <f>VLOOKUP($CZ342,'CMG. HID. HUMEDA'!$A$5:$BZ$320,BG$319,FALSE)</f>
        <v>11.349471570358341</v>
      </c>
      <c r="BH342" s="65">
        <f>VLOOKUP($CZ342,'CMG. HID. HUMEDA'!$A$5:$BZ$320,BH$319,FALSE)</f>
        <v>3.4176159054225823</v>
      </c>
      <c r="BI342" s="65">
        <f>VLOOKUP($CZ342,'CMG. HID. HUMEDA'!$A$5:$BZ$320,BI$319,FALSE)</f>
        <v>36.505622856857926</v>
      </c>
      <c r="BJ342" s="65">
        <f>VLOOKUP($CZ342,'CMG. HID. HUMEDA'!$A$5:$BZ$320,BJ$319,FALSE)</f>
        <v>0</v>
      </c>
      <c r="BK342" s="65">
        <f>VLOOKUP($CZ342,'CMG. HID. HUMEDA'!$A$5:$BZ$320,BK$319,FALSE)</f>
        <v>0</v>
      </c>
      <c r="BL342" s="65">
        <f>VLOOKUP($CZ342,'CMG. HID. HUMEDA'!$A$5:$BZ$320,BL$319,FALSE)</f>
        <v>0</v>
      </c>
      <c r="BM342" s="65">
        <f>VLOOKUP($CZ342,'CMG. HID. HUMEDA'!$A$5:$BZ$320,BM$319,FALSE)</f>
        <v>0</v>
      </c>
      <c r="BN342" s="65">
        <f>VLOOKUP($CZ342,'CMG. HID. HUMEDA'!$A$5:$BZ$320,BN$319,FALSE)</f>
        <v>0</v>
      </c>
      <c r="BO342" s="65">
        <f>VLOOKUP($CZ342,'CMG. HID. HUMEDA'!$A$5:$BZ$320,BO$319,FALSE)</f>
        <v>0</v>
      </c>
      <c r="BP342" s="65">
        <f>VLOOKUP($CZ342,'CMG. HID. HUMEDA'!$A$5:$BZ$320,BP$319,FALSE)</f>
        <v>0</v>
      </c>
      <c r="BQ342" s="65">
        <f>VLOOKUP($CZ342,'CMG. HID. HUMEDA'!$A$5:$BZ$320,BQ$319,FALSE)</f>
        <v>0</v>
      </c>
      <c r="BR342" s="65">
        <f>VLOOKUP($CZ342,'CMG. HID. HUMEDA'!$A$5:$BZ$320,BR$319,FALSE)</f>
        <v>0</v>
      </c>
      <c r="BS342" s="65">
        <f>VLOOKUP($CZ342,'CMG. HID. HUMEDA'!$A$5:$BZ$320,BS$319,FALSE)</f>
        <v>0</v>
      </c>
      <c r="BT342" s="65">
        <f>VLOOKUP($CZ342,'CMG. HID. HUMEDA'!$A$5:$BZ$320,BT$319,FALSE)</f>
        <v>0</v>
      </c>
      <c r="BU342" s="65">
        <f>VLOOKUP($CZ342,'CMG. HID. HUMEDA'!$A$5:$BZ$320,BU$319,FALSE)</f>
        <v>0</v>
      </c>
      <c r="BV342" s="65">
        <f>VLOOKUP($CZ342,'CMG. HID. HUMEDA'!$A$5:$BZ$320,BV$319,FALSE)</f>
        <v>0</v>
      </c>
      <c r="BW342" s="65">
        <f>VLOOKUP($CZ342,'CMG. HID. HUMEDA'!$A$5:$BZ$320,BW$319,FALSE)</f>
        <v>0</v>
      </c>
      <c r="BX342" s="65">
        <f>VLOOKUP($CZ342,'CMG. HID. HUMEDA'!$A$5:$BZ$320,BX$319,FALSE)</f>
        <v>0</v>
      </c>
      <c r="BY342" s="65">
        <f>VLOOKUP($CZ342,'CMG. HID. HUMEDA'!$A$5:$BZ$320,BY$319,FALSE)</f>
        <v>0</v>
      </c>
      <c r="BZ342" s="65">
        <f>VLOOKUP($CZ342,'CMG. HID. HUMEDA'!$A$5:$BZ$320,BZ$319,FALSE)</f>
        <v>0</v>
      </c>
      <c r="CA342" s="65" t="e">
        <f>VLOOKUP($CZ342,'CMG. HID. HUMEDA'!$A$5:$BZ$320,CA$319,FALSE)</f>
        <v>#REF!</v>
      </c>
      <c r="CB342" s="65" t="e">
        <f>VLOOKUP($CZ342,'CMG. HID. HUMEDA'!$A$5:$BZ$320,CB$319,FALSE)</f>
        <v>#REF!</v>
      </c>
      <c r="CC342" s="65" t="e">
        <f>VLOOKUP($CZ342,'CMG. HID. HUMEDA'!$A$5:$BZ$320,CC$319,FALSE)</f>
        <v>#REF!</v>
      </c>
      <c r="CD342" s="65" t="e">
        <f>VLOOKUP($CZ342,'CMG. HID. HUMEDA'!$A$5:$BZ$320,CD$319,FALSE)</f>
        <v>#REF!</v>
      </c>
      <c r="CE342" s="65" t="e">
        <f>VLOOKUP($CZ342,'CMG. HID. HUMEDA'!$A$5:$BZ$320,CE$319,FALSE)</f>
        <v>#REF!</v>
      </c>
      <c r="CF342" s="65" t="e">
        <f>VLOOKUP($CZ342,'CMG. HID. HUMEDA'!$A$5:$BZ$320,CF$319,FALSE)</f>
        <v>#REF!</v>
      </c>
      <c r="CG342" s="65" t="e">
        <f>VLOOKUP($CZ342,'CMG. HID. HUMEDA'!$A$5:$BZ$320,CG$319,FALSE)</f>
        <v>#REF!</v>
      </c>
      <c r="CH342" s="65" t="e">
        <f>VLOOKUP($CZ342,'CMG. HID. HUMEDA'!$A$5:$BZ$320,CH$319,FALSE)</f>
        <v>#REF!</v>
      </c>
      <c r="CI342" s="65" t="e">
        <f>VLOOKUP($CZ342,'CMG. HID. HUMEDA'!$A$5:$BZ$320,CI$319,FALSE)</f>
        <v>#REF!</v>
      </c>
      <c r="CJ342" s="65" t="e">
        <f>VLOOKUP($CZ342,'CMG. HID. HUMEDA'!$A$5:$BZ$320,CJ$319,FALSE)</f>
        <v>#REF!</v>
      </c>
      <c r="CK342" s="65" t="e">
        <f>VLOOKUP($CZ342,'CMG. HID. HUMEDA'!$A$5:$BZ$320,CK$319,FALSE)</f>
        <v>#REF!</v>
      </c>
      <c r="CL342" s="65" t="e">
        <f>VLOOKUP($CZ342,'CMG. HID. HUMEDA'!$A$5:$BZ$320,CL$319,FALSE)</f>
        <v>#REF!</v>
      </c>
      <c r="CM342" s="65" t="e">
        <f>VLOOKUP($CZ342,'CMG. HID. HUMEDA'!$A$5:$BZ$320,CM$319,FALSE)</f>
        <v>#REF!</v>
      </c>
      <c r="CN342" s="65" t="e">
        <f>VLOOKUP($CZ342,'CMG. HID. HUMEDA'!$A$5:$BZ$320,CN$319,FALSE)</f>
        <v>#REF!</v>
      </c>
      <c r="CO342" s="65" t="e">
        <f>VLOOKUP($CZ342,'CMG. HID. HUMEDA'!$A$5:$BZ$320,CO$319,FALSE)</f>
        <v>#REF!</v>
      </c>
      <c r="CP342" s="65" t="e">
        <f>VLOOKUP($CZ342,'CMG. HID. HUMEDA'!$A$5:$BZ$320,CP$319,FALSE)</f>
        <v>#REF!</v>
      </c>
      <c r="CQ342" s="65" t="e">
        <f>VLOOKUP($CZ342,'CMG. HID. HUMEDA'!$A$5:$BZ$320,CQ$319,FALSE)</f>
        <v>#REF!</v>
      </c>
      <c r="CR342" s="65" t="e">
        <f>VLOOKUP($CZ342,'CMG. HID. HUMEDA'!$A$5:$BZ$320,CR$319,FALSE)</f>
        <v>#REF!</v>
      </c>
      <c r="CS342" s="65" t="e">
        <f>VLOOKUP($CZ342,'CMG. HID. HUMEDA'!$A$5:$BZ$320,CS$319,FALSE)</f>
        <v>#REF!</v>
      </c>
      <c r="CT342" s="65" t="e">
        <f>VLOOKUP($CZ342,'CMG. HID. HUMEDA'!$A$5:$BZ$320,CT$319,FALSE)</f>
        <v>#REF!</v>
      </c>
      <c r="CU342" s="65" t="e">
        <f>VLOOKUP($CZ342,'CMG. HID. HUMEDA'!$A$5:$BZ$320,CU$319,FALSE)</f>
        <v>#REF!</v>
      </c>
      <c r="CV342" s="65" t="e">
        <f>VLOOKUP($CZ342,'CMG. HID. HUMEDA'!$A$5:$BZ$320,CV$319,FALSE)</f>
        <v>#REF!</v>
      </c>
      <c r="CW342" s="65" t="e">
        <f>VLOOKUP($CZ342,'CMG. HID. HUMEDA'!$A$5:$BZ$320,CW$319,FALSE)</f>
        <v>#REF!</v>
      </c>
      <c r="CX342" s="65" t="e">
        <f>VLOOKUP($CZ342,'CMG. HID. HUMEDA'!$A$5:$BZ$320,CX$319,FALSE)</f>
        <v>#REF!</v>
      </c>
      <c r="CY342" s="65" t="e">
        <f>VLOOKUP($CZ342,'CMG. HID. HUMEDA'!$A$5:$BZ$320,CY$319,FALSE)</f>
        <v>#REF!</v>
      </c>
      <c r="CZ342" s="72" t="s">
        <v>1518</v>
      </c>
    </row>
    <row r="344" spans="1:104" x14ac:dyDescent="0.25">
      <c r="A344" s="65" t="str">
        <f>CZ344&amp;" - "&amp;"SECA"</f>
        <v>Crucero220 - SECA</v>
      </c>
      <c r="B344" s="144">
        <f>VLOOKUP($CZ344,'CMG. HID. SECA'!$A$5:$BO$320,B$319,FALSE)</f>
        <v>39.093259998690449</v>
      </c>
      <c r="C344" s="144">
        <f>VLOOKUP($CZ344,'CMG. HID. SECA'!$A$5:$BO$320,C$319,FALSE)</f>
        <v>38.895072414880893</v>
      </c>
      <c r="D344" s="144">
        <f>VLOOKUP($CZ344,'CMG. HID. SECA'!$A$5:$BO$320,D$319,FALSE)</f>
        <v>33.109587028374378</v>
      </c>
      <c r="E344" s="144">
        <f>VLOOKUP($CZ344,'CMG. HID. SECA'!$A$5:$BO$320,E$319,FALSE)</f>
        <v>30.229471055751127</v>
      </c>
      <c r="F344" s="144">
        <f>VLOOKUP($CZ344,'CMG. HID. SECA'!$A$5:$BO$320,F$319,FALSE)</f>
        <v>39.305947362277109</v>
      </c>
      <c r="G344" s="144">
        <f>VLOOKUP($CZ344,'CMG. HID. SECA'!$A$5:$BO$320,G$319,FALSE)</f>
        <v>35.94017867557897</v>
      </c>
      <c r="H344" s="144">
        <f>VLOOKUP($CZ344,'CMG. HID. SECA'!$A$5:$BO$320,H$319,FALSE)</f>
        <v>35.913510994928963</v>
      </c>
      <c r="I344" s="144">
        <f>VLOOKUP($CZ344,'CMG. HID. SECA'!$A$5:$BO$320,I$319,FALSE)</f>
        <v>31.519427657149311</v>
      </c>
      <c r="J344" s="144">
        <f>VLOOKUP($CZ344,'CMG. HID. SECA'!$A$5:$BO$320,J$319,FALSE)</f>
        <v>28.425881225336692</v>
      </c>
      <c r="K344" s="144">
        <f>VLOOKUP($CZ344,'CMG. HID. SECA'!$A$5:$BO$320,K$319,FALSE)</f>
        <v>35.944548382046491</v>
      </c>
      <c r="L344" s="144">
        <f>VLOOKUP($CZ344,'CMG. HID. SECA'!$A$5:$BO$320,L$319,FALSE)</f>
        <v>38.725318296178877</v>
      </c>
      <c r="M344" s="144">
        <f>VLOOKUP($CZ344,'CMG. HID. SECA'!$A$5:$BO$320,M$319,FALSE)</f>
        <v>38.436505554164249</v>
      </c>
      <c r="N344" s="144">
        <f>VLOOKUP($CZ344,'CMG. HID. SECA'!$A$5:$BO$320,N$319,FALSE)</f>
        <v>35.819683977289124</v>
      </c>
      <c r="O344" s="144">
        <f>VLOOKUP($CZ344,'CMG. HID. SECA'!$A$5:$BO$320,O$319,FALSE)</f>
        <v>32.123107854172495</v>
      </c>
      <c r="P344" s="144">
        <f>VLOOKUP($CZ344,'CMG. HID. SECA'!$A$5:$BO$320,P$319,FALSE)</f>
        <v>38.754752651871343</v>
      </c>
      <c r="Q344" s="144">
        <f>VLOOKUP($CZ344,'CMG. HID. SECA'!$A$5:$BO$320,Q$319,FALSE)</f>
        <v>40.175602796138101</v>
      </c>
      <c r="R344" s="144">
        <f>VLOOKUP($CZ344,'CMG. HID. SECA'!$A$5:$BO$320,R$319,FALSE)</f>
        <v>39.956298496677938</v>
      </c>
      <c r="S344" s="144">
        <f>VLOOKUP($CZ344,'CMG. HID. SECA'!$A$5:$BO$320,S$319,FALSE)</f>
        <v>36.522963559909599</v>
      </c>
      <c r="T344" s="144">
        <f>VLOOKUP($CZ344,'CMG. HID. SECA'!$A$5:$BO$320,T$319,FALSE)</f>
        <v>33.492761469156974</v>
      </c>
      <c r="U344" s="144">
        <f>VLOOKUP($CZ344,'CMG. HID. SECA'!$A$5:$BO$320,U$319,FALSE)</f>
        <v>40.363009480821823</v>
      </c>
      <c r="V344" s="144">
        <f>VLOOKUP($CZ344,'CMG. HID. SECA'!$A$5:$BO$320,V$319,FALSE)</f>
        <v>40.54414431115908</v>
      </c>
      <c r="W344" s="144">
        <f>VLOOKUP($CZ344,'CMG. HID. SECA'!$A$5:$BO$320,W$319,FALSE)</f>
        <v>40.425919804862076</v>
      </c>
      <c r="X344" s="144">
        <f>VLOOKUP($CZ344,'CMG. HID. SECA'!$A$5:$BO$320,X$319,FALSE)</f>
        <v>36.761662236943813</v>
      </c>
      <c r="Y344" s="144">
        <f>VLOOKUP($CZ344,'CMG. HID. SECA'!$A$5:$BO$320,Y$319,FALSE)</f>
        <v>33.784703051720307</v>
      </c>
      <c r="Z344" s="144">
        <f>VLOOKUP($CZ344,'CMG. HID. SECA'!$A$5:$BO$320,Z$319,FALSE)</f>
        <v>41.112985001212316</v>
      </c>
      <c r="AA344" s="144">
        <f>VLOOKUP($CZ344,'CMG. HID. SECA'!$A$5:$BO$320,AA$319,FALSE)</f>
        <v>40.619381911868707</v>
      </c>
      <c r="AB344" s="144">
        <f>VLOOKUP($CZ344,'CMG. HID. SECA'!$A$5:$BO$320,AB$319,FALSE)</f>
        <v>39.840748872121381</v>
      </c>
      <c r="AC344" s="144">
        <f>VLOOKUP($CZ344,'CMG. HID. SECA'!$A$5:$BO$320,AC$319,FALSE)</f>
        <v>37.77724672920867</v>
      </c>
      <c r="AD344" s="144">
        <f>VLOOKUP($CZ344,'CMG. HID. SECA'!$A$5:$BO$320,AD$319,FALSE)</f>
        <v>35.511447858289628</v>
      </c>
      <c r="AE344" s="144">
        <f>VLOOKUP($CZ344,'CMG. HID. SECA'!$A$5:$BO$320,AE$319,FALSE)</f>
        <v>41.595188820124172</v>
      </c>
      <c r="AF344" s="144">
        <f>VLOOKUP($CZ344,'CMG. HID. SECA'!$A$5:$BO$320,AF$319,FALSE)</f>
        <v>40.389801166973328</v>
      </c>
      <c r="AG344" s="144">
        <f>VLOOKUP($CZ344,'CMG. HID. SECA'!$A$5:$BO$320,AG$319,FALSE)</f>
        <v>39.285641935970602</v>
      </c>
      <c r="AH344" s="144">
        <f>VLOOKUP($CZ344,'CMG. HID. SECA'!$A$5:$BO$320,AH$319,FALSE)</f>
        <v>37.27588281530776</v>
      </c>
      <c r="AI344" s="144">
        <f>VLOOKUP($CZ344,'CMG. HID. SECA'!$A$5:$BO$320,AI$319,FALSE)</f>
        <v>35.926674821074769</v>
      </c>
      <c r="AJ344" s="144">
        <f>VLOOKUP($CZ344,'CMG. HID. SECA'!$A$5:$BO$320,AJ$319,FALSE)</f>
        <v>41.238850519694289</v>
      </c>
      <c r="AK344" s="144">
        <f>VLOOKUP($CZ344,'CMG. HID. SECA'!$A$5:$BO$320,AK$319,FALSE)</f>
        <v>43.838431467406757</v>
      </c>
      <c r="AL344" s="65">
        <f>VLOOKUP($CZ344,'CMG. HID. SECA'!$A$5:$BO$320,AL$319,FALSE)</f>
        <v>43.280686763164738</v>
      </c>
      <c r="AM344" s="65">
        <f>VLOOKUP($CZ344,'CMG. HID. SECA'!$A$5:$BO$320,AM$319,FALSE)</f>
        <v>39.26060566233037</v>
      </c>
      <c r="AN344" s="65">
        <f>VLOOKUP($CZ344,'CMG. HID. SECA'!$A$5:$BO$320,AN$319,FALSE)</f>
        <v>37.815239751588912</v>
      </c>
      <c r="AO344" s="65">
        <f>VLOOKUP($CZ344,'CMG. HID. SECA'!$A$5:$BO$320,AO$319,FALSE)</f>
        <v>45.031258061652331</v>
      </c>
      <c r="AP344" s="65">
        <f>VLOOKUP($CZ344,'CMG. HID. SECA'!$A$5:$BO$320,AP$319,FALSE)</f>
        <v>40.976663267788751</v>
      </c>
      <c r="AQ344" s="65">
        <f>VLOOKUP($CZ344,'CMG. HID. SECA'!$A$5:$BO$320,AQ$319,FALSE)</f>
        <v>40.941780127232143</v>
      </c>
      <c r="AR344" s="65">
        <f>VLOOKUP($CZ344,'CMG. HID. SECA'!$A$5:$BO$320,AR$319,FALSE)</f>
        <v>37.451948664285844</v>
      </c>
      <c r="AS344" s="65">
        <f>VLOOKUP($CZ344,'CMG. HID. SECA'!$A$5:$BO$320,AS$319,FALSE)</f>
        <v>36.129333275256037</v>
      </c>
      <c r="AT344" s="65">
        <f>VLOOKUP($CZ344,'CMG. HID. SECA'!$A$5:$BO$320,AT$319,FALSE)</f>
        <v>42.016696025382551</v>
      </c>
      <c r="AU344" s="65">
        <f>VLOOKUP($CZ344,'CMG. HID. SECA'!$A$5:$BO$320,AU$319,FALSE)</f>
        <v>41.026490858473529</v>
      </c>
      <c r="AV344" s="65">
        <f>VLOOKUP($CZ344,'CMG. HID. SECA'!$A$5:$BO$320,AV$319,FALSE)</f>
        <v>40.589634894133034</v>
      </c>
      <c r="AW344" s="65">
        <f>VLOOKUP($CZ344,'CMG. HID. SECA'!$A$5:$BO$320,AW$319,FALSE)</f>
        <v>37.546445642586633</v>
      </c>
      <c r="AX344" s="65">
        <f>VLOOKUP($CZ344,'CMG. HID. SECA'!$A$5:$BO$320,AX$319,FALSE)</f>
        <v>34.563608834786869</v>
      </c>
      <c r="AY344" s="65">
        <f>VLOOKUP($CZ344,'CMG. HID. SECA'!$A$5:$BO$320,AY$319,FALSE)</f>
        <v>43.214325162271564</v>
      </c>
      <c r="AZ344" s="65">
        <f>VLOOKUP($CZ344,'CMG. HID. SECA'!$A$5:$BO$320,AZ$319,FALSE)</f>
        <v>39.329032769758307</v>
      </c>
      <c r="BA344" s="65">
        <f>VLOOKUP($CZ344,'CMG. HID. SECA'!$A$5:$BO$320,BA$319,FALSE)</f>
        <v>39.017362298454984</v>
      </c>
      <c r="BB344" s="65">
        <f>VLOOKUP($CZ344,'CMG. HID. SECA'!$A$5:$BO$320,BB$319,FALSE)</f>
        <v>36.194220700137912</v>
      </c>
      <c r="BC344" s="65">
        <f>VLOOKUP($CZ344,'CMG. HID. SECA'!$A$5:$BO$320,BC$319,FALSE)</f>
        <v>22.562821664674694</v>
      </c>
      <c r="BD344" s="65">
        <f>VLOOKUP($CZ344,'CMG. HID. SECA'!$A$5:$BO$320,BD$319,FALSE)</f>
        <v>40.579815946251415</v>
      </c>
      <c r="BE344" s="65">
        <f>VLOOKUP($CZ344,'CMG. HID. SECA'!$A$5:$BO$320,BE$319,FALSE)</f>
        <v>37.791755580016492</v>
      </c>
      <c r="BF344" s="65">
        <f>VLOOKUP($CZ344,'CMG. HID. SECA'!$A$5:$BO$320,BF$319,FALSE)</f>
        <v>36.970878789380976</v>
      </c>
      <c r="BG344" s="65">
        <f>VLOOKUP($CZ344,'CMG. HID. SECA'!$A$5:$BO$320,BG$319,FALSE)</f>
        <v>32.8581600552331</v>
      </c>
      <c r="BH344" s="65">
        <f>VLOOKUP($CZ344,'CMG. HID. SECA'!$A$5:$BO$320,BH$319,FALSE)</f>
        <v>8.4992060432549668</v>
      </c>
      <c r="BI344" s="65">
        <f>VLOOKUP($CZ344,'CMG. HID. SECA'!$A$5:$BO$320,BI$319,FALSE)</f>
        <v>38.974515354936834</v>
      </c>
      <c r="BJ344" s="65">
        <f>VLOOKUP($CZ344,'CMG. HID. SECA'!$A$5:$BO$320,BJ$319,FALSE)</f>
        <v>0</v>
      </c>
      <c r="BK344" s="65">
        <f>VLOOKUP($CZ344,'CMG. HID. SECA'!$A$5:$BO$320,BK$319,FALSE)</f>
        <v>0</v>
      </c>
      <c r="BL344" s="65">
        <f>VLOOKUP($CZ344,'CMG. HID. SECA'!$A$5:$BO$320,BL$319,FALSE)</f>
        <v>0</v>
      </c>
      <c r="BM344" s="65">
        <f>VLOOKUP($CZ344,'CMG. HID. SECA'!$A$5:$BO$320,BM$319,FALSE)</f>
        <v>0</v>
      </c>
      <c r="BN344" s="65">
        <f>VLOOKUP($CZ344,'CMG. HID. SECA'!$A$5:$BO$320,BN$319,FALSE)</f>
        <v>0</v>
      </c>
      <c r="BO344" s="65">
        <f>VLOOKUP($CZ344,'CMG. HID. SECA'!$A$5:$BO$320,BO$319,FALSE)</f>
        <v>0</v>
      </c>
      <c r="BP344" s="65" t="e">
        <f>VLOOKUP($CZ344,'CMG. HID. SECA'!$A$5:$BO$320,BP$319,FALSE)</f>
        <v>#REF!</v>
      </c>
      <c r="BQ344" s="65" t="e">
        <f>VLOOKUP($CZ344,'CMG. HID. SECA'!$A$5:$BO$320,BQ$319,FALSE)</f>
        <v>#REF!</v>
      </c>
      <c r="BR344" s="65" t="e">
        <f>VLOOKUP($CZ344,'CMG. HID. SECA'!$A$5:$BO$320,BR$319,FALSE)</f>
        <v>#REF!</v>
      </c>
      <c r="BS344" s="65" t="e">
        <f>VLOOKUP($CZ344,'CMG. HID. SECA'!$A$5:$BO$320,BS$319,FALSE)</f>
        <v>#REF!</v>
      </c>
      <c r="BT344" s="65" t="e">
        <f>VLOOKUP($CZ344,'CMG. HID. SECA'!$A$5:$BO$320,BT$319,FALSE)</f>
        <v>#REF!</v>
      </c>
      <c r="BU344" s="65" t="e">
        <f>VLOOKUP($CZ344,'CMG. HID. SECA'!$A$5:$BO$320,BU$319,FALSE)</f>
        <v>#REF!</v>
      </c>
      <c r="BV344" s="65" t="e">
        <f>VLOOKUP($CZ344,'CMG. HID. SECA'!$A$5:$BO$320,BV$319,FALSE)</f>
        <v>#REF!</v>
      </c>
      <c r="BW344" s="65" t="e">
        <f>VLOOKUP($CZ344,'CMG. HID. SECA'!$A$5:$BO$320,BW$319,FALSE)</f>
        <v>#REF!</v>
      </c>
      <c r="BX344" s="65" t="e">
        <f>VLOOKUP($CZ344,'CMG. HID. SECA'!$A$5:$BO$320,BX$319,FALSE)</f>
        <v>#REF!</v>
      </c>
      <c r="BY344" s="65" t="e">
        <f>VLOOKUP($CZ344,'CMG. HID. SECA'!$A$5:$BO$320,BY$319,FALSE)</f>
        <v>#REF!</v>
      </c>
      <c r="BZ344" s="65" t="e">
        <f>VLOOKUP($CZ344,'CMG. HID. SECA'!$A$5:$BO$320,BZ$319,FALSE)</f>
        <v>#REF!</v>
      </c>
      <c r="CA344" s="65" t="e">
        <f>VLOOKUP($CZ344,'CMG. HID. SECA'!$A$5:$BO$320,CA$319,FALSE)</f>
        <v>#REF!</v>
      </c>
      <c r="CB344" s="65" t="e">
        <f>VLOOKUP($CZ344,'CMG. HID. SECA'!$A$5:$BO$320,CB$319,FALSE)</f>
        <v>#REF!</v>
      </c>
      <c r="CC344" s="65" t="e">
        <f>VLOOKUP($CZ344,'CMG. HID. SECA'!$A$5:$BO$320,CC$319,FALSE)</f>
        <v>#REF!</v>
      </c>
      <c r="CD344" s="65" t="e">
        <f>VLOOKUP($CZ344,'CMG. HID. SECA'!$A$5:$BO$320,CD$319,FALSE)</f>
        <v>#REF!</v>
      </c>
      <c r="CE344" s="65" t="e">
        <f>VLOOKUP($CZ344,'CMG. HID. SECA'!$A$5:$BO$320,CE$319,FALSE)</f>
        <v>#REF!</v>
      </c>
      <c r="CF344" s="65" t="e">
        <f>VLOOKUP($CZ344,'CMG. HID. SECA'!$A$5:$BO$320,CF$319,FALSE)</f>
        <v>#REF!</v>
      </c>
      <c r="CG344" s="65" t="e">
        <f>VLOOKUP($CZ344,'CMG. HID. SECA'!$A$5:$BO$320,CG$319,FALSE)</f>
        <v>#REF!</v>
      </c>
      <c r="CH344" s="65" t="e">
        <f>VLOOKUP($CZ344,'CMG. HID. SECA'!$A$5:$BO$320,CH$319,FALSE)</f>
        <v>#REF!</v>
      </c>
      <c r="CI344" s="65" t="e">
        <f>VLOOKUP($CZ344,'CMG. HID. SECA'!$A$5:$BO$320,CI$319,FALSE)</f>
        <v>#REF!</v>
      </c>
      <c r="CJ344" s="65" t="e">
        <f>VLOOKUP($CZ344,'CMG. HID. SECA'!$A$5:$BO$320,CJ$319,FALSE)</f>
        <v>#REF!</v>
      </c>
      <c r="CK344" s="65" t="e">
        <f>VLOOKUP($CZ344,'CMG. HID. SECA'!$A$5:$BO$320,CK$319,FALSE)</f>
        <v>#REF!</v>
      </c>
      <c r="CL344" s="65" t="e">
        <f>VLOOKUP($CZ344,'CMG. HID. SECA'!$A$5:$BO$320,CL$319,FALSE)</f>
        <v>#REF!</v>
      </c>
      <c r="CM344" s="65" t="e">
        <f>VLOOKUP($CZ344,'CMG. HID. SECA'!$A$5:$BO$320,CM$319,FALSE)</f>
        <v>#REF!</v>
      </c>
      <c r="CN344" s="65" t="e">
        <f>VLOOKUP($CZ344,'CMG. HID. SECA'!$A$5:$BO$320,CN$319,FALSE)</f>
        <v>#REF!</v>
      </c>
      <c r="CO344" s="65" t="e">
        <f>VLOOKUP($CZ344,'CMG. HID. SECA'!$A$5:$BO$320,CO$319,FALSE)</f>
        <v>#REF!</v>
      </c>
      <c r="CP344" s="65" t="e">
        <f>VLOOKUP($CZ344,'CMG. HID. SECA'!$A$5:$BO$320,CP$319,FALSE)</f>
        <v>#REF!</v>
      </c>
      <c r="CQ344" s="65" t="e">
        <f>VLOOKUP($CZ344,'CMG. HID. SECA'!$A$5:$BO$320,CQ$319,FALSE)</f>
        <v>#REF!</v>
      </c>
      <c r="CR344" s="65" t="e">
        <f>VLOOKUP($CZ344,'CMG. HID. SECA'!$A$5:$BO$320,CR$319,FALSE)</f>
        <v>#REF!</v>
      </c>
      <c r="CS344" s="65" t="e">
        <f>VLOOKUP($CZ344,'CMG. HID. SECA'!$A$5:$BO$320,CS$319,FALSE)</f>
        <v>#REF!</v>
      </c>
      <c r="CT344" s="65" t="e">
        <f>VLOOKUP($CZ344,'CMG. HID. SECA'!$A$5:$BO$320,CT$319,FALSE)</f>
        <v>#REF!</v>
      </c>
      <c r="CU344" s="65" t="e">
        <f>VLOOKUP($CZ344,'CMG. HID. SECA'!$A$5:$BO$320,CU$319,FALSE)</f>
        <v>#REF!</v>
      </c>
      <c r="CV344" s="65" t="e">
        <f>VLOOKUP($CZ344,'CMG. HID. SECA'!$A$5:$BO$320,CV$319,FALSE)</f>
        <v>#REF!</v>
      </c>
      <c r="CW344" s="65" t="e">
        <f>VLOOKUP($CZ344,'CMG. HID. SECA'!$A$5:$BO$320,CW$319,FALSE)</f>
        <v>#REF!</v>
      </c>
      <c r="CX344" s="65" t="e">
        <f>VLOOKUP($CZ344,'CMG. HID. SECA'!$A$5:$BO$320,CX$319,FALSE)</f>
        <v>#REF!</v>
      </c>
      <c r="CY344" s="65" t="e">
        <f>VLOOKUP($CZ344,'CMG. HID. SECA'!$A$5:$BO$320,CY$319,FALSE)</f>
        <v>#REF!</v>
      </c>
      <c r="CZ344" s="72" t="s">
        <v>1621</v>
      </c>
    </row>
    <row r="345" spans="1:104" x14ac:dyDescent="0.25">
      <c r="A345" s="65" t="str">
        <f>CZ345&amp;" - "&amp;"MEDIA"</f>
        <v>Crucero220 - MEDIA</v>
      </c>
      <c r="B345" s="144">
        <f>VLOOKUP($CZ345,'CMG. HID. MEDIA'!$A$5:$CA$317,B$319,FALSE)</f>
        <v>38.795555932546414</v>
      </c>
      <c r="C345" s="144">
        <f>VLOOKUP($CZ345,'CMG. HID. MEDIA'!$A$5:$CA$317,C$319,FALSE)</f>
        <v>38.750001530441729</v>
      </c>
      <c r="D345" s="144">
        <f>VLOOKUP($CZ345,'CMG. HID. MEDIA'!$A$5:$CA$317,D$319,FALSE)</f>
        <v>33.080488945402799</v>
      </c>
      <c r="E345" s="144">
        <f>VLOOKUP($CZ345,'CMG. HID. MEDIA'!$A$5:$CA$317,E$319,FALSE)</f>
        <v>30.221335927367054</v>
      </c>
      <c r="F345" s="144">
        <f>VLOOKUP($CZ345,'CMG. HID. MEDIA'!$A$5:$CA$317,F$319,FALSE)</f>
        <v>39.327584958705025</v>
      </c>
      <c r="G345" s="144">
        <f>VLOOKUP($CZ345,'CMG. HID. MEDIA'!$A$5:$CA$317,G$319,FALSE)</f>
        <v>35.902288398362579</v>
      </c>
      <c r="H345" s="144">
        <f>VLOOKUP($CZ345,'CMG. HID. MEDIA'!$A$5:$CA$317,H$319,FALSE)</f>
        <v>35.880000000000003</v>
      </c>
      <c r="I345" s="144">
        <f>VLOOKUP($CZ345,'CMG. HID. MEDIA'!$A$5:$CA$317,I$319,FALSE)</f>
        <v>31.423712052203069</v>
      </c>
      <c r="J345" s="144">
        <f>VLOOKUP($CZ345,'CMG. HID. MEDIA'!$A$5:$CA$317,J$319,FALSE)</f>
        <v>28.300529203600483</v>
      </c>
      <c r="K345" s="144">
        <f>VLOOKUP($CZ345,'CMG. HID. MEDIA'!$A$5:$CA$317,K$319,FALSE)</f>
        <v>35.902258062774656</v>
      </c>
      <c r="L345" s="144">
        <f>VLOOKUP($CZ345,'CMG. HID. MEDIA'!$A$5:$CA$317,L$319,FALSE)</f>
        <v>38.693533762773605</v>
      </c>
      <c r="M345" s="144">
        <f>VLOOKUP($CZ345,'CMG. HID. MEDIA'!$A$5:$CA$317,M$319,FALSE)</f>
        <v>38.505324815700767</v>
      </c>
      <c r="N345" s="144">
        <f>VLOOKUP($CZ345,'CMG. HID. MEDIA'!$A$5:$CA$317,N$319,FALSE)</f>
        <v>35.819683977289124</v>
      </c>
      <c r="O345" s="144">
        <f>VLOOKUP($CZ345,'CMG. HID. MEDIA'!$A$5:$CA$317,O$319,FALSE)</f>
        <v>32.16337424872264</v>
      </c>
      <c r="P345" s="144">
        <f>VLOOKUP($CZ345,'CMG. HID. MEDIA'!$A$5:$CA$317,P$319,FALSE)</f>
        <v>38.918978990312247</v>
      </c>
      <c r="Q345" s="144">
        <f>VLOOKUP($CZ345,'CMG. HID. MEDIA'!$A$5:$CA$317,Q$319,FALSE)</f>
        <v>40.192336870875948</v>
      </c>
      <c r="R345" s="144">
        <f>VLOOKUP($CZ345,'CMG. HID. MEDIA'!$A$5:$CA$317,R$319,FALSE)</f>
        <v>40.013114880909548</v>
      </c>
      <c r="S345" s="144">
        <f>VLOOKUP($CZ345,'CMG. HID. MEDIA'!$A$5:$CA$317,S$319,FALSE)</f>
        <v>36.584457818898876</v>
      </c>
      <c r="T345" s="144">
        <f>VLOOKUP($CZ345,'CMG. HID. MEDIA'!$A$5:$CA$317,T$319,FALSE)</f>
        <v>33.47545767359108</v>
      </c>
      <c r="U345" s="144">
        <f>VLOOKUP($CZ345,'CMG. HID. MEDIA'!$A$5:$CA$317,U$319,FALSE)</f>
        <v>40.322956080643429</v>
      </c>
      <c r="V345" s="144">
        <f>VLOOKUP($CZ345,'CMG. HID. MEDIA'!$A$5:$CA$317,V$319,FALSE)</f>
        <v>40.369247456815948</v>
      </c>
      <c r="W345" s="144">
        <f>VLOOKUP($CZ345,'CMG. HID. MEDIA'!$A$5:$CA$317,W$319,FALSE)</f>
        <v>40.204161756693047</v>
      </c>
      <c r="X345" s="144">
        <f>VLOOKUP($CZ345,'CMG. HID. MEDIA'!$A$5:$CA$317,X$319,FALSE)</f>
        <v>36.707192060537125</v>
      </c>
      <c r="Y345" s="144">
        <f>VLOOKUP($CZ345,'CMG. HID. MEDIA'!$A$5:$CA$317,Y$319,FALSE)</f>
        <v>33.628585368908503</v>
      </c>
      <c r="Z345" s="144">
        <f>VLOOKUP($CZ345,'CMG. HID. MEDIA'!$A$5:$CA$317,Z$319,FALSE)</f>
        <v>40.996720637042202</v>
      </c>
      <c r="AA345" s="144">
        <f>VLOOKUP($CZ345,'CMG. HID. MEDIA'!$A$5:$CA$317,AA$319,FALSE)</f>
        <v>41.152314896872248</v>
      </c>
      <c r="AB345" s="144">
        <f>VLOOKUP($CZ345,'CMG. HID. MEDIA'!$A$5:$CA$317,AB$319,FALSE)</f>
        <v>40.713648086761289</v>
      </c>
      <c r="AC345" s="144">
        <f>VLOOKUP($CZ345,'CMG. HID. MEDIA'!$A$5:$CA$317,AC$319,FALSE)</f>
        <v>38.323860899677676</v>
      </c>
      <c r="AD345" s="144">
        <f>VLOOKUP($CZ345,'CMG. HID. MEDIA'!$A$5:$CA$317,AD$319,FALSE)</f>
        <v>35.630487983781585</v>
      </c>
      <c r="AE345" s="144">
        <f>VLOOKUP($CZ345,'CMG. HID. MEDIA'!$A$5:$CA$317,AE$319,FALSE)</f>
        <v>41.917358829926798</v>
      </c>
      <c r="AF345" s="144">
        <f>VLOOKUP($CZ345,'CMG. HID. MEDIA'!$A$5:$CA$317,AF$319,FALSE)</f>
        <v>40.162347470176421</v>
      </c>
      <c r="AG345" s="144">
        <f>VLOOKUP($CZ345,'CMG. HID. MEDIA'!$A$5:$CA$317,AG$319,FALSE)</f>
        <v>39.078508229265601</v>
      </c>
      <c r="AH345" s="144">
        <f>VLOOKUP($CZ345,'CMG. HID. MEDIA'!$A$5:$CA$317,AH$319,FALSE)</f>
        <v>36.787016401630638</v>
      </c>
      <c r="AI345" s="144">
        <f>VLOOKUP($CZ345,'CMG. HID. MEDIA'!$A$5:$CA$317,AI$319,FALSE)</f>
        <v>35.130967611499734</v>
      </c>
      <c r="AJ345" s="144">
        <f>VLOOKUP($CZ345,'CMG. HID. MEDIA'!$A$5:$CA$317,AJ$319,FALSE)</f>
        <v>40.736905032990336</v>
      </c>
      <c r="AK345" s="144">
        <f>VLOOKUP($CZ345,'CMG. HID. MEDIA'!$A$5:$CA$317,AK$319,FALSE)</f>
        <v>39.003283343305874</v>
      </c>
      <c r="AL345" s="65">
        <f>VLOOKUP($CZ345,'CMG. HID. MEDIA'!$A$5:$CA$317,AL$319,FALSE)</f>
        <v>38.758923395445137</v>
      </c>
      <c r="AM345" s="65">
        <f>VLOOKUP($CZ345,'CMG. HID. MEDIA'!$A$5:$CA$317,AM$319,FALSE)</f>
        <v>36.445173397876431</v>
      </c>
      <c r="AN345" s="65">
        <f>VLOOKUP($CZ345,'CMG. HID. MEDIA'!$A$5:$CA$317,AN$319,FALSE)</f>
        <v>34.889433332417838</v>
      </c>
      <c r="AO345" s="65">
        <f>VLOOKUP($CZ345,'CMG. HID. MEDIA'!$A$5:$CA$317,AO$319,FALSE)</f>
        <v>39.653333783386387</v>
      </c>
      <c r="AP345" s="65">
        <f>VLOOKUP($CZ345,'CMG. HID. MEDIA'!$A$5:$CA$317,AP$319,FALSE)</f>
        <v>39.278957196007724</v>
      </c>
      <c r="AQ345" s="65">
        <f>VLOOKUP($CZ345,'CMG. HID. MEDIA'!$A$5:$CA$317,AQ$319,FALSE)</f>
        <v>38.745019472670464</v>
      </c>
      <c r="AR345" s="65">
        <f>VLOOKUP($CZ345,'CMG. HID. MEDIA'!$A$5:$CA$317,AR$319,FALSE)</f>
        <v>36.298117178421727</v>
      </c>
      <c r="AS345" s="65">
        <f>VLOOKUP($CZ345,'CMG. HID. MEDIA'!$A$5:$CA$317,AS$319,FALSE)</f>
        <v>34.300851028184958</v>
      </c>
      <c r="AT345" s="65">
        <f>VLOOKUP($CZ345,'CMG. HID. MEDIA'!$A$5:$CA$317,AT$319,FALSE)</f>
        <v>40.367196827539779</v>
      </c>
      <c r="AU345" s="65">
        <f>VLOOKUP($CZ345,'CMG. HID. MEDIA'!$A$5:$CA$317,AU$319,FALSE)</f>
        <v>37.92962937617618</v>
      </c>
      <c r="AV345" s="65">
        <f>VLOOKUP($CZ345,'CMG. HID. MEDIA'!$A$5:$CA$317,AV$319,FALSE)</f>
        <v>37.799456522713086</v>
      </c>
      <c r="AW345" s="65">
        <f>VLOOKUP($CZ345,'CMG. HID. MEDIA'!$A$5:$CA$317,AW$319,FALSE)</f>
        <v>36.042719682530873</v>
      </c>
      <c r="AX345" s="65">
        <f>VLOOKUP($CZ345,'CMG. HID. MEDIA'!$A$5:$CA$317,AX$319,FALSE)</f>
        <v>32.494781150048667</v>
      </c>
      <c r="AY345" s="65">
        <f>VLOOKUP($CZ345,'CMG. HID. MEDIA'!$A$5:$CA$317,AY$319,FALSE)</f>
        <v>39.108051198048472</v>
      </c>
      <c r="AZ345" s="65">
        <f>VLOOKUP($CZ345,'CMG. HID. MEDIA'!$A$5:$CA$317,AZ$319,FALSE)</f>
        <v>38.63205033192191</v>
      </c>
      <c r="BA345" s="65">
        <f>VLOOKUP($CZ345,'CMG. HID. MEDIA'!$A$5:$CA$317,BA$319,FALSE)</f>
        <v>38.113837970895219</v>
      </c>
      <c r="BB345" s="65">
        <f>VLOOKUP($CZ345,'CMG. HID. MEDIA'!$A$5:$CA$317,BB$319,FALSE)</f>
        <v>35.073376209462182</v>
      </c>
      <c r="BC345" s="65">
        <f>VLOOKUP($CZ345,'CMG. HID. MEDIA'!$A$5:$CA$317,BC$319,FALSE)</f>
        <v>26.076017401989404</v>
      </c>
      <c r="BD345" s="65">
        <f>VLOOKUP($CZ345,'CMG. HID. MEDIA'!$A$5:$CA$317,BD$319,FALSE)</f>
        <v>39.696920326993705</v>
      </c>
      <c r="BE345" s="65">
        <f>VLOOKUP($CZ345,'CMG. HID. MEDIA'!$A$5:$CA$317,BE$319,FALSE)</f>
        <v>37.419688187532195</v>
      </c>
      <c r="BF345" s="65">
        <f>VLOOKUP($CZ345,'CMG. HID. MEDIA'!$A$5:$CA$317,BF$319,FALSE)</f>
        <v>36.980819054506433</v>
      </c>
      <c r="BG345" s="65">
        <f>VLOOKUP($CZ345,'CMG. HID. MEDIA'!$A$5:$CA$317,BG$319,FALSE)</f>
        <v>1.6899179708029315</v>
      </c>
      <c r="BH345" s="65">
        <f>VLOOKUP($CZ345,'CMG. HID. MEDIA'!$A$5:$CA$317,BH$319,FALSE)</f>
        <v>0.25069306462199736</v>
      </c>
      <c r="BI345" s="65">
        <f>VLOOKUP($CZ345,'CMG. HID. MEDIA'!$A$5:$CA$317,BI$319,FALSE)</f>
        <v>38.221529981951079</v>
      </c>
      <c r="BJ345" s="65">
        <f>VLOOKUP($CZ345,'CMG. HID. MEDIA'!$A$5:$CA$317,BJ$319,FALSE)</f>
        <v>0</v>
      </c>
      <c r="BK345" s="65">
        <f>VLOOKUP($CZ345,'CMG. HID. MEDIA'!$A$5:$CA$317,BK$319,FALSE)</f>
        <v>0</v>
      </c>
      <c r="BL345" s="65">
        <f>VLOOKUP($CZ345,'CMG. HID. MEDIA'!$A$5:$CA$317,BL$319,FALSE)</f>
        <v>0</v>
      </c>
      <c r="BM345" s="65">
        <f>VLOOKUP($CZ345,'CMG. HID. MEDIA'!$A$5:$CA$317,BM$319,FALSE)</f>
        <v>0</v>
      </c>
      <c r="BN345" s="65">
        <f>VLOOKUP($CZ345,'CMG. HID. MEDIA'!$A$5:$CA$317,BN$319,FALSE)</f>
        <v>0</v>
      </c>
      <c r="BO345" s="65">
        <f>VLOOKUP($CZ345,'CMG. HID. MEDIA'!$A$5:$CA$317,BO$319,FALSE)</f>
        <v>0</v>
      </c>
      <c r="BP345" s="65">
        <f>VLOOKUP($CZ345,'CMG. HID. MEDIA'!$A$5:$CA$317,BP$319,FALSE)</f>
        <v>0</v>
      </c>
      <c r="BQ345" s="65">
        <f>VLOOKUP($CZ345,'CMG. HID. MEDIA'!$A$5:$CA$317,BQ$319,FALSE)</f>
        <v>0</v>
      </c>
      <c r="BR345" s="65">
        <f>VLOOKUP($CZ345,'CMG. HID. MEDIA'!$A$5:$CA$317,BR$319,FALSE)</f>
        <v>0</v>
      </c>
      <c r="BS345" s="65">
        <f>VLOOKUP($CZ345,'CMG. HID. MEDIA'!$A$5:$CA$317,BS$319,FALSE)</f>
        <v>0</v>
      </c>
      <c r="BT345" s="65">
        <f>VLOOKUP($CZ345,'CMG. HID. MEDIA'!$A$5:$CA$317,BT$319,FALSE)</f>
        <v>0</v>
      </c>
      <c r="BU345" s="65">
        <f>VLOOKUP($CZ345,'CMG. HID. MEDIA'!$A$5:$CA$317,BU$319,FALSE)</f>
        <v>0</v>
      </c>
      <c r="BV345" s="65">
        <f>VLOOKUP($CZ345,'CMG. HID. MEDIA'!$A$5:$CA$317,BV$319,FALSE)</f>
        <v>0</v>
      </c>
      <c r="BW345" s="65">
        <f>VLOOKUP($CZ345,'CMG. HID. MEDIA'!$A$5:$CA$317,BW$319,FALSE)</f>
        <v>0</v>
      </c>
      <c r="BX345" s="65">
        <f>VLOOKUP($CZ345,'CMG. HID. MEDIA'!$A$5:$CA$317,BX$319,FALSE)</f>
        <v>0</v>
      </c>
      <c r="BY345" s="65">
        <f>VLOOKUP($CZ345,'CMG. HID. MEDIA'!$A$5:$CA$317,BY$319,FALSE)</f>
        <v>0</v>
      </c>
      <c r="BZ345" s="65">
        <f>VLOOKUP($CZ345,'CMG. HID. MEDIA'!$A$5:$CA$317,BZ$319,FALSE)</f>
        <v>0</v>
      </c>
      <c r="CA345" s="65">
        <f>VLOOKUP($CZ345,'CMG. HID. MEDIA'!$A$5:$CA$317,CA$319,FALSE)</f>
        <v>0</v>
      </c>
      <c r="CB345" s="65" t="e">
        <f>VLOOKUP($CZ345,'CMG. HID. MEDIA'!$A$5:$CA$317,CB$319,FALSE)</f>
        <v>#REF!</v>
      </c>
      <c r="CC345" s="65" t="e">
        <f>VLOOKUP($CZ345,'CMG. HID. MEDIA'!$A$5:$CA$317,CC$319,FALSE)</f>
        <v>#REF!</v>
      </c>
      <c r="CD345" s="65" t="e">
        <f>VLOOKUP($CZ345,'CMG. HID. MEDIA'!$A$5:$CA$317,CD$319,FALSE)</f>
        <v>#REF!</v>
      </c>
      <c r="CE345" s="65" t="e">
        <f>VLOOKUP($CZ345,'CMG. HID. MEDIA'!$A$5:$CA$317,CE$319,FALSE)</f>
        <v>#REF!</v>
      </c>
      <c r="CF345" s="65" t="e">
        <f>VLOOKUP($CZ345,'CMG. HID. MEDIA'!$A$5:$CA$317,CF$319,FALSE)</f>
        <v>#REF!</v>
      </c>
      <c r="CG345" s="65" t="e">
        <f>VLOOKUP($CZ345,'CMG. HID. MEDIA'!$A$5:$CA$317,CG$319,FALSE)</f>
        <v>#REF!</v>
      </c>
      <c r="CH345" s="65" t="e">
        <f>VLOOKUP($CZ345,'CMG. HID. MEDIA'!$A$5:$CA$317,CH$319,FALSE)</f>
        <v>#REF!</v>
      </c>
      <c r="CI345" s="65" t="e">
        <f>VLOOKUP($CZ345,'CMG. HID. MEDIA'!$A$5:$CA$317,CI$319,FALSE)</f>
        <v>#REF!</v>
      </c>
      <c r="CJ345" s="65" t="e">
        <f>VLOOKUP($CZ345,'CMG. HID. MEDIA'!$A$5:$CA$317,CJ$319,FALSE)</f>
        <v>#REF!</v>
      </c>
      <c r="CK345" s="65" t="e">
        <f>VLOOKUP($CZ345,'CMG. HID. MEDIA'!$A$5:$CA$317,CK$319,FALSE)</f>
        <v>#REF!</v>
      </c>
      <c r="CL345" s="65" t="e">
        <f>VLOOKUP($CZ345,'CMG. HID. MEDIA'!$A$5:$CA$317,CL$319,FALSE)</f>
        <v>#REF!</v>
      </c>
      <c r="CM345" s="65" t="e">
        <f>VLOOKUP($CZ345,'CMG. HID. MEDIA'!$A$5:$CA$317,CM$319,FALSE)</f>
        <v>#REF!</v>
      </c>
      <c r="CN345" s="65" t="e">
        <f>VLOOKUP($CZ345,'CMG. HID. MEDIA'!$A$5:$CA$317,CN$319,FALSE)</f>
        <v>#REF!</v>
      </c>
      <c r="CO345" s="65" t="e">
        <f>VLOOKUP($CZ345,'CMG. HID. MEDIA'!$A$5:$CA$317,CO$319,FALSE)</f>
        <v>#REF!</v>
      </c>
      <c r="CP345" s="65" t="e">
        <f>VLOOKUP($CZ345,'CMG. HID. MEDIA'!$A$5:$CA$317,CP$319,FALSE)</f>
        <v>#REF!</v>
      </c>
      <c r="CQ345" s="65" t="e">
        <f>VLOOKUP($CZ345,'CMG. HID. MEDIA'!$A$5:$CA$317,CQ$319,FALSE)</f>
        <v>#REF!</v>
      </c>
      <c r="CR345" s="65" t="e">
        <f>VLOOKUP($CZ345,'CMG. HID. MEDIA'!$A$5:$CA$317,CR$319,FALSE)</f>
        <v>#REF!</v>
      </c>
      <c r="CS345" s="65" t="e">
        <f>VLOOKUP($CZ345,'CMG. HID. MEDIA'!$A$5:$CA$317,CS$319,FALSE)</f>
        <v>#REF!</v>
      </c>
      <c r="CT345" s="65" t="e">
        <f>VLOOKUP($CZ345,'CMG. HID. MEDIA'!$A$5:$CA$317,CT$319,FALSE)</f>
        <v>#REF!</v>
      </c>
      <c r="CU345" s="65" t="e">
        <f>VLOOKUP($CZ345,'CMG. HID. MEDIA'!$A$5:$CA$317,CU$319,FALSE)</f>
        <v>#REF!</v>
      </c>
      <c r="CV345" s="65" t="e">
        <f>VLOOKUP($CZ345,'CMG. HID. MEDIA'!$A$5:$CA$317,CV$319,FALSE)</f>
        <v>#REF!</v>
      </c>
      <c r="CW345" s="65" t="e">
        <f>VLOOKUP($CZ345,'CMG. HID. MEDIA'!$A$5:$CA$317,CW$319,FALSE)</f>
        <v>#REF!</v>
      </c>
      <c r="CX345" s="65" t="e">
        <f>VLOOKUP($CZ345,'CMG. HID. MEDIA'!$A$5:$CA$317,CX$319,FALSE)</f>
        <v>#REF!</v>
      </c>
      <c r="CY345" s="65" t="e">
        <f>VLOOKUP($CZ345,'CMG. HID. MEDIA'!$A$5:$CA$317,CY$319,FALSE)</f>
        <v>#REF!</v>
      </c>
      <c r="CZ345" s="72" t="s">
        <v>1621</v>
      </c>
    </row>
    <row r="346" spans="1:104" x14ac:dyDescent="0.25">
      <c r="A346" s="65" t="str">
        <f>CZ346&amp;" - "&amp;"HUMEDA"</f>
        <v>Crucero220 - HUMEDA</v>
      </c>
      <c r="B346" s="144">
        <f>VLOOKUP($CZ346,'CMG. HID. HUMEDA'!$A$5:$BZ$320,B$319,FALSE)</f>
        <v>38.408868491699259</v>
      </c>
      <c r="C346" s="144">
        <f>VLOOKUP($CZ346,'CMG. HID. HUMEDA'!$A$5:$BZ$320,C$319,FALSE)</f>
        <v>38.2075827453626</v>
      </c>
      <c r="D346" s="144">
        <f>VLOOKUP($CZ346,'CMG. HID. HUMEDA'!$A$5:$BZ$320,D$319,FALSE)</f>
        <v>32.871511804061427</v>
      </c>
      <c r="E346" s="144">
        <f>VLOOKUP($CZ346,'CMG. HID. HUMEDA'!$A$5:$BZ$320,E$319,FALSE)</f>
        <v>29.664979304383507</v>
      </c>
      <c r="F346" s="144">
        <f>VLOOKUP($CZ346,'CMG. HID. HUMEDA'!$A$5:$BZ$320,F$319,FALSE)</f>
        <v>38.578133612848625</v>
      </c>
      <c r="G346" s="144">
        <f>VLOOKUP($CZ346,'CMG. HID. HUMEDA'!$A$5:$BZ$320,G$319,FALSE)</f>
        <v>35.763803295454238</v>
      </c>
      <c r="H346" s="144">
        <f>VLOOKUP($CZ346,'CMG. HID. HUMEDA'!$A$5:$BZ$320,H$319,FALSE)</f>
        <v>35.690068690369934</v>
      </c>
      <c r="I346" s="144">
        <f>VLOOKUP($CZ346,'CMG. HID. HUMEDA'!$A$5:$BZ$320,I$319,FALSE)</f>
        <v>30.925547061304421</v>
      </c>
      <c r="J346" s="144">
        <f>VLOOKUP($CZ346,'CMG. HID. HUMEDA'!$A$5:$BZ$320,J$319,FALSE)</f>
        <v>26.906954169041811</v>
      </c>
      <c r="K346" s="144">
        <f>VLOOKUP($CZ346,'CMG. HID. HUMEDA'!$A$5:$BZ$320,K$319,FALSE)</f>
        <v>35.784819057696389</v>
      </c>
      <c r="L346" s="144">
        <f>VLOOKUP($CZ346,'CMG. HID. HUMEDA'!$A$5:$BZ$320,L$319,FALSE)</f>
        <v>38.429155293244747</v>
      </c>
      <c r="M346" s="144">
        <f>VLOOKUP($CZ346,'CMG. HID. HUMEDA'!$A$5:$BZ$320,M$319,FALSE)</f>
        <v>38.245284875804913</v>
      </c>
      <c r="N346" s="144">
        <f>VLOOKUP($CZ346,'CMG. HID. HUMEDA'!$A$5:$BZ$320,N$319,FALSE)</f>
        <v>35.767092160678772</v>
      </c>
      <c r="O346" s="144">
        <f>VLOOKUP($CZ346,'CMG. HID. HUMEDA'!$A$5:$BZ$320,O$319,FALSE)</f>
        <v>31.954425234146317</v>
      </c>
      <c r="P346" s="144">
        <f>VLOOKUP($CZ346,'CMG. HID. HUMEDA'!$A$5:$BZ$320,P$319,FALSE)</f>
        <v>38.487800208510194</v>
      </c>
      <c r="Q346" s="144">
        <f>VLOOKUP($CZ346,'CMG. HID. HUMEDA'!$A$5:$BZ$320,Q$319,FALSE)</f>
        <v>40.066900314895598</v>
      </c>
      <c r="R346" s="144">
        <f>VLOOKUP($CZ346,'CMG. HID. HUMEDA'!$A$5:$BZ$320,R$319,FALSE)</f>
        <v>39.857333207406874</v>
      </c>
      <c r="S346" s="144">
        <f>VLOOKUP($CZ346,'CMG. HID. HUMEDA'!$A$5:$BZ$320,S$319,FALSE)</f>
        <v>36.483359467408405</v>
      </c>
      <c r="T346" s="144">
        <f>VLOOKUP($CZ346,'CMG. HID. HUMEDA'!$A$5:$BZ$320,T$319,FALSE)</f>
        <v>33.424440312451765</v>
      </c>
      <c r="U346" s="144">
        <f>VLOOKUP($CZ346,'CMG. HID. HUMEDA'!$A$5:$BZ$320,U$319,FALSE)</f>
        <v>40.254939299052097</v>
      </c>
      <c r="V346" s="144">
        <f>VLOOKUP($CZ346,'CMG. HID. HUMEDA'!$A$5:$BZ$320,V$319,FALSE)</f>
        <v>40.423637959752689</v>
      </c>
      <c r="W346" s="144">
        <f>VLOOKUP($CZ346,'CMG. HID. HUMEDA'!$A$5:$BZ$320,W$319,FALSE)</f>
        <v>40.276308245650199</v>
      </c>
      <c r="X346" s="144">
        <f>VLOOKUP($CZ346,'CMG. HID. HUMEDA'!$A$5:$BZ$320,X$319,FALSE)</f>
        <v>36.699366918254924</v>
      </c>
      <c r="Y346" s="144">
        <f>VLOOKUP($CZ346,'CMG. HID. HUMEDA'!$A$5:$BZ$320,Y$319,FALSE)</f>
        <v>33.731337176846566</v>
      </c>
      <c r="Z346" s="144">
        <f>VLOOKUP($CZ346,'CMG. HID. HUMEDA'!$A$5:$BZ$320,Z$319,FALSE)</f>
        <v>40.970580450215657</v>
      </c>
      <c r="AA346" s="144">
        <f>VLOOKUP($CZ346,'CMG. HID. HUMEDA'!$A$5:$BZ$320,AA$319,FALSE)</f>
        <v>39.715014000548472</v>
      </c>
      <c r="AB346" s="144">
        <f>VLOOKUP($CZ346,'CMG. HID. HUMEDA'!$A$5:$BZ$320,AB$319,FALSE)</f>
        <v>39.480477244501117</v>
      </c>
      <c r="AC346" s="144">
        <f>VLOOKUP($CZ346,'CMG. HID. HUMEDA'!$A$5:$BZ$320,AC$319,FALSE)</f>
        <v>37.026204990032525</v>
      </c>
      <c r="AD346" s="144">
        <f>VLOOKUP($CZ346,'CMG. HID. HUMEDA'!$A$5:$BZ$320,AD$319,FALSE)</f>
        <v>34.364099201826818</v>
      </c>
      <c r="AE346" s="144">
        <f>VLOOKUP($CZ346,'CMG. HID. HUMEDA'!$A$5:$BZ$320,AE$319,FALSE)</f>
        <v>40.122108492199345</v>
      </c>
      <c r="AF346" s="144">
        <f>VLOOKUP($CZ346,'CMG. HID. HUMEDA'!$A$5:$BZ$320,AF$319,FALSE)</f>
        <v>39.536120228090233</v>
      </c>
      <c r="AG346" s="144">
        <f>VLOOKUP($CZ346,'CMG. HID. HUMEDA'!$A$5:$BZ$320,AG$319,FALSE)</f>
        <v>38.878740462306332</v>
      </c>
      <c r="AH346" s="144">
        <f>VLOOKUP($CZ346,'CMG. HID. HUMEDA'!$A$5:$BZ$320,AH$319,FALSE)</f>
        <v>36.568610155707837</v>
      </c>
      <c r="AI346" s="144">
        <f>VLOOKUP($CZ346,'CMG. HID. HUMEDA'!$A$5:$BZ$320,AI$319,FALSE)</f>
        <v>35.082646302789442</v>
      </c>
      <c r="AJ346" s="144">
        <f>VLOOKUP($CZ346,'CMG. HID. HUMEDA'!$A$5:$BZ$320,AJ$319,FALSE)</f>
        <v>40.338999722098563</v>
      </c>
      <c r="AK346" s="144">
        <f>VLOOKUP($CZ346,'CMG. HID. HUMEDA'!$A$5:$BZ$320,AK$319,FALSE)</f>
        <v>38.65428884447217</v>
      </c>
      <c r="AL346" s="65">
        <f>VLOOKUP($CZ346,'CMG. HID. HUMEDA'!$A$5:$BZ$320,AL$319,FALSE)</f>
        <v>38.221236642805273</v>
      </c>
      <c r="AM346" s="65">
        <f>VLOOKUP($CZ346,'CMG. HID. HUMEDA'!$A$5:$BZ$320,AM$319,FALSE)</f>
        <v>36.039105019830345</v>
      </c>
      <c r="AN346" s="65">
        <f>VLOOKUP($CZ346,'CMG. HID. HUMEDA'!$A$5:$BZ$320,AN$319,FALSE)</f>
        <v>34.368474378568401</v>
      </c>
      <c r="AO346" s="65">
        <f>VLOOKUP($CZ346,'CMG. HID. HUMEDA'!$A$5:$BZ$320,AO$319,FALSE)</f>
        <v>39.469710363118836</v>
      </c>
      <c r="AP346" s="65">
        <f>VLOOKUP($CZ346,'CMG. HID. HUMEDA'!$A$5:$BZ$320,AP$319,FALSE)</f>
        <v>38.635206775704127</v>
      </c>
      <c r="AQ346" s="65">
        <f>VLOOKUP($CZ346,'CMG. HID. HUMEDA'!$A$5:$BZ$320,AQ$319,FALSE)</f>
        <v>38.252302528458095</v>
      </c>
      <c r="AR346" s="65">
        <f>VLOOKUP($CZ346,'CMG. HID. HUMEDA'!$A$5:$BZ$320,AR$319,FALSE)</f>
        <v>35.30056973942775</v>
      </c>
      <c r="AS346" s="65">
        <f>VLOOKUP($CZ346,'CMG. HID. HUMEDA'!$A$5:$BZ$320,AS$319,FALSE)</f>
        <v>32.762397533317909</v>
      </c>
      <c r="AT346" s="65">
        <f>VLOOKUP($CZ346,'CMG. HID. HUMEDA'!$A$5:$BZ$320,AT$319,FALSE)</f>
        <v>39.471635577105573</v>
      </c>
      <c r="AU346" s="65">
        <f>VLOOKUP($CZ346,'CMG. HID. HUMEDA'!$A$5:$BZ$320,AU$319,FALSE)</f>
        <v>37.731890219676586</v>
      </c>
      <c r="AV346" s="65">
        <f>VLOOKUP($CZ346,'CMG. HID. HUMEDA'!$A$5:$BZ$320,AV$319,FALSE)</f>
        <v>37.369593691290795</v>
      </c>
      <c r="AW346" s="65">
        <f>VLOOKUP($CZ346,'CMG. HID. HUMEDA'!$A$5:$BZ$320,AW$319,FALSE)</f>
        <v>34.925078920099182</v>
      </c>
      <c r="AX346" s="65">
        <f>VLOOKUP($CZ346,'CMG. HID. HUMEDA'!$A$5:$BZ$320,AX$319,FALSE)</f>
        <v>32.392448762010716</v>
      </c>
      <c r="AY346" s="65">
        <f>VLOOKUP($CZ346,'CMG. HID. HUMEDA'!$A$5:$BZ$320,AY$319,FALSE)</f>
        <v>38.975540409383584</v>
      </c>
      <c r="AZ346" s="65">
        <f>VLOOKUP($CZ346,'CMG. HID. HUMEDA'!$A$5:$BZ$320,AZ$319,FALSE)</f>
        <v>37.52910064258041</v>
      </c>
      <c r="BA346" s="65">
        <f>VLOOKUP($CZ346,'CMG. HID. HUMEDA'!$A$5:$BZ$320,BA$319,FALSE)</f>
        <v>37.229436399685767</v>
      </c>
      <c r="BB346" s="65">
        <f>VLOOKUP($CZ346,'CMG. HID. HUMEDA'!$A$5:$BZ$320,BB$319,FALSE)</f>
        <v>33.820742982732149</v>
      </c>
      <c r="BC346" s="65">
        <f>VLOOKUP($CZ346,'CMG. HID. HUMEDA'!$A$5:$BZ$320,BC$319,FALSE)</f>
        <v>20.403854634301215</v>
      </c>
      <c r="BD346" s="65">
        <f>VLOOKUP($CZ346,'CMG. HID. HUMEDA'!$A$5:$BZ$320,BD$319,FALSE)</f>
        <v>38.929496045991826</v>
      </c>
      <c r="BE346" s="65">
        <f>VLOOKUP($CZ346,'CMG. HID. HUMEDA'!$A$5:$BZ$320,BE$319,FALSE)</f>
        <v>36.915983106302399</v>
      </c>
      <c r="BF346" s="65">
        <f>VLOOKUP($CZ346,'CMG. HID. HUMEDA'!$A$5:$BZ$320,BF$319,FALSE)</f>
        <v>36.905652301330875</v>
      </c>
      <c r="BG346" s="65">
        <f>VLOOKUP($CZ346,'CMG. HID. HUMEDA'!$A$5:$BZ$320,BG$319,FALSE)</f>
        <v>11.956663095917195</v>
      </c>
      <c r="BH346" s="65">
        <f>VLOOKUP($CZ346,'CMG. HID. HUMEDA'!$A$5:$BZ$320,BH$319,FALSE)</f>
        <v>3.499909788764322</v>
      </c>
      <c r="BI346" s="65">
        <f>VLOOKUP($CZ346,'CMG. HID. HUMEDA'!$A$5:$BZ$320,BI$319,FALSE)</f>
        <v>38.183125347822333</v>
      </c>
      <c r="BJ346" s="65">
        <f>VLOOKUP($CZ346,'CMG. HID. HUMEDA'!$A$5:$BZ$320,BJ$319,FALSE)</f>
        <v>0</v>
      </c>
      <c r="BK346" s="65">
        <f>VLOOKUP($CZ346,'CMG. HID. HUMEDA'!$A$5:$BZ$320,BK$319,FALSE)</f>
        <v>0</v>
      </c>
      <c r="BL346" s="65">
        <f>VLOOKUP($CZ346,'CMG. HID. HUMEDA'!$A$5:$BZ$320,BL$319,FALSE)</f>
        <v>0</v>
      </c>
      <c r="BM346" s="65">
        <f>VLOOKUP($CZ346,'CMG. HID. HUMEDA'!$A$5:$BZ$320,BM$319,FALSE)</f>
        <v>0</v>
      </c>
      <c r="BN346" s="65">
        <f>VLOOKUP($CZ346,'CMG. HID. HUMEDA'!$A$5:$BZ$320,BN$319,FALSE)</f>
        <v>0</v>
      </c>
      <c r="BO346" s="65">
        <f>VLOOKUP($CZ346,'CMG. HID. HUMEDA'!$A$5:$BZ$320,BO$319,FALSE)</f>
        <v>0</v>
      </c>
      <c r="BP346" s="65">
        <f>VLOOKUP($CZ346,'CMG. HID. HUMEDA'!$A$5:$BZ$320,BP$319,FALSE)</f>
        <v>0</v>
      </c>
      <c r="BQ346" s="65">
        <f>VLOOKUP($CZ346,'CMG. HID. HUMEDA'!$A$5:$BZ$320,BQ$319,FALSE)</f>
        <v>0</v>
      </c>
      <c r="BR346" s="65">
        <f>VLOOKUP($CZ346,'CMG. HID. HUMEDA'!$A$5:$BZ$320,BR$319,FALSE)</f>
        <v>0</v>
      </c>
      <c r="BS346" s="65">
        <f>VLOOKUP($CZ346,'CMG. HID. HUMEDA'!$A$5:$BZ$320,BS$319,FALSE)</f>
        <v>0</v>
      </c>
      <c r="BT346" s="65">
        <f>VLOOKUP($CZ346,'CMG. HID. HUMEDA'!$A$5:$BZ$320,BT$319,FALSE)</f>
        <v>0</v>
      </c>
      <c r="BU346" s="65">
        <f>VLOOKUP($CZ346,'CMG. HID. HUMEDA'!$A$5:$BZ$320,BU$319,FALSE)</f>
        <v>0</v>
      </c>
      <c r="BV346" s="65">
        <f>VLOOKUP($CZ346,'CMG. HID. HUMEDA'!$A$5:$BZ$320,BV$319,FALSE)</f>
        <v>0</v>
      </c>
      <c r="BW346" s="65">
        <f>VLOOKUP($CZ346,'CMG. HID. HUMEDA'!$A$5:$BZ$320,BW$319,FALSE)</f>
        <v>0</v>
      </c>
      <c r="BX346" s="65">
        <f>VLOOKUP($CZ346,'CMG. HID. HUMEDA'!$A$5:$BZ$320,BX$319,FALSE)</f>
        <v>0</v>
      </c>
      <c r="BY346" s="65">
        <f>VLOOKUP($CZ346,'CMG. HID. HUMEDA'!$A$5:$BZ$320,BY$319,FALSE)</f>
        <v>0</v>
      </c>
      <c r="BZ346" s="65">
        <f>VLOOKUP($CZ346,'CMG. HID. HUMEDA'!$A$5:$BZ$320,BZ$319,FALSE)</f>
        <v>0</v>
      </c>
      <c r="CA346" s="65" t="e">
        <f>VLOOKUP($CZ346,'CMG. HID. HUMEDA'!$A$5:$BZ$320,CA$319,FALSE)</f>
        <v>#REF!</v>
      </c>
      <c r="CB346" s="65" t="e">
        <f>VLOOKUP($CZ346,'CMG. HID. HUMEDA'!$A$5:$BZ$320,CB$319,FALSE)</f>
        <v>#REF!</v>
      </c>
      <c r="CC346" s="65" t="e">
        <f>VLOOKUP($CZ346,'CMG. HID. HUMEDA'!$A$5:$BZ$320,CC$319,FALSE)</f>
        <v>#REF!</v>
      </c>
      <c r="CD346" s="65" t="e">
        <f>VLOOKUP($CZ346,'CMG. HID. HUMEDA'!$A$5:$BZ$320,CD$319,FALSE)</f>
        <v>#REF!</v>
      </c>
      <c r="CE346" s="65" t="e">
        <f>VLOOKUP($CZ346,'CMG. HID. HUMEDA'!$A$5:$BZ$320,CE$319,FALSE)</f>
        <v>#REF!</v>
      </c>
      <c r="CF346" s="65" t="e">
        <f>VLOOKUP($CZ346,'CMG. HID. HUMEDA'!$A$5:$BZ$320,CF$319,FALSE)</f>
        <v>#REF!</v>
      </c>
      <c r="CG346" s="65" t="e">
        <f>VLOOKUP($CZ346,'CMG. HID. HUMEDA'!$A$5:$BZ$320,CG$319,FALSE)</f>
        <v>#REF!</v>
      </c>
      <c r="CH346" s="65" t="e">
        <f>VLOOKUP($CZ346,'CMG. HID. HUMEDA'!$A$5:$BZ$320,CH$319,FALSE)</f>
        <v>#REF!</v>
      </c>
      <c r="CI346" s="65" t="e">
        <f>VLOOKUP($CZ346,'CMG. HID. HUMEDA'!$A$5:$BZ$320,CI$319,FALSE)</f>
        <v>#REF!</v>
      </c>
      <c r="CJ346" s="65" t="e">
        <f>VLOOKUP($CZ346,'CMG. HID. HUMEDA'!$A$5:$BZ$320,CJ$319,FALSE)</f>
        <v>#REF!</v>
      </c>
      <c r="CK346" s="65" t="e">
        <f>VLOOKUP($CZ346,'CMG. HID. HUMEDA'!$A$5:$BZ$320,CK$319,FALSE)</f>
        <v>#REF!</v>
      </c>
      <c r="CL346" s="65" t="e">
        <f>VLOOKUP($CZ346,'CMG. HID. HUMEDA'!$A$5:$BZ$320,CL$319,FALSE)</f>
        <v>#REF!</v>
      </c>
      <c r="CM346" s="65" t="e">
        <f>VLOOKUP($CZ346,'CMG. HID. HUMEDA'!$A$5:$BZ$320,CM$319,FALSE)</f>
        <v>#REF!</v>
      </c>
      <c r="CN346" s="65" t="e">
        <f>VLOOKUP($CZ346,'CMG. HID. HUMEDA'!$A$5:$BZ$320,CN$319,FALSE)</f>
        <v>#REF!</v>
      </c>
      <c r="CO346" s="65" t="e">
        <f>VLOOKUP($CZ346,'CMG. HID. HUMEDA'!$A$5:$BZ$320,CO$319,FALSE)</f>
        <v>#REF!</v>
      </c>
      <c r="CP346" s="65" t="e">
        <f>VLOOKUP($CZ346,'CMG. HID. HUMEDA'!$A$5:$BZ$320,CP$319,FALSE)</f>
        <v>#REF!</v>
      </c>
      <c r="CQ346" s="65" t="e">
        <f>VLOOKUP($CZ346,'CMG. HID. HUMEDA'!$A$5:$BZ$320,CQ$319,FALSE)</f>
        <v>#REF!</v>
      </c>
      <c r="CR346" s="65" t="e">
        <f>VLOOKUP($CZ346,'CMG. HID. HUMEDA'!$A$5:$BZ$320,CR$319,FALSE)</f>
        <v>#REF!</v>
      </c>
      <c r="CS346" s="65" t="e">
        <f>VLOOKUP($CZ346,'CMG. HID. HUMEDA'!$A$5:$BZ$320,CS$319,FALSE)</f>
        <v>#REF!</v>
      </c>
      <c r="CT346" s="65" t="e">
        <f>VLOOKUP($CZ346,'CMG. HID. HUMEDA'!$A$5:$BZ$320,CT$319,FALSE)</f>
        <v>#REF!</v>
      </c>
      <c r="CU346" s="65" t="e">
        <f>VLOOKUP($CZ346,'CMG. HID. HUMEDA'!$A$5:$BZ$320,CU$319,FALSE)</f>
        <v>#REF!</v>
      </c>
      <c r="CV346" s="65" t="e">
        <f>VLOOKUP($CZ346,'CMG. HID. HUMEDA'!$A$5:$BZ$320,CV$319,FALSE)</f>
        <v>#REF!</v>
      </c>
      <c r="CW346" s="65" t="e">
        <f>VLOOKUP($CZ346,'CMG. HID. HUMEDA'!$A$5:$BZ$320,CW$319,FALSE)</f>
        <v>#REF!</v>
      </c>
      <c r="CX346" s="65" t="e">
        <f>VLOOKUP($CZ346,'CMG. HID. HUMEDA'!$A$5:$BZ$320,CX$319,FALSE)</f>
        <v>#REF!</v>
      </c>
      <c r="CY346" s="65" t="e">
        <f>VLOOKUP($CZ346,'CMG. HID. HUMEDA'!$A$5:$BZ$320,CY$319,FALSE)</f>
        <v>#REF!</v>
      </c>
      <c r="CZ346" s="72" t="s">
        <v>1621</v>
      </c>
    </row>
    <row r="398" spans="2:2" x14ac:dyDescent="0.25">
      <c r="B398" s="65" t="e">
        <v>#REF!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654-AEC3-4723-BF7C-CACE6879984C}">
  <dimension ref="A2:BI398"/>
  <sheetViews>
    <sheetView showGridLines="0" zoomScale="85" zoomScaleNormal="85" workbookViewId="0">
      <selection activeCell="H936" sqref="H936"/>
    </sheetView>
  </sheetViews>
  <sheetFormatPr baseColWidth="10" defaultColWidth="6.77734375" defaultRowHeight="13.2" x14ac:dyDescent="0.25"/>
  <cols>
    <col min="1" max="1" width="19.77734375" style="65" customWidth="1"/>
    <col min="2" max="16384" width="6.77734375" style="65"/>
  </cols>
  <sheetData>
    <row r="2" spans="1:61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61" ht="13.8" thickBot="1" x14ac:dyDescent="0.3">
      <c r="A3" s="104" t="s">
        <v>0</v>
      </c>
      <c r="B3" s="105">
        <v>44136</v>
      </c>
      <c r="C3" s="106"/>
      <c r="D3" s="106"/>
      <c r="E3" s="106"/>
      <c r="F3" s="106"/>
      <c r="G3" s="105">
        <v>44166</v>
      </c>
      <c r="H3" s="106"/>
      <c r="I3" s="106"/>
      <c r="J3" s="106"/>
      <c r="K3" s="106"/>
      <c r="L3" s="105">
        <v>44197</v>
      </c>
      <c r="M3" s="106"/>
      <c r="N3" s="106"/>
      <c r="O3" s="106"/>
      <c r="P3" s="106"/>
      <c r="Q3" s="105">
        <v>44228</v>
      </c>
      <c r="R3" s="106"/>
      <c r="S3" s="106"/>
      <c r="T3" s="106"/>
      <c r="U3" s="106"/>
      <c r="V3" s="105">
        <v>44256</v>
      </c>
      <c r="W3" s="106"/>
      <c r="X3" s="106"/>
      <c r="Y3" s="106"/>
      <c r="Z3" s="106"/>
      <c r="AA3" s="105">
        <v>44287</v>
      </c>
      <c r="AB3" s="106"/>
      <c r="AC3" s="106"/>
      <c r="AD3" s="106"/>
      <c r="AE3" s="106"/>
      <c r="AF3" s="105">
        <v>44317</v>
      </c>
      <c r="AG3" s="106"/>
      <c r="AH3" s="106"/>
      <c r="AI3" s="106"/>
      <c r="AJ3" s="106"/>
      <c r="AK3" s="105">
        <v>44348</v>
      </c>
      <c r="AL3" s="106"/>
      <c r="AM3" s="106"/>
      <c r="AN3" s="106"/>
      <c r="AO3" s="106"/>
      <c r="AP3" s="105">
        <v>44378</v>
      </c>
      <c r="AQ3" s="106"/>
      <c r="AR3" s="106"/>
      <c r="AS3" s="106"/>
      <c r="AT3" s="106"/>
      <c r="AU3" s="105">
        <v>44409</v>
      </c>
      <c r="AV3" s="106"/>
      <c r="AW3" s="106"/>
      <c r="AX3" s="106"/>
      <c r="AY3" s="106"/>
      <c r="AZ3" s="105">
        <v>44440</v>
      </c>
      <c r="BA3" s="106"/>
      <c r="BB3" s="106"/>
      <c r="BC3" s="106"/>
      <c r="BD3" s="106"/>
      <c r="BE3" s="105">
        <v>44470</v>
      </c>
      <c r="BF3" s="106"/>
      <c r="BG3" s="106"/>
      <c r="BH3" s="106"/>
      <c r="BI3" s="107"/>
    </row>
    <row r="4" spans="1:61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</row>
    <row r="5" spans="1:61" x14ac:dyDescent="0.25">
      <c r="A5" s="110" t="s">
        <v>1492</v>
      </c>
      <c r="B5" s="111">
        <v>34.791198979743683</v>
      </c>
      <c r="C5" s="112">
        <v>34.528201887128361</v>
      </c>
      <c r="D5" s="112">
        <v>34.365796086786268</v>
      </c>
      <c r="E5" s="112">
        <v>34.406681795668774</v>
      </c>
      <c r="F5" s="112">
        <v>36.002326682685293</v>
      </c>
      <c r="G5" s="111">
        <v>32.166896744423255</v>
      </c>
      <c r="H5" s="112">
        <v>31.950755493138892</v>
      </c>
      <c r="I5" s="112">
        <v>31.62524628537653</v>
      </c>
      <c r="J5" s="112">
        <v>31.897510889574967</v>
      </c>
      <c r="K5" s="112">
        <v>33.053084359962718</v>
      </c>
      <c r="L5" s="111">
        <v>34.625867795352605</v>
      </c>
      <c r="M5" s="112">
        <v>34.451338425490142</v>
      </c>
      <c r="N5" s="112">
        <v>34.426411354494526</v>
      </c>
      <c r="O5" s="112">
        <v>33.784812494957542</v>
      </c>
      <c r="P5" s="112">
        <v>35.073255726186495</v>
      </c>
      <c r="Q5" s="111">
        <v>36.197490343857005</v>
      </c>
      <c r="R5" s="112">
        <v>35.953260086109715</v>
      </c>
      <c r="S5" s="112">
        <v>35.992518399311095</v>
      </c>
      <c r="T5" s="112">
        <v>35.34169483146615</v>
      </c>
      <c r="U5" s="112">
        <v>36.651476217442635</v>
      </c>
      <c r="V5" s="111">
        <v>37.025311776148712</v>
      </c>
      <c r="W5" s="112">
        <v>36.896050899040397</v>
      </c>
      <c r="X5" s="112">
        <v>36.764815132483072</v>
      </c>
      <c r="Y5" s="112">
        <v>36.661128277061827</v>
      </c>
      <c r="Z5" s="112">
        <v>37.891126086627793</v>
      </c>
      <c r="AA5" s="111">
        <v>36.714515927428081</v>
      </c>
      <c r="AB5" s="112">
        <v>36.632889560059354</v>
      </c>
      <c r="AC5" s="112">
        <v>36.76066999154974</v>
      </c>
      <c r="AD5" s="112">
        <v>36.3091103505025</v>
      </c>
      <c r="AE5" s="112">
        <v>37.154549230176492</v>
      </c>
      <c r="AF5" s="111">
        <v>36.20827356186561</v>
      </c>
      <c r="AG5" s="112">
        <v>35.815901550587128</v>
      </c>
      <c r="AH5" s="112">
        <v>35.910093770486036</v>
      </c>
      <c r="AI5" s="112">
        <v>35.860100815385799</v>
      </c>
      <c r="AJ5" s="112">
        <v>36.84830481977766</v>
      </c>
      <c r="AK5" s="111">
        <v>34.6542830872732</v>
      </c>
      <c r="AL5" s="112">
        <v>34.307370931195884</v>
      </c>
      <c r="AM5" s="112">
        <v>34.554475610452151</v>
      </c>
      <c r="AN5" s="112">
        <v>34.589837893029419</v>
      </c>
      <c r="AO5" s="112">
        <v>36.398925143847435</v>
      </c>
      <c r="AP5" s="111">
        <v>32.739879471961991</v>
      </c>
      <c r="AQ5" s="112">
        <v>32.405633674670078</v>
      </c>
      <c r="AR5" s="112">
        <v>33.014302499254725</v>
      </c>
      <c r="AS5" s="112">
        <v>32.182332476233306</v>
      </c>
      <c r="AT5" s="112">
        <v>35.951462432899909</v>
      </c>
      <c r="AU5" s="111">
        <v>34.500542934987777</v>
      </c>
      <c r="AV5" s="112">
        <v>34.301115672611388</v>
      </c>
      <c r="AW5" s="112">
        <v>34.485817481465027</v>
      </c>
      <c r="AX5" s="112">
        <v>33.760020813881106</v>
      </c>
      <c r="AY5" s="112">
        <v>35.65716674134908</v>
      </c>
      <c r="AZ5" s="111">
        <v>33.840119146004525</v>
      </c>
      <c r="BA5" s="112">
        <v>32.901196244061204</v>
      </c>
      <c r="BB5" s="112">
        <v>33.688455246181618</v>
      </c>
      <c r="BC5" s="112">
        <v>30.855284005439227</v>
      </c>
      <c r="BD5" s="112">
        <v>35.209018680656882</v>
      </c>
      <c r="BE5" s="111">
        <v>20.796022909798538</v>
      </c>
      <c r="BF5" s="112">
        <v>19.564694006391939</v>
      </c>
      <c r="BG5" s="112">
        <v>11.461237202771873</v>
      </c>
      <c r="BH5" s="112">
        <v>9.0546296894696816</v>
      </c>
      <c r="BI5" s="113">
        <v>33.592074111867674</v>
      </c>
    </row>
    <row r="6" spans="1:61" x14ac:dyDescent="0.25">
      <c r="A6" s="114" t="s">
        <v>1493</v>
      </c>
      <c r="B6" s="111">
        <v>35.10507241200736</v>
      </c>
      <c r="C6" s="112">
        <v>34.849138205135411</v>
      </c>
      <c r="D6" s="112">
        <v>34.66861656484339</v>
      </c>
      <c r="E6" s="112">
        <v>34.668854856860328</v>
      </c>
      <c r="F6" s="112">
        <v>36.218010768796759</v>
      </c>
      <c r="G6" s="111">
        <v>32.399150297453538</v>
      </c>
      <c r="H6" s="112">
        <v>32.241846882763539</v>
      </c>
      <c r="I6" s="112">
        <v>31.929670281601151</v>
      </c>
      <c r="J6" s="112">
        <v>32.012155302652772</v>
      </c>
      <c r="K6" s="112">
        <v>33.291661295082612</v>
      </c>
      <c r="L6" s="111">
        <v>34.916605888502914</v>
      </c>
      <c r="M6" s="112">
        <v>34.762297054954409</v>
      </c>
      <c r="N6" s="112">
        <v>34.705329915508145</v>
      </c>
      <c r="O6" s="112">
        <v>34.063441737378582</v>
      </c>
      <c r="P6" s="112">
        <v>35.290907010370823</v>
      </c>
      <c r="Q6" s="111">
        <v>36.474961052386142</v>
      </c>
      <c r="R6" s="112">
        <v>36.25896644359694</v>
      </c>
      <c r="S6" s="112">
        <v>36.180236278996674</v>
      </c>
      <c r="T6" s="112">
        <v>35.634403189510195</v>
      </c>
      <c r="U6" s="112">
        <v>36.903843175029692</v>
      </c>
      <c r="V6" s="111">
        <v>37.224899206964835</v>
      </c>
      <c r="W6" s="112">
        <v>37.09826441019618</v>
      </c>
      <c r="X6" s="112">
        <v>36.973385952692809</v>
      </c>
      <c r="Y6" s="112">
        <v>36.752321894616898</v>
      </c>
      <c r="Z6" s="112">
        <v>37.949892273612512</v>
      </c>
      <c r="AA6" s="111">
        <v>36.950951719758088</v>
      </c>
      <c r="AB6" s="112">
        <v>36.870574032048978</v>
      </c>
      <c r="AC6" s="112">
        <v>36.931179985711815</v>
      </c>
      <c r="AD6" s="112">
        <v>36.50391389453204</v>
      </c>
      <c r="AE6" s="112">
        <v>37.377890932322835</v>
      </c>
      <c r="AF6" s="111">
        <v>36.4230836524276</v>
      </c>
      <c r="AG6" s="112">
        <v>36.050469125830993</v>
      </c>
      <c r="AH6" s="112">
        <v>36.100008132378477</v>
      </c>
      <c r="AI6" s="112">
        <v>36.025337934130427</v>
      </c>
      <c r="AJ6" s="112">
        <v>37.066171243055948</v>
      </c>
      <c r="AK6" s="111">
        <v>34.837299378590295</v>
      </c>
      <c r="AL6" s="112">
        <v>34.561152203232339</v>
      </c>
      <c r="AM6" s="112">
        <v>34.829465544875504</v>
      </c>
      <c r="AN6" s="112">
        <v>34.823627163661151</v>
      </c>
      <c r="AO6" s="112">
        <v>36.569345561213069</v>
      </c>
      <c r="AP6" s="111">
        <v>32.556416252286041</v>
      </c>
      <c r="AQ6" s="112">
        <v>32.302791772924316</v>
      </c>
      <c r="AR6" s="112">
        <v>33.268882940213786</v>
      </c>
      <c r="AS6" s="112">
        <v>32.362948996964349</v>
      </c>
      <c r="AT6" s="112">
        <v>36.111389155478847</v>
      </c>
      <c r="AU6" s="111">
        <v>34.741593683856316</v>
      </c>
      <c r="AV6" s="112">
        <v>34.513775279489373</v>
      </c>
      <c r="AW6" s="112">
        <v>34.71067503053181</v>
      </c>
      <c r="AX6" s="112">
        <v>34.047304409943649</v>
      </c>
      <c r="AY6" s="112">
        <v>35.934174102370065</v>
      </c>
      <c r="AZ6" s="111">
        <v>34.06220100448374</v>
      </c>
      <c r="BA6" s="112">
        <v>32.932427892708844</v>
      </c>
      <c r="BB6" s="112">
        <v>33.84066618452546</v>
      </c>
      <c r="BC6" s="112">
        <v>30.752939326950617</v>
      </c>
      <c r="BD6" s="112">
        <v>35.469120610167771</v>
      </c>
      <c r="BE6" s="111">
        <v>18.211571202267226</v>
      </c>
      <c r="BF6" s="112">
        <v>16.709726213943291</v>
      </c>
      <c r="BG6" s="112">
        <v>11.5041290764014</v>
      </c>
      <c r="BH6" s="112">
        <v>9.0810400377571998</v>
      </c>
      <c r="BI6" s="113">
        <v>33.836822268464971</v>
      </c>
    </row>
    <row r="7" spans="1:61" x14ac:dyDescent="0.25">
      <c r="A7" s="114" t="s">
        <v>1494</v>
      </c>
      <c r="B7" s="111">
        <v>34.889537417334829</v>
      </c>
      <c r="C7" s="112">
        <v>34.633482160983732</v>
      </c>
      <c r="D7" s="112">
        <v>34.421509269356591</v>
      </c>
      <c r="E7" s="112">
        <v>34.403664523284071</v>
      </c>
      <c r="F7" s="112">
        <v>35.970594180764031</v>
      </c>
      <c r="G7" s="111">
        <v>32.249742464646026</v>
      </c>
      <c r="H7" s="112">
        <v>32.092316786028924</v>
      </c>
      <c r="I7" s="112">
        <v>31.738682427718299</v>
      </c>
      <c r="J7" s="112">
        <v>31.887910915260058</v>
      </c>
      <c r="K7" s="112">
        <v>33.140840324490469</v>
      </c>
      <c r="L7" s="111">
        <v>34.741441934504742</v>
      </c>
      <c r="M7" s="112">
        <v>34.588680457804756</v>
      </c>
      <c r="N7" s="112">
        <v>34.543416658587169</v>
      </c>
      <c r="O7" s="112">
        <v>33.917059210799444</v>
      </c>
      <c r="P7" s="112">
        <v>35.163307190374461</v>
      </c>
      <c r="Q7" s="111">
        <v>36.307657398642093</v>
      </c>
      <c r="R7" s="112">
        <v>36.090671622772305</v>
      </c>
      <c r="S7" s="112">
        <v>36.052518399311097</v>
      </c>
      <c r="T7" s="112">
        <v>35.489142488077931</v>
      </c>
      <c r="U7" s="112">
        <v>36.731473968916674</v>
      </c>
      <c r="V7" s="111">
        <v>37.127862165944521</v>
      </c>
      <c r="W7" s="112">
        <v>37.040862169723702</v>
      </c>
      <c r="X7" s="112">
        <v>36.849598490920258</v>
      </c>
      <c r="Y7" s="112">
        <v>36.643340756031812</v>
      </c>
      <c r="Z7" s="112">
        <v>37.80626983913173</v>
      </c>
      <c r="AA7" s="111">
        <v>36.84726680426656</v>
      </c>
      <c r="AB7" s="112">
        <v>36.776801991956027</v>
      </c>
      <c r="AC7" s="112">
        <v>36.826489208598723</v>
      </c>
      <c r="AD7" s="112">
        <v>36.385141866633468</v>
      </c>
      <c r="AE7" s="112">
        <v>37.228320638682831</v>
      </c>
      <c r="AF7" s="111">
        <v>36.298068443648773</v>
      </c>
      <c r="AG7" s="112">
        <v>35.945975352143932</v>
      </c>
      <c r="AH7" s="112">
        <v>35.980308454071675</v>
      </c>
      <c r="AI7" s="112">
        <v>35.898658021536214</v>
      </c>
      <c r="AJ7" s="112">
        <v>36.926473858210784</v>
      </c>
      <c r="AK7" s="111">
        <v>34.678917066629317</v>
      </c>
      <c r="AL7" s="112">
        <v>34.404748327672451</v>
      </c>
      <c r="AM7" s="112">
        <v>34.670874293674196</v>
      </c>
      <c r="AN7" s="112">
        <v>34.656437972354247</v>
      </c>
      <c r="AO7" s="112">
        <v>36.451966201632402</v>
      </c>
      <c r="AP7" s="111">
        <v>32.535277851435318</v>
      </c>
      <c r="AQ7" s="112">
        <v>32.268528665141517</v>
      </c>
      <c r="AR7" s="112">
        <v>33.149273281458186</v>
      </c>
      <c r="AS7" s="112">
        <v>32.249200216489037</v>
      </c>
      <c r="AT7" s="112">
        <v>35.993536537545609</v>
      </c>
      <c r="AU7" s="111">
        <v>34.567940466613038</v>
      </c>
      <c r="AV7" s="112">
        <v>34.401111506031839</v>
      </c>
      <c r="AW7" s="112">
        <v>34.515590320183065</v>
      </c>
      <c r="AX7" s="112">
        <v>33.897719834978908</v>
      </c>
      <c r="AY7" s="112">
        <v>35.784174102370066</v>
      </c>
      <c r="AZ7" s="111">
        <v>33.935093792925514</v>
      </c>
      <c r="BA7" s="112">
        <v>32.865791627698179</v>
      </c>
      <c r="BB7" s="112">
        <v>33.700327495980858</v>
      </c>
      <c r="BC7" s="112">
        <v>30.722150185912948</v>
      </c>
      <c r="BD7" s="112">
        <v>35.32912061016777</v>
      </c>
      <c r="BE7" s="111">
        <v>18.868460715109446</v>
      </c>
      <c r="BF7" s="112">
        <v>17.449220778463371</v>
      </c>
      <c r="BG7" s="112">
        <v>11.476392224641424</v>
      </c>
      <c r="BH7" s="112">
        <v>9.0584414397399389</v>
      </c>
      <c r="BI7" s="113">
        <v>33.707509427376486</v>
      </c>
    </row>
    <row r="8" spans="1:61" x14ac:dyDescent="0.25">
      <c r="A8" s="114" t="s">
        <v>1495</v>
      </c>
      <c r="B8" s="111">
        <v>34.898319330107086</v>
      </c>
      <c r="C8" s="112">
        <v>34.590151045229234</v>
      </c>
      <c r="D8" s="112">
        <v>34.551156709599461</v>
      </c>
      <c r="E8" s="112">
        <v>34.588675725183499</v>
      </c>
      <c r="F8" s="112">
        <v>36.114815471268621</v>
      </c>
      <c r="G8" s="111">
        <v>31.944058986135111</v>
      </c>
      <c r="H8" s="112">
        <v>31.727378750106332</v>
      </c>
      <c r="I8" s="112">
        <v>31.473559234074976</v>
      </c>
      <c r="J8" s="112">
        <v>31.900284017290954</v>
      </c>
      <c r="K8" s="112">
        <v>32.98308435996271</v>
      </c>
      <c r="L8" s="111">
        <v>34.349189733904417</v>
      </c>
      <c r="M8" s="112">
        <v>34.185695731396642</v>
      </c>
      <c r="N8" s="112">
        <v>34.128602325476912</v>
      </c>
      <c r="O8" s="112">
        <v>33.737507200434884</v>
      </c>
      <c r="P8" s="112">
        <v>34.870888525933339</v>
      </c>
      <c r="Q8" s="111">
        <v>35.900158936602324</v>
      </c>
      <c r="R8" s="112">
        <v>35.675726460746922</v>
      </c>
      <c r="S8" s="112">
        <v>35.665145143981619</v>
      </c>
      <c r="T8" s="112">
        <v>35.31165534848202</v>
      </c>
      <c r="U8" s="112">
        <v>36.418056894184176</v>
      </c>
      <c r="V8" s="111">
        <v>36.900072675845024</v>
      </c>
      <c r="W8" s="112">
        <v>36.808065009274131</v>
      </c>
      <c r="X8" s="112">
        <v>36.656706355483941</v>
      </c>
      <c r="Y8" s="112">
        <v>36.602931043822736</v>
      </c>
      <c r="Z8" s="112">
        <v>37.64308397635164</v>
      </c>
      <c r="AA8" s="111">
        <v>36.789226462479974</v>
      </c>
      <c r="AB8" s="112">
        <v>36.69733665023827</v>
      </c>
      <c r="AC8" s="112">
        <v>36.927365032817427</v>
      </c>
      <c r="AD8" s="112">
        <v>36.510797529461939</v>
      </c>
      <c r="AE8" s="112">
        <v>37.312912395694653</v>
      </c>
      <c r="AF8" s="111">
        <v>36.330683248517794</v>
      </c>
      <c r="AG8" s="112">
        <v>35.890687571930265</v>
      </c>
      <c r="AH8" s="112">
        <v>36.104501543631095</v>
      </c>
      <c r="AI8" s="112">
        <v>36.011720133122189</v>
      </c>
      <c r="AJ8" s="112">
        <v>37.026042962262096</v>
      </c>
      <c r="AK8" s="111">
        <v>34.775529471342018</v>
      </c>
      <c r="AL8" s="112">
        <v>34.524748327672455</v>
      </c>
      <c r="AM8" s="112">
        <v>34.821885294076814</v>
      </c>
      <c r="AN8" s="112">
        <v>34.974213153541179</v>
      </c>
      <c r="AO8" s="112">
        <v>36.780719727304842</v>
      </c>
      <c r="AP8" s="111">
        <v>32.859981602320346</v>
      </c>
      <c r="AQ8" s="112">
        <v>32.591822090800534</v>
      </c>
      <c r="AR8" s="112">
        <v>33.3359159269692</v>
      </c>
      <c r="AS8" s="112">
        <v>32.578996857913104</v>
      </c>
      <c r="AT8" s="112">
        <v>36.362439247333</v>
      </c>
      <c r="AU8" s="111">
        <v>34.70314540336252</v>
      </c>
      <c r="AV8" s="112">
        <v>34.521119839190945</v>
      </c>
      <c r="AW8" s="112">
        <v>34.643199378878151</v>
      </c>
      <c r="AX8" s="112">
        <v>34.057752580937816</v>
      </c>
      <c r="AY8" s="112">
        <v>35.953427346406784</v>
      </c>
      <c r="AZ8" s="111">
        <v>34.051712598006617</v>
      </c>
      <c r="BA8" s="112">
        <v>33.109615592383378</v>
      </c>
      <c r="BB8" s="112">
        <v>33.824380354624253</v>
      </c>
      <c r="BC8" s="112">
        <v>31.040679894608736</v>
      </c>
      <c r="BD8" s="112">
        <v>35.486891342521304</v>
      </c>
      <c r="BE8" s="111">
        <v>20.658210113292185</v>
      </c>
      <c r="BF8" s="112">
        <v>19.461388205241853</v>
      </c>
      <c r="BG8" s="112">
        <v>11.506106794305483</v>
      </c>
      <c r="BH8" s="112">
        <v>9.1293150886036436</v>
      </c>
      <c r="BI8" s="113">
        <v>33.843885993523045</v>
      </c>
    </row>
    <row r="9" spans="1:61" x14ac:dyDescent="0.25">
      <c r="A9" s="114" t="s">
        <v>1496</v>
      </c>
      <c r="B9" s="111">
        <v>33.467369000636914</v>
      </c>
      <c r="C9" s="112">
        <v>33.286276716359168</v>
      </c>
      <c r="D9" s="112">
        <v>33.27942284518511</v>
      </c>
      <c r="E9" s="112">
        <v>33.28510922924923</v>
      </c>
      <c r="F9" s="112">
        <v>34.31652946097649</v>
      </c>
      <c r="G9" s="111">
        <v>30.981277951544776</v>
      </c>
      <c r="H9" s="112">
        <v>30.828431555467763</v>
      </c>
      <c r="I9" s="112">
        <v>30.640973492396721</v>
      </c>
      <c r="J9" s="112">
        <v>30.637877768879036</v>
      </c>
      <c r="K9" s="112">
        <v>31.421877373124449</v>
      </c>
      <c r="L9" s="111">
        <v>33.414674756331998</v>
      </c>
      <c r="M9" s="112">
        <v>33.385521147275298</v>
      </c>
      <c r="N9" s="112">
        <v>33.363509568885817</v>
      </c>
      <c r="O9" s="112">
        <v>33.228960599502301</v>
      </c>
      <c r="P9" s="112">
        <v>33.673028157840243</v>
      </c>
      <c r="Q9" s="111">
        <v>34.966390133458425</v>
      </c>
      <c r="R9" s="112">
        <v>34.830147288983234</v>
      </c>
      <c r="S9" s="112">
        <v>34.805039720901831</v>
      </c>
      <c r="T9" s="112">
        <v>34.628532077893595</v>
      </c>
      <c r="U9" s="112">
        <v>35.365397674487461</v>
      </c>
      <c r="V9" s="111">
        <v>35.867095641465824</v>
      </c>
      <c r="W9" s="112">
        <v>35.810455717072593</v>
      </c>
      <c r="X9" s="112">
        <v>35.75571167340059</v>
      </c>
      <c r="Y9" s="112">
        <v>35.743662248777973</v>
      </c>
      <c r="Z9" s="112">
        <v>36.465892266660184</v>
      </c>
      <c r="AA9" s="111">
        <v>35.689728923401127</v>
      </c>
      <c r="AB9" s="112">
        <v>35.68267525556687</v>
      </c>
      <c r="AC9" s="112">
        <v>35.671754244840841</v>
      </c>
      <c r="AD9" s="112">
        <v>35.512015028372481</v>
      </c>
      <c r="AE9" s="112">
        <v>35.908207688968872</v>
      </c>
      <c r="AF9" s="111">
        <v>34.947736019250634</v>
      </c>
      <c r="AG9" s="112">
        <v>34.624841953130321</v>
      </c>
      <c r="AH9" s="112">
        <v>34.645105628870589</v>
      </c>
      <c r="AI9" s="112">
        <v>34.606145954965214</v>
      </c>
      <c r="AJ9" s="112">
        <v>35.431774340309374</v>
      </c>
      <c r="AK9" s="111">
        <v>32.934415559431415</v>
      </c>
      <c r="AL9" s="112">
        <v>32.89655371971655</v>
      </c>
      <c r="AM9" s="112">
        <v>32.93166948194289</v>
      </c>
      <c r="AN9" s="112">
        <v>32.932640740968104</v>
      </c>
      <c r="AO9" s="112">
        <v>34.381173787677298</v>
      </c>
      <c r="AP9" s="111">
        <v>30.230141153668463</v>
      </c>
      <c r="AQ9" s="112">
        <v>30.070374391433489</v>
      </c>
      <c r="AR9" s="112">
        <v>31.35890820349336</v>
      </c>
      <c r="AS9" s="112">
        <v>30.560905840276657</v>
      </c>
      <c r="AT9" s="112">
        <v>33.948334350950951</v>
      </c>
      <c r="AU9" s="111">
        <v>32.869913554569912</v>
      </c>
      <c r="AV9" s="112">
        <v>32.875933269017672</v>
      </c>
      <c r="AW9" s="112">
        <v>32.857109909884905</v>
      </c>
      <c r="AX9" s="112">
        <v>32.704472708113983</v>
      </c>
      <c r="AY9" s="112">
        <v>33.829348031823997</v>
      </c>
      <c r="AZ9" s="111">
        <v>32.417266630471602</v>
      </c>
      <c r="BA9" s="112">
        <v>31.149500355392622</v>
      </c>
      <c r="BB9" s="112">
        <v>32.344932962021986</v>
      </c>
      <c r="BC9" s="112">
        <v>29.837636826805738</v>
      </c>
      <c r="BD9" s="112">
        <v>33.354055965868781</v>
      </c>
      <c r="BE9" s="111">
        <v>13.848263493067535</v>
      </c>
      <c r="BF9" s="112">
        <v>12.128861625628405</v>
      </c>
      <c r="BG9" s="112">
        <v>10.962776190634679</v>
      </c>
      <c r="BH9" s="112">
        <v>8.7817272867351139</v>
      </c>
      <c r="BI9" s="113">
        <v>31.822697774560371</v>
      </c>
    </row>
    <row r="10" spans="1:61" x14ac:dyDescent="0.25">
      <c r="A10" s="114" t="s">
        <v>1497</v>
      </c>
      <c r="B10" s="111">
        <v>33.606119156889712</v>
      </c>
      <c r="C10" s="112">
        <v>33.426159153447081</v>
      </c>
      <c r="D10" s="112">
        <v>33.423494490595907</v>
      </c>
      <c r="E10" s="112">
        <v>33.428757348832299</v>
      </c>
      <c r="F10" s="112">
        <v>34.449928781968346</v>
      </c>
      <c r="G10" s="111">
        <v>31.340628558794887</v>
      </c>
      <c r="H10" s="112">
        <v>31.159971725059723</v>
      </c>
      <c r="I10" s="112">
        <v>30.862670029177654</v>
      </c>
      <c r="J10" s="112">
        <v>30.847370842766633</v>
      </c>
      <c r="K10" s="112">
        <v>31.772358026424232</v>
      </c>
      <c r="L10" s="111">
        <v>33.678030879228352</v>
      </c>
      <c r="M10" s="112">
        <v>33.628105582374047</v>
      </c>
      <c r="N10" s="112">
        <v>33.58708920476446</v>
      </c>
      <c r="O10" s="112">
        <v>33.395940012172396</v>
      </c>
      <c r="P10" s="112">
        <v>33.997026210788924</v>
      </c>
      <c r="Q10" s="111">
        <v>35.229504481854882</v>
      </c>
      <c r="R10" s="112">
        <v>35.065586382552588</v>
      </c>
      <c r="S10" s="112">
        <v>35.017544155481652</v>
      </c>
      <c r="T10" s="112">
        <v>34.898837282985752</v>
      </c>
      <c r="U10" s="112">
        <v>35.635831205098874</v>
      </c>
      <c r="V10" s="111">
        <v>36.084486637780948</v>
      </c>
      <c r="W10" s="112">
        <v>36.01785833867384</v>
      </c>
      <c r="X10" s="112">
        <v>36.006890634453768</v>
      </c>
      <c r="Y10" s="112">
        <v>35.993673125413252</v>
      </c>
      <c r="Z10" s="112">
        <v>36.681011894571355</v>
      </c>
      <c r="AA10" s="111">
        <v>35.936574080221703</v>
      </c>
      <c r="AB10" s="112">
        <v>35.928812970075327</v>
      </c>
      <c r="AC10" s="112">
        <v>35.917410111478105</v>
      </c>
      <c r="AD10" s="112">
        <v>35.775237607606421</v>
      </c>
      <c r="AE10" s="112">
        <v>36.12865911717801</v>
      </c>
      <c r="AF10" s="111">
        <v>35.150209704333598</v>
      </c>
      <c r="AG10" s="112">
        <v>34.824371717835156</v>
      </c>
      <c r="AH10" s="112">
        <v>34.842113449881417</v>
      </c>
      <c r="AI10" s="112">
        <v>34.801717249028115</v>
      </c>
      <c r="AJ10" s="112">
        <v>35.677472175001689</v>
      </c>
      <c r="AK10" s="111">
        <v>33.222760060599114</v>
      </c>
      <c r="AL10" s="112">
        <v>33.079253545755392</v>
      </c>
      <c r="AM10" s="112">
        <v>33.222791735891619</v>
      </c>
      <c r="AN10" s="112">
        <v>33.200105468888836</v>
      </c>
      <c r="AO10" s="112">
        <v>34.721160110380133</v>
      </c>
      <c r="AP10" s="111">
        <v>30.369958912760005</v>
      </c>
      <c r="AQ10" s="112">
        <v>30.209182760234636</v>
      </c>
      <c r="AR10" s="112">
        <v>31.651267483527921</v>
      </c>
      <c r="AS10" s="112">
        <v>30.868517546767659</v>
      </c>
      <c r="AT10" s="112">
        <v>34.309892568228129</v>
      </c>
      <c r="AU10" s="111">
        <v>33.091731156691878</v>
      </c>
      <c r="AV10" s="112">
        <v>33.01889260081181</v>
      </c>
      <c r="AW10" s="112">
        <v>33.112258043126957</v>
      </c>
      <c r="AX10" s="112">
        <v>32.916656369403555</v>
      </c>
      <c r="AY10" s="112">
        <v>34.146761067097032</v>
      </c>
      <c r="AZ10" s="111">
        <v>32.62705133130244</v>
      </c>
      <c r="BA10" s="112">
        <v>31.273232202311927</v>
      </c>
      <c r="BB10" s="112">
        <v>32.591652789453008</v>
      </c>
      <c r="BC10" s="112">
        <v>29.964178489027905</v>
      </c>
      <c r="BD10" s="112">
        <v>33.69045176316726</v>
      </c>
      <c r="BE10" s="111">
        <v>12.920158523431168</v>
      </c>
      <c r="BF10" s="112">
        <v>11.076858662941925</v>
      </c>
      <c r="BG10" s="112">
        <v>11.032548625016352</v>
      </c>
      <c r="BH10" s="112">
        <v>8.8368354039264094</v>
      </c>
      <c r="BI10" s="113">
        <v>32.175697545721107</v>
      </c>
    </row>
    <row r="11" spans="1:61" x14ac:dyDescent="0.25">
      <c r="A11" s="114" t="s">
        <v>1498</v>
      </c>
      <c r="B11" s="111">
        <v>32.831464892230215</v>
      </c>
      <c r="C11" s="112">
        <v>32.722719345095875</v>
      </c>
      <c r="D11" s="112">
        <v>32.750686340804116</v>
      </c>
      <c r="E11" s="112">
        <v>32.789709754923038</v>
      </c>
      <c r="F11" s="112">
        <v>33.60931400721811</v>
      </c>
      <c r="G11" s="111">
        <v>30.357118512108379</v>
      </c>
      <c r="H11" s="112">
        <v>30.357213440473394</v>
      </c>
      <c r="I11" s="112">
        <v>30.295082852918629</v>
      </c>
      <c r="J11" s="112">
        <v>30.288124192170219</v>
      </c>
      <c r="K11" s="112">
        <v>30.35753726817611</v>
      </c>
      <c r="L11" s="111">
        <v>32.779231850527808</v>
      </c>
      <c r="M11" s="112">
        <v>32.778107136791618</v>
      </c>
      <c r="N11" s="112">
        <v>32.782198372591814</v>
      </c>
      <c r="O11" s="112">
        <v>32.784197080034687</v>
      </c>
      <c r="P11" s="112">
        <v>32.781953173953617</v>
      </c>
      <c r="Q11" s="111">
        <v>34.265817506622348</v>
      </c>
      <c r="R11" s="112">
        <v>34.265538950253053</v>
      </c>
      <c r="S11" s="112">
        <v>34.265943466576736</v>
      </c>
      <c r="T11" s="112">
        <v>34.266379276307767</v>
      </c>
      <c r="U11" s="112">
        <v>34.266278004789449</v>
      </c>
      <c r="V11" s="111">
        <v>35.261910436364268</v>
      </c>
      <c r="W11" s="112">
        <v>35.228433913684214</v>
      </c>
      <c r="X11" s="112">
        <v>35.261951434742869</v>
      </c>
      <c r="Y11" s="112">
        <v>35.261564272231695</v>
      </c>
      <c r="Z11" s="112">
        <v>35.261490023837808</v>
      </c>
      <c r="AA11" s="111">
        <v>35.116369354675754</v>
      </c>
      <c r="AB11" s="112">
        <v>35.114638610465619</v>
      </c>
      <c r="AC11" s="112">
        <v>35.112477661771472</v>
      </c>
      <c r="AD11" s="112">
        <v>35.116078368096453</v>
      </c>
      <c r="AE11" s="112">
        <v>35.119579589069822</v>
      </c>
      <c r="AF11" s="111">
        <v>34.227087746780043</v>
      </c>
      <c r="AG11" s="112">
        <v>33.869820725382468</v>
      </c>
      <c r="AH11" s="112">
        <v>33.95409551702636</v>
      </c>
      <c r="AI11" s="112">
        <v>33.941530884562795</v>
      </c>
      <c r="AJ11" s="112">
        <v>34.62891561741057</v>
      </c>
      <c r="AK11" s="111">
        <v>32.258857005040028</v>
      </c>
      <c r="AL11" s="112">
        <v>32.129976183710198</v>
      </c>
      <c r="AM11" s="112">
        <v>32.253976897766137</v>
      </c>
      <c r="AN11" s="112">
        <v>32.254629063579401</v>
      </c>
      <c r="AO11" s="112">
        <v>32.390474895362672</v>
      </c>
      <c r="AP11" s="111">
        <v>29.342015885425923</v>
      </c>
      <c r="AQ11" s="112">
        <v>29.240014157965572</v>
      </c>
      <c r="AR11" s="112">
        <v>29.335049644397667</v>
      </c>
      <c r="AS11" s="112">
        <v>29.877516959030672</v>
      </c>
      <c r="AT11" s="112">
        <v>29.489521839088692</v>
      </c>
      <c r="AU11" s="111">
        <v>31.951621367885114</v>
      </c>
      <c r="AV11" s="112">
        <v>31.861224839982437</v>
      </c>
      <c r="AW11" s="112">
        <v>31.968287574170709</v>
      </c>
      <c r="AX11" s="112">
        <v>31.875480424439285</v>
      </c>
      <c r="AY11" s="112">
        <v>32.384876550899627</v>
      </c>
      <c r="AZ11" s="111">
        <v>31.649267928957507</v>
      </c>
      <c r="BA11" s="112">
        <v>30.427335767461006</v>
      </c>
      <c r="BB11" s="112">
        <v>31.761591559084998</v>
      </c>
      <c r="BC11" s="112">
        <v>29.417764786315601</v>
      </c>
      <c r="BD11" s="112">
        <v>32.599894293582167</v>
      </c>
      <c r="BE11" s="111">
        <v>12.58800704916878</v>
      </c>
      <c r="BF11" s="112">
        <v>10.783470265242089</v>
      </c>
      <c r="BG11" s="112">
        <v>10.699610968908939</v>
      </c>
      <c r="BH11" s="112">
        <v>8.6742194115522633</v>
      </c>
      <c r="BI11" s="113">
        <v>31.160920574965338</v>
      </c>
    </row>
    <row r="12" spans="1:61" x14ac:dyDescent="0.25">
      <c r="A12" s="114" t="s">
        <v>1499</v>
      </c>
      <c r="B12" s="111">
        <v>35.290970880432397</v>
      </c>
      <c r="C12" s="112">
        <v>35.143071815197601</v>
      </c>
      <c r="D12" s="112">
        <v>34.696748655806452</v>
      </c>
      <c r="E12" s="112">
        <v>34.834536627635991</v>
      </c>
      <c r="F12" s="112">
        <v>35.965412298024262</v>
      </c>
      <c r="G12" s="111">
        <v>33.29836174039481</v>
      </c>
      <c r="H12" s="112">
        <v>32.985345895808074</v>
      </c>
      <c r="I12" s="112">
        <v>32.47213377818403</v>
      </c>
      <c r="J12" s="112">
        <v>34.809999999999995</v>
      </c>
      <c r="K12" s="112">
        <v>34.201394065524333</v>
      </c>
      <c r="L12" s="111">
        <v>34.830632842062663</v>
      </c>
      <c r="M12" s="112">
        <v>34.684048509342333</v>
      </c>
      <c r="N12" s="112">
        <v>34.613263400341943</v>
      </c>
      <c r="O12" s="112">
        <v>33.898867246461279</v>
      </c>
      <c r="P12" s="112">
        <v>35.070822629182643</v>
      </c>
      <c r="Q12" s="111">
        <v>36.100397102735741</v>
      </c>
      <c r="R12" s="112">
        <v>35.830885397927609</v>
      </c>
      <c r="S12" s="112">
        <v>35.790390504965018</v>
      </c>
      <c r="T12" s="112">
        <v>35.101976119293859</v>
      </c>
      <c r="U12" s="112">
        <v>36.563512836029702</v>
      </c>
      <c r="V12" s="111">
        <v>36.788839619762555</v>
      </c>
      <c r="W12" s="112">
        <v>36.683411779984255</v>
      </c>
      <c r="X12" s="112">
        <v>36.442968181719351</v>
      </c>
      <c r="Y12" s="112">
        <v>36.159399341562086</v>
      </c>
      <c r="Z12" s="112">
        <v>37.266975353113303</v>
      </c>
      <c r="AA12" s="111">
        <v>36.511368517529561</v>
      </c>
      <c r="AB12" s="112">
        <v>36.476217187268645</v>
      </c>
      <c r="AC12" s="112">
        <v>36.479205452765768</v>
      </c>
      <c r="AD12" s="112">
        <v>35.889971659282921</v>
      </c>
      <c r="AE12" s="112">
        <v>36.951241598267714</v>
      </c>
      <c r="AF12" s="111">
        <v>36.324799606035988</v>
      </c>
      <c r="AG12" s="112">
        <v>36.117232626530686</v>
      </c>
      <c r="AH12" s="112">
        <v>36.097829935637343</v>
      </c>
      <c r="AI12" s="112">
        <v>35.933729748419523</v>
      </c>
      <c r="AJ12" s="112">
        <v>36.865665146418749</v>
      </c>
      <c r="AK12" s="111">
        <v>35.40728756713785</v>
      </c>
      <c r="AL12" s="112">
        <v>35.21307545884698</v>
      </c>
      <c r="AM12" s="112">
        <v>35.390989450041573</v>
      </c>
      <c r="AN12" s="112">
        <v>35.402296800834918</v>
      </c>
      <c r="AO12" s="112">
        <v>36.822731603156782</v>
      </c>
      <c r="AP12" s="111">
        <v>34.825961627306199</v>
      </c>
      <c r="AQ12" s="112">
        <v>34.417535041329309</v>
      </c>
      <c r="AR12" s="112">
        <v>34.081868615736546</v>
      </c>
      <c r="AS12" s="112">
        <v>33.07955630390299</v>
      </c>
      <c r="AT12" s="112">
        <v>36.578261127245774</v>
      </c>
      <c r="AU12" s="111">
        <v>35.398145113514417</v>
      </c>
      <c r="AV12" s="112">
        <v>35.297966843584504</v>
      </c>
      <c r="AW12" s="112">
        <v>35.301592904592724</v>
      </c>
      <c r="AX12" s="112">
        <v>34.69830848828893</v>
      </c>
      <c r="AY12" s="112">
        <v>36.308253416952844</v>
      </c>
      <c r="AZ12" s="111">
        <v>34.813763255967572</v>
      </c>
      <c r="BA12" s="112">
        <v>34.541590587707155</v>
      </c>
      <c r="BB12" s="112">
        <v>34.559322622910791</v>
      </c>
      <c r="BC12" s="112">
        <v>33.940721709273646</v>
      </c>
      <c r="BD12" s="112">
        <v>36.02106898680244</v>
      </c>
      <c r="BE12" s="111">
        <v>30.656278884121001</v>
      </c>
      <c r="BF12" s="112">
        <v>30.253201086512778</v>
      </c>
      <c r="BG12" s="112">
        <v>11.885332981418429</v>
      </c>
      <c r="BH12" s="112">
        <v>9.9590238574867929</v>
      </c>
      <c r="BI12" s="113">
        <v>34.575065014393722</v>
      </c>
    </row>
    <row r="13" spans="1:61" x14ac:dyDescent="0.25">
      <c r="A13" s="114" t="s">
        <v>1500</v>
      </c>
      <c r="B13" s="111">
        <v>35.675809642434096</v>
      </c>
      <c r="C13" s="112">
        <v>35.406120049099073</v>
      </c>
      <c r="D13" s="112">
        <v>34.960050854094469</v>
      </c>
      <c r="E13" s="112">
        <v>34.868300972290534</v>
      </c>
      <c r="F13" s="112">
        <v>36.700125383036472</v>
      </c>
      <c r="G13" s="111">
        <v>33.310786970097304</v>
      </c>
      <c r="H13" s="112">
        <v>32.798458633661454</v>
      </c>
      <c r="I13" s="112">
        <v>32.364969183950883</v>
      </c>
      <c r="J13" s="112">
        <v>33.286221418928264</v>
      </c>
      <c r="K13" s="112">
        <v>34.232579916933901</v>
      </c>
      <c r="L13" s="111">
        <v>35.559601376007564</v>
      </c>
      <c r="M13" s="112">
        <v>35.239476852131702</v>
      </c>
      <c r="N13" s="112">
        <v>35.259396804301922</v>
      </c>
      <c r="O13" s="112">
        <v>34.294270666638468</v>
      </c>
      <c r="P13" s="112">
        <v>36.089018029946217</v>
      </c>
      <c r="Q13" s="111">
        <v>37.065436907112819</v>
      </c>
      <c r="R13" s="112">
        <v>36.908205248135083</v>
      </c>
      <c r="S13" s="112">
        <v>36.910134416677792</v>
      </c>
      <c r="T13" s="112">
        <v>35.611789168176394</v>
      </c>
      <c r="U13" s="112">
        <v>37.383264193473153</v>
      </c>
      <c r="V13" s="111">
        <v>37.703687297590506</v>
      </c>
      <c r="W13" s="112">
        <v>37.616230932974979</v>
      </c>
      <c r="X13" s="112">
        <v>37.35586303121999</v>
      </c>
      <c r="Y13" s="112">
        <v>36.751444006843329</v>
      </c>
      <c r="Z13" s="112">
        <v>38.403879184109059</v>
      </c>
      <c r="AA13" s="111">
        <v>37.647247492169797</v>
      </c>
      <c r="AB13" s="112">
        <v>37.569362586158448</v>
      </c>
      <c r="AC13" s="112">
        <v>37.639225395692684</v>
      </c>
      <c r="AD13" s="112">
        <v>36.527971546631534</v>
      </c>
      <c r="AE13" s="112">
        <v>38.081923100557425</v>
      </c>
      <c r="AF13" s="111">
        <v>37.077837411109449</v>
      </c>
      <c r="AG13" s="112">
        <v>36.535298697341133</v>
      </c>
      <c r="AH13" s="112">
        <v>36.679935093054098</v>
      </c>
      <c r="AI13" s="112">
        <v>36.634019346123473</v>
      </c>
      <c r="AJ13" s="112">
        <v>37.74978964998359</v>
      </c>
      <c r="AK13" s="111">
        <v>35.391470999701532</v>
      </c>
      <c r="AL13" s="112">
        <v>35.199350945960774</v>
      </c>
      <c r="AM13" s="112">
        <v>35.332991103727124</v>
      </c>
      <c r="AN13" s="112">
        <v>35.382103965594666</v>
      </c>
      <c r="AO13" s="112">
        <v>37.146195306994748</v>
      </c>
      <c r="AP13" s="111">
        <v>34.106077726779418</v>
      </c>
      <c r="AQ13" s="112">
        <v>33.719857866273571</v>
      </c>
      <c r="AR13" s="112">
        <v>33.771943858026759</v>
      </c>
      <c r="AS13" s="112">
        <v>32.932870592613121</v>
      </c>
      <c r="AT13" s="112">
        <v>36.692579633800904</v>
      </c>
      <c r="AU13" s="111">
        <v>35.271503774387888</v>
      </c>
      <c r="AV13" s="112">
        <v>35.150316704847867</v>
      </c>
      <c r="AW13" s="112">
        <v>35.116949648729999</v>
      </c>
      <c r="AX13" s="112">
        <v>34.505156842878996</v>
      </c>
      <c r="AY13" s="112">
        <v>36.395620136733896</v>
      </c>
      <c r="AZ13" s="111">
        <v>34.7568874328962</v>
      </c>
      <c r="BA13" s="112">
        <v>34.144309288840674</v>
      </c>
      <c r="BB13" s="112">
        <v>34.238178562874815</v>
      </c>
      <c r="BC13" s="112">
        <v>31.984709577687429</v>
      </c>
      <c r="BD13" s="112">
        <v>35.950145561241797</v>
      </c>
      <c r="BE13" s="111">
        <v>27.059622515906899</v>
      </c>
      <c r="BF13" s="112">
        <v>26.242321990948646</v>
      </c>
      <c r="BG13" s="112">
        <v>11.790405525167206</v>
      </c>
      <c r="BH13" s="112">
        <v>9.4392793899316558</v>
      </c>
      <c r="BI13" s="113">
        <v>34.473007589093719</v>
      </c>
    </row>
    <row r="14" spans="1:61" x14ac:dyDescent="0.25">
      <c r="A14" s="114" t="s">
        <v>1501</v>
      </c>
      <c r="B14" s="111">
        <v>33.200577718649733</v>
      </c>
      <c r="C14" s="112">
        <v>33.075615097026883</v>
      </c>
      <c r="D14" s="112">
        <v>33.110165774748111</v>
      </c>
      <c r="E14" s="112">
        <v>33.255601421825766</v>
      </c>
      <c r="F14" s="112">
        <v>34.182812368065214</v>
      </c>
      <c r="G14" s="111">
        <v>31.507522929557897</v>
      </c>
      <c r="H14" s="112">
        <v>31.240078322017105</v>
      </c>
      <c r="I14" s="112">
        <v>31.249556800775149</v>
      </c>
      <c r="J14" s="112">
        <v>31.367142351770006</v>
      </c>
      <c r="K14" s="112">
        <v>32.049110494473659</v>
      </c>
      <c r="L14" s="111">
        <v>33.919035054466967</v>
      </c>
      <c r="M14" s="112">
        <v>33.739282132545753</v>
      </c>
      <c r="N14" s="112">
        <v>33.717418375382209</v>
      </c>
      <c r="O14" s="112">
        <v>33.949841167453492</v>
      </c>
      <c r="P14" s="112">
        <v>34.371284569797574</v>
      </c>
      <c r="Q14" s="111">
        <v>35.384143349129609</v>
      </c>
      <c r="R14" s="112">
        <v>35.21298088916074</v>
      </c>
      <c r="S14" s="112">
        <v>35.275948034173489</v>
      </c>
      <c r="T14" s="112">
        <v>35.486339793323644</v>
      </c>
      <c r="U14" s="112">
        <v>35.980602410641907</v>
      </c>
      <c r="V14" s="111">
        <v>36.387482399028833</v>
      </c>
      <c r="W14" s="112">
        <v>36.34622566775171</v>
      </c>
      <c r="X14" s="112">
        <v>36.656674349018175</v>
      </c>
      <c r="Y14" s="112">
        <v>36.649766088948674</v>
      </c>
      <c r="Z14" s="112">
        <v>37.213742058046762</v>
      </c>
      <c r="AA14" s="111">
        <v>36.328940735822634</v>
      </c>
      <c r="AB14" s="112">
        <v>36.207109216120578</v>
      </c>
      <c r="AC14" s="112">
        <v>36.43534329470851</v>
      </c>
      <c r="AD14" s="112">
        <v>36.496703515527898</v>
      </c>
      <c r="AE14" s="112">
        <v>36.489258384663025</v>
      </c>
      <c r="AF14" s="111">
        <v>35.235712657682292</v>
      </c>
      <c r="AG14" s="112">
        <v>34.965162662240644</v>
      </c>
      <c r="AH14" s="112">
        <v>35.100635902369838</v>
      </c>
      <c r="AI14" s="112">
        <v>35.192004474265545</v>
      </c>
      <c r="AJ14" s="112">
        <v>35.741908978447299</v>
      </c>
      <c r="AK14" s="111">
        <v>33.210570471934716</v>
      </c>
      <c r="AL14" s="112">
        <v>33.08051504230248</v>
      </c>
      <c r="AM14" s="112">
        <v>33.444243307741317</v>
      </c>
      <c r="AN14" s="112">
        <v>33.445316705548201</v>
      </c>
      <c r="AO14" s="112">
        <v>33.399997586359326</v>
      </c>
      <c r="AP14" s="111">
        <v>30.277616229323112</v>
      </c>
      <c r="AQ14" s="112">
        <v>30.041020933667529</v>
      </c>
      <c r="AR14" s="112">
        <v>30.325836897468502</v>
      </c>
      <c r="AS14" s="112">
        <v>31.061007036682124</v>
      </c>
      <c r="AT14" s="112">
        <v>30.516587564056195</v>
      </c>
      <c r="AU14" s="111">
        <v>33.119982199084646</v>
      </c>
      <c r="AV14" s="112">
        <v>33.009470321707731</v>
      </c>
      <c r="AW14" s="112">
        <v>33.383555591021796</v>
      </c>
      <c r="AX14" s="112">
        <v>33.272173326777519</v>
      </c>
      <c r="AY14" s="112">
        <v>33.920458162663877</v>
      </c>
      <c r="AZ14" s="111">
        <v>32.679619526619661</v>
      </c>
      <c r="BA14" s="112">
        <v>31.366138311323933</v>
      </c>
      <c r="BB14" s="112">
        <v>32.935604594116938</v>
      </c>
      <c r="BC14" s="112">
        <v>30.575537786901016</v>
      </c>
      <c r="BD14" s="112">
        <v>33.890064310766157</v>
      </c>
      <c r="BE14" s="111">
        <v>13.084961902170686</v>
      </c>
      <c r="BF14" s="112">
        <v>11.128751370534101</v>
      </c>
      <c r="BG14" s="112">
        <v>11.15081487392597</v>
      </c>
      <c r="BH14" s="112">
        <v>9.0391384394256988</v>
      </c>
      <c r="BI14" s="113">
        <v>32.417232879127454</v>
      </c>
    </row>
    <row r="15" spans="1:61" x14ac:dyDescent="0.25">
      <c r="A15" s="114" t="s">
        <v>1502</v>
      </c>
      <c r="B15" s="111">
        <v>36.976818589022422</v>
      </c>
      <c r="C15" s="112">
        <v>37.053090836402021</v>
      </c>
      <c r="D15" s="112">
        <v>32.56065967166731</v>
      </c>
      <c r="E15" s="112">
        <v>29.60369944660042</v>
      </c>
      <c r="F15" s="112">
        <v>37.227718766111856</v>
      </c>
      <c r="G15" s="111">
        <v>33.577555428357506</v>
      </c>
      <c r="H15" s="112">
        <v>33.372886466238043</v>
      </c>
      <c r="I15" s="112">
        <v>30.827465307447117</v>
      </c>
      <c r="J15" s="112">
        <v>26.689722427619831</v>
      </c>
      <c r="K15" s="112">
        <v>34.404201496485527</v>
      </c>
      <c r="L15" s="111">
        <v>36.458445583622812</v>
      </c>
      <c r="M15" s="112">
        <v>36.351738630442973</v>
      </c>
      <c r="N15" s="112">
        <v>34.911612841437659</v>
      </c>
      <c r="O15" s="112">
        <v>31.978540980794403</v>
      </c>
      <c r="P15" s="112">
        <v>36.533842674309049</v>
      </c>
      <c r="Q15" s="111">
        <v>37.819006870960223</v>
      </c>
      <c r="R15" s="112">
        <v>37.704949659398913</v>
      </c>
      <c r="S15" s="112">
        <v>35.914391089420945</v>
      </c>
      <c r="T15" s="112">
        <v>33.377107497704955</v>
      </c>
      <c r="U15" s="112">
        <v>38.144638755334462</v>
      </c>
      <c r="V15" s="111">
        <v>38.76309877919099</v>
      </c>
      <c r="W15" s="112">
        <v>38.635556165675261</v>
      </c>
      <c r="X15" s="112">
        <v>36.38710691239195</v>
      </c>
      <c r="Y15" s="112">
        <v>34.365124074708007</v>
      </c>
      <c r="Z15" s="112">
        <v>39.318166652617165</v>
      </c>
      <c r="AA15" s="111">
        <v>38.132421286607105</v>
      </c>
      <c r="AB15" s="112">
        <v>37.934493942846089</v>
      </c>
      <c r="AC15" s="112">
        <v>36.534966585243666</v>
      </c>
      <c r="AD15" s="112">
        <v>34.437430100026809</v>
      </c>
      <c r="AE15" s="112">
        <v>38.318315186274369</v>
      </c>
      <c r="AF15" s="111">
        <v>37.703938037694563</v>
      </c>
      <c r="AG15" s="112">
        <v>37.31121196386993</v>
      </c>
      <c r="AH15" s="112">
        <v>36.245734383392019</v>
      </c>
      <c r="AI15" s="112">
        <v>34.550133580179882</v>
      </c>
      <c r="AJ15" s="112">
        <v>38.230023728507952</v>
      </c>
      <c r="AK15" s="111">
        <v>36.658225240861682</v>
      </c>
      <c r="AL15" s="112">
        <v>36.481517867479788</v>
      </c>
      <c r="AM15" s="112">
        <v>35.022042856988598</v>
      </c>
      <c r="AN15" s="112">
        <v>33.917628696843479</v>
      </c>
      <c r="AO15" s="112">
        <v>37.628918855434939</v>
      </c>
      <c r="AP15" s="111">
        <v>36.547984456284325</v>
      </c>
      <c r="AQ15" s="112">
        <v>36.196024586160199</v>
      </c>
      <c r="AR15" s="112">
        <v>33.897378505070911</v>
      </c>
      <c r="AS15" s="112">
        <v>31.911959545089204</v>
      </c>
      <c r="AT15" s="112">
        <v>37.411804039076515</v>
      </c>
      <c r="AU15" s="111">
        <v>36.364325933487635</v>
      </c>
      <c r="AV15" s="112">
        <v>36.438626313069918</v>
      </c>
      <c r="AW15" s="112">
        <v>34.334109211354139</v>
      </c>
      <c r="AX15" s="112">
        <v>32.329840135817925</v>
      </c>
      <c r="AY15" s="112">
        <v>37.198267036422081</v>
      </c>
      <c r="AZ15" s="111">
        <v>35.766414251024536</v>
      </c>
      <c r="BA15" s="112">
        <v>35.780792742508702</v>
      </c>
      <c r="BB15" s="112">
        <v>33.487789249503386</v>
      </c>
      <c r="BC15" s="112">
        <v>20.607083363079965</v>
      </c>
      <c r="BD15" s="112">
        <v>36.887598309975075</v>
      </c>
      <c r="BE15" s="111">
        <v>34.768228537256043</v>
      </c>
      <c r="BF15" s="112">
        <v>34.717082074580382</v>
      </c>
      <c r="BG15" s="112">
        <v>11.549301869457631</v>
      </c>
      <c r="BH15" s="112">
        <v>3.5688378984252069</v>
      </c>
      <c r="BI15" s="113">
        <v>36.078249326170756</v>
      </c>
    </row>
    <row r="16" spans="1:61" x14ac:dyDescent="0.25">
      <c r="A16" s="114" t="s">
        <v>1503</v>
      </c>
      <c r="B16" s="111">
        <v>36.708060277862103</v>
      </c>
      <c r="C16" s="112">
        <v>36.780234438687067</v>
      </c>
      <c r="D16" s="112">
        <v>32.442574813791822</v>
      </c>
      <c r="E16" s="112">
        <v>29.652075608958437</v>
      </c>
      <c r="F16" s="112">
        <v>36.984972674299833</v>
      </c>
      <c r="G16" s="111">
        <v>33.347908737511148</v>
      </c>
      <c r="H16" s="112">
        <v>33.140652399909449</v>
      </c>
      <c r="I16" s="112">
        <v>30.750027844977478</v>
      </c>
      <c r="J16" s="112">
        <v>26.730049707753235</v>
      </c>
      <c r="K16" s="112">
        <v>34.166773954385626</v>
      </c>
      <c r="L16" s="111">
        <v>36.140237280361546</v>
      </c>
      <c r="M16" s="112">
        <v>36.031354876409409</v>
      </c>
      <c r="N16" s="112">
        <v>34.831612841437661</v>
      </c>
      <c r="O16" s="112">
        <v>32.0085409807944</v>
      </c>
      <c r="P16" s="112">
        <v>36.285599045478705</v>
      </c>
      <c r="Q16" s="111">
        <v>37.541038326811631</v>
      </c>
      <c r="R16" s="112">
        <v>37.424364041399819</v>
      </c>
      <c r="S16" s="112">
        <v>35.831938011654742</v>
      </c>
      <c r="T16" s="112">
        <v>33.394440312451763</v>
      </c>
      <c r="U16" s="112">
        <v>37.902078961199507</v>
      </c>
      <c r="V16" s="111">
        <v>38.42597032201342</v>
      </c>
      <c r="W16" s="112">
        <v>38.303173913288973</v>
      </c>
      <c r="X16" s="112">
        <v>36.302293151935864</v>
      </c>
      <c r="Y16" s="112">
        <v>34.355934900782884</v>
      </c>
      <c r="Z16" s="112">
        <v>39.058919920430561</v>
      </c>
      <c r="AA16" s="111">
        <v>37.874449114501388</v>
      </c>
      <c r="AB16" s="112">
        <v>37.675028601128332</v>
      </c>
      <c r="AC16" s="112">
        <v>36.44731696749637</v>
      </c>
      <c r="AD16" s="112">
        <v>34.487430100026813</v>
      </c>
      <c r="AE16" s="112">
        <v>38.07150528415437</v>
      </c>
      <c r="AF16" s="111">
        <v>37.423119968394467</v>
      </c>
      <c r="AG16" s="112">
        <v>37.014918905565374</v>
      </c>
      <c r="AH16" s="112">
        <v>36.080640624912455</v>
      </c>
      <c r="AI16" s="112">
        <v>34.602688532693413</v>
      </c>
      <c r="AJ16" s="112">
        <v>37.987086719192206</v>
      </c>
      <c r="AK16" s="111">
        <v>36.349880739693972</v>
      </c>
      <c r="AL16" s="112">
        <v>36.173174543032459</v>
      </c>
      <c r="AM16" s="112">
        <v>34.939718950588436</v>
      </c>
      <c r="AN16" s="112">
        <v>33.977628696843489</v>
      </c>
      <c r="AO16" s="112">
        <v>37.368918855434949</v>
      </c>
      <c r="AP16" s="111">
        <v>36.227636622590602</v>
      </c>
      <c r="AQ16" s="112">
        <v>35.876024586160192</v>
      </c>
      <c r="AR16" s="112">
        <v>33.804643971795173</v>
      </c>
      <c r="AS16" s="112">
        <v>31.837152341349448</v>
      </c>
      <c r="AT16" s="112">
        <v>37.161591521126454</v>
      </c>
      <c r="AU16" s="111">
        <v>36.039154845341294</v>
      </c>
      <c r="AV16" s="112">
        <v>36.113817049822735</v>
      </c>
      <c r="AW16" s="112">
        <v>34.253735296929548</v>
      </c>
      <c r="AX16" s="112">
        <v>32.227241049493081</v>
      </c>
      <c r="AY16" s="112">
        <v>36.881224283374202</v>
      </c>
      <c r="AZ16" s="111">
        <v>35.451390258804111</v>
      </c>
      <c r="BA16" s="112">
        <v>35.463435262429392</v>
      </c>
      <c r="BB16" s="112">
        <v>33.439459782692076</v>
      </c>
      <c r="BC16" s="112">
        <v>20.769446418687551</v>
      </c>
      <c r="BD16" s="112">
        <v>36.605430647250984</v>
      </c>
      <c r="BE16" s="111">
        <v>34.465648091241434</v>
      </c>
      <c r="BF16" s="112">
        <v>34.411883565838124</v>
      </c>
      <c r="BG16" s="112">
        <v>11.564490142641638</v>
      </c>
      <c r="BH16" s="112">
        <v>3.5995876797319144</v>
      </c>
      <c r="BI16" s="113">
        <v>35.755998019694417</v>
      </c>
    </row>
    <row r="17" spans="1:61" x14ac:dyDescent="0.25">
      <c r="A17" s="114" t="s">
        <v>1504</v>
      </c>
      <c r="B17" s="111">
        <v>33.247163431489852</v>
      </c>
      <c r="C17" s="112">
        <v>33.12997629376985</v>
      </c>
      <c r="D17" s="112">
        <v>33.147308210843654</v>
      </c>
      <c r="E17" s="112">
        <v>33.199181793522811</v>
      </c>
      <c r="F17" s="112">
        <v>34.033892487134842</v>
      </c>
      <c r="G17" s="111">
        <v>30.993357671262974</v>
      </c>
      <c r="H17" s="112">
        <v>30.83366262127873</v>
      </c>
      <c r="I17" s="112">
        <v>30.748075576536841</v>
      </c>
      <c r="J17" s="112">
        <v>30.777370842766633</v>
      </c>
      <c r="K17" s="112">
        <v>31.442376255619024</v>
      </c>
      <c r="L17" s="111">
        <v>33.366214535766083</v>
      </c>
      <c r="M17" s="112">
        <v>33.308534759943228</v>
      </c>
      <c r="N17" s="112">
        <v>33.289178019348235</v>
      </c>
      <c r="O17" s="112">
        <v>33.31721089969993</v>
      </c>
      <c r="P17" s="112">
        <v>33.730128422915328</v>
      </c>
      <c r="Q17" s="111">
        <v>34.861525502049204</v>
      </c>
      <c r="R17" s="112">
        <v>34.76298088916073</v>
      </c>
      <c r="S17" s="112">
        <v>34.765909848082387</v>
      </c>
      <c r="T17" s="112">
        <v>34.811127121397995</v>
      </c>
      <c r="U17" s="112">
        <v>35.308161603319299</v>
      </c>
      <c r="V17" s="111">
        <v>35.521910436364273</v>
      </c>
      <c r="W17" s="112">
        <v>35.485836535285465</v>
      </c>
      <c r="X17" s="112">
        <v>35.549342934023493</v>
      </c>
      <c r="Y17" s="112">
        <v>35.548948374210049</v>
      </c>
      <c r="Z17" s="112">
        <v>36.031363465320467</v>
      </c>
      <c r="AA17" s="111">
        <v>35.64954350995194</v>
      </c>
      <c r="AB17" s="112">
        <v>35.630285240729933</v>
      </c>
      <c r="AC17" s="112">
        <v>35.683160436227638</v>
      </c>
      <c r="AD17" s="112">
        <v>35.443855209936018</v>
      </c>
      <c r="AE17" s="112">
        <v>35.741276214721502</v>
      </c>
      <c r="AF17" s="111">
        <v>34.380236185013892</v>
      </c>
      <c r="AG17" s="112">
        <v>34.082453306351169</v>
      </c>
      <c r="AH17" s="112">
        <v>34.117770535656405</v>
      </c>
      <c r="AI17" s="112">
        <v>34.123663137811832</v>
      </c>
      <c r="AJ17" s="112">
        <v>34.805299060061103</v>
      </c>
      <c r="AK17" s="111">
        <v>32.384194805507107</v>
      </c>
      <c r="AL17" s="112">
        <v>32.239265153189564</v>
      </c>
      <c r="AM17" s="112">
        <v>32.406587299016273</v>
      </c>
      <c r="AN17" s="112">
        <v>32.407620001001654</v>
      </c>
      <c r="AO17" s="112">
        <v>32.522035549875433</v>
      </c>
      <c r="AP17" s="111">
        <v>29.539556842816022</v>
      </c>
      <c r="AQ17" s="112">
        <v>29.359132310635388</v>
      </c>
      <c r="AR17" s="112">
        <v>29.537695976735272</v>
      </c>
      <c r="AS17" s="112">
        <v>30.102802220392302</v>
      </c>
      <c r="AT17" s="112">
        <v>29.718791097129071</v>
      </c>
      <c r="AU17" s="111">
        <v>32.309998345744958</v>
      </c>
      <c r="AV17" s="112">
        <v>32.19654769762878</v>
      </c>
      <c r="AW17" s="112">
        <v>32.385547028237298</v>
      </c>
      <c r="AX17" s="112">
        <v>32.27667704670521</v>
      </c>
      <c r="AY17" s="112">
        <v>32.896042935260567</v>
      </c>
      <c r="AZ17" s="111">
        <v>31.851205437197081</v>
      </c>
      <c r="BA17" s="112">
        <v>30.616564049231233</v>
      </c>
      <c r="BB17" s="112">
        <v>31.997414267309736</v>
      </c>
      <c r="BC17" s="112">
        <v>29.659791997554198</v>
      </c>
      <c r="BD17" s="112">
        <v>32.868099285676031</v>
      </c>
      <c r="BE17" s="111">
        <v>12.665796850247981</v>
      </c>
      <c r="BF17" s="112">
        <v>10.851259768700501</v>
      </c>
      <c r="BG17" s="112">
        <v>10.779325538572996</v>
      </c>
      <c r="BH17" s="112">
        <v>8.7417098923782302</v>
      </c>
      <c r="BI17" s="113">
        <v>31.423549234724096</v>
      </c>
    </row>
    <row r="18" spans="1:61" x14ac:dyDescent="0.25">
      <c r="A18" s="114" t="s">
        <v>1505</v>
      </c>
      <c r="B18" s="111">
        <v>33.129857556980177</v>
      </c>
      <c r="C18" s="112">
        <v>33.010374021220038</v>
      </c>
      <c r="D18" s="112">
        <v>33.025384176199871</v>
      </c>
      <c r="E18" s="112">
        <v>33.079181793522814</v>
      </c>
      <c r="F18" s="112">
        <v>33.909260493983297</v>
      </c>
      <c r="G18" s="111">
        <v>30.883300445705576</v>
      </c>
      <c r="H18" s="112">
        <v>30.723662621278734</v>
      </c>
      <c r="I18" s="112">
        <v>30.638075576536842</v>
      </c>
      <c r="J18" s="112">
        <v>30.665136838140949</v>
      </c>
      <c r="K18" s="112">
        <v>31.332376255619018</v>
      </c>
      <c r="L18" s="111">
        <v>33.243619641833327</v>
      </c>
      <c r="M18" s="112">
        <v>33.188534759943224</v>
      </c>
      <c r="N18" s="112">
        <v>33.171369345040333</v>
      </c>
      <c r="O18" s="112">
        <v>33.197210899699925</v>
      </c>
      <c r="P18" s="112">
        <v>33.60748859962009</v>
      </c>
      <c r="Q18" s="111">
        <v>34.731525502049209</v>
      </c>
      <c r="R18" s="112">
        <v>34.63547766604303</v>
      </c>
      <c r="S18" s="112">
        <v>34.643337169678034</v>
      </c>
      <c r="T18" s="112">
        <v>34.686156254315918</v>
      </c>
      <c r="U18" s="112">
        <v>35.180618205842833</v>
      </c>
      <c r="V18" s="111">
        <v>35.394495994493525</v>
      </c>
      <c r="W18" s="112">
        <v>35.361025264602176</v>
      </c>
      <c r="X18" s="112">
        <v>35.421951434742873</v>
      </c>
      <c r="Y18" s="112">
        <v>35.421564272231699</v>
      </c>
      <c r="Z18" s="112">
        <v>35.901011894571354</v>
      </c>
      <c r="AA18" s="111">
        <v>35.519543509951937</v>
      </c>
      <c r="AB18" s="112">
        <v>35.500285240729937</v>
      </c>
      <c r="AC18" s="112">
        <v>35.553160436227628</v>
      </c>
      <c r="AD18" s="112">
        <v>35.316609544791</v>
      </c>
      <c r="AE18" s="112">
        <v>35.616345637829376</v>
      </c>
      <c r="AF18" s="111">
        <v>34.255039272078278</v>
      </c>
      <c r="AG18" s="112">
        <v>33.957570865174958</v>
      </c>
      <c r="AH18" s="112">
        <v>33.995162427450943</v>
      </c>
      <c r="AI18" s="112">
        <v>34.001068315482755</v>
      </c>
      <c r="AJ18" s="112">
        <v>34.680461706761001</v>
      </c>
      <c r="AK18" s="111">
        <v>32.266820611621057</v>
      </c>
      <c r="AL18" s="112">
        <v>32.124602482968498</v>
      </c>
      <c r="AM18" s="112">
        <v>32.289329084965807</v>
      </c>
      <c r="AN18" s="112">
        <v>32.290355943868398</v>
      </c>
      <c r="AO18" s="112">
        <v>32.404669867591927</v>
      </c>
      <c r="AP18" s="111">
        <v>29.434784326161061</v>
      </c>
      <c r="AQ18" s="112">
        <v>29.249510872180256</v>
      </c>
      <c r="AR18" s="112">
        <v>29.433245365610301</v>
      </c>
      <c r="AS18" s="112">
        <v>29.992802220392303</v>
      </c>
      <c r="AT18" s="112">
        <v>29.60918531801595</v>
      </c>
      <c r="AU18" s="111">
        <v>32.1926008141197</v>
      </c>
      <c r="AV18" s="112">
        <v>32.079129722496845</v>
      </c>
      <c r="AW18" s="112">
        <v>32.26816513082418</v>
      </c>
      <c r="AX18" s="112">
        <v>32.158902993821641</v>
      </c>
      <c r="AY18" s="112">
        <v>32.778642496834522</v>
      </c>
      <c r="AZ18" s="111">
        <v>31.733891545240752</v>
      </c>
      <c r="BA18" s="112">
        <v>30.504232553963565</v>
      </c>
      <c r="BB18" s="112">
        <v>31.880121396268422</v>
      </c>
      <c r="BC18" s="112">
        <v>29.552483346785817</v>
      </c>
      <c r="BD18" s="112">
        <v>32.750390158244883</v>
      </c>
      <c r="BE18" s="111">
        <v>12.618413025493851</v>
      </c>
      <c r="BF18" s="112">
        <v>10.811605945201965</v>
      </c>
      <c r="BG18" s="112">
        <v>10.741874117148964</v>
      </c>
      <c r="BH18" s="112">
        <v>8.711709892378229</v>
      </c>
      <c r="BI18" s="113">
        <v>31.311299023470717</v>
      </c>
    </row>
    <row r="19" spans="1:61" x14ac:dyDescent="0.25">
      <c r="A19" s="114" t="s">
        <v>1506</v>
      </c>
      <c r="B19" s="111">
        <v>33.130299410108513</v>
      </c>
      <c r="C19" s="112">
        <v>33.013096895701956</v>
      </c>
      <c r="D19" s="112">
        <v>33.030505096777723</v>
      </c>
      <c r="E19" s="112">
        <v>33.069611105245492</v>
      </c>
      <c r="F19" s="112">
        <v>33.893978160841272</v>
      </c>
      <c r="G19" s="111">
        <v>30.846203391485744</v>
      </c>
      <c r="H19" s="112">
        <v>30.693662621278726</v>
      </c>
      <c r="I19" s="112">
        <v>30.587616949689334</v>
      </c>
      <c r="J19" s="112">
        <v>30.585136838140951</v>
      </c>
      <c r="K19" s="112">
        <v>31.247596220636243</v>
      </c>
      <c r="L19" s="111">
        <v>33.203196020370306</v>
      </c>
      <c r="M19" s="112">
        <v>33.158534759943237</v>
      </c>
      <c r="N19" s="112">
        <v>33.141369345040331</v>
      </c>
      <c r="O19" s="112">
        <v>33.115940012172395</v>
      </c>
      <c r="P19" s="112">
        <v>33.514933291977918</v>
      </c>
      <c r="Q19" s="111">
        <v>34.699098404173142</v>
      </c>
      <c r="R19" s="112">
        <v>34.610532504017662</v>
      </c>
      <c r="S19" s="112">
        <v>34.605823865938582</v>
      </c>
      <c r="T19" s="112">
        <v>34.601350143389851</v>
      </c>
      <c r="U19" s="112">
        <v>35.085689205594846</v>
      </c>
      <c r="V19" s="111">
        <v>35.609313155457208</v>
      </c>
      <c r="W19" s="112">
        <v>35.575836535285468</v>
      </c>
      <c r="X19" s="112">
        <v>35.60713767428679</v>
      </c>
      <c r="Y19" s="112">
        <v>35.604130873853705</v>
      </c>
      <c r="Z19" s="112">
        <v>36.086193711094097</v>
      </c>
      <c r="AA19" s="111">
        <v>35.471360348137345</v>
      </c>
      <c r="AB19" s="112">
        <v>35.469620358926782</v>
      </c>
      <c r="AC19" s="112">
        <v>35.487514556982696</v>
      </c>
      <c r="AD19" s="112">
        <v>35.448223318243969</v>
      </c>
      <c r="AE19" s="112">
        <v>35.558615605202711</v>
      </c>
      <c r="AF19" s="111">
        <v>34.500285112801897</v>
      </c>
      <c r="AG19" s="112">
        <v>34.20764466673176</v>
      </c>
      <c r="AH19" s="112">
        <v>34.227289700774897</v>
      </c>
      <c r="AI19" s="112">
        <v>34.189196922147609</v>
      </c>
      <c r="AJ19" s="112">
        <v>34.914613452102891</v>
      </c>
      <c r="AK19" s="111">
        <v>32.501454590977183</v>
      </c>
      <c r="AL19" s="112">
        <v>32.376818300052172</v>
      </c>
      <c r="AM19" s="112">
        <v>32.496300804166303</v>
      </c>
      <c r="AN19" s="112">
        <v>32.497336822709826</v>
      </c>
      <c r="AO19" s="112">
        <v>32.63458222746668</v>
      </c>
      <c r="AP19" s="111">
        <v>29.64436720729784</v>
      </c>
      <c r="AQ19" s="112">
        <v>29.511149842600169</v>
      </c>
      <c r="AR19" s="112">
        <v>29.639772858629062</v>
      </c>
      <c r="AS19" s="112">
        <v>30.187609424132063</v>
      </c>
      <c r="AT19" s="112">
        <v>29.820925238229957</v>
      </c>
      <c r="AU19" s="111">
        <v>32.422592740789547</v>
      </c>
      <c r="AV19" s="112">
        <v>32.311715913944454</v>
      </c>
      <c r="AW19" s="112">
        <v>32.438149965150558</v>
      </c>
      <c r="AX19" s="112">
        <v>32.329276133030049</v>
      </c>
      <c r="AY19" s="112">
        <v>32.950863836915921</v>
      </c>
      <c r="AZ19" s="111">
        <v>31.939117766717647</v>
      </c>
      <c r="BA19" s="112">
        <v>30.708395705360822</v>
      </c>
      <c r="BB19" s="112">
        <v>32.054579425719737</v>
      </c>
      <c r="BC19" s="112">
        <v>29.7048464023934</v>
      </c>
      <c r="BD19" s="112">
        <v>32.920390158244885</v>
      </c>
      <c r="BE19" s="111">
        <v>12.700600228987495</v>
      </c>
      <c r="BF19" s="112">
        <v>10.888300144051883</v>
      </c>
      <c r="BG19" s="112">
        <v>10.811931981866579</v>
      </c>
      <c r="BH19" s="112">
        <v>8.7616479585997329</v>
      </c>
      <c r="BI19" s="113">
        <v>31.492794528159255</v>
      </c>
    </row>
    <row r="20" spans="1:61" x14ac:dyDescent="0.25">
      <c r="A20" s="114" t="s">
        <v>1507</v>
      </c>
      <c r="B20" s="111">
        <v>35.164002422662307</v>
      </c>
      <c r="C20" s="112">
        <v>34.897139791797457</v>
      </c>
      <c r="D20" s="112">
        <v>34.707491560106611</v>
      </c>
      <c r="E20" s="112">
        <v>34.724606242505246</v>
      </c>
      <c r="F20" s="112">
        <v>36.322518303063319</v>
      </c>
      <c r="G20" s="111">
        <v>32.696073518361281</v>
      </c>
      <c r="H20" s="112">
        <v>32.379377605266839</v>
      </c>
      <c r="I20" s="112">
        <v>32.01564191609819</v>
      </c>
      <c r="J20" s="112">
        <v>32.364766188800431</v>
      </c>
      <c r="K20" s="112">
        <v>33.749321848760673</v>
      </c>
      <c r="L20" s="111">
        <v>35.028295436916125</v>
      </c>
      <c r="M20" s="112">
        <v>34.806294340480768</v>
      </c>
      <c r="N20" s="112">
        <v>34.794804968773718</v>
      </c>
      <c r="O20" s="112">
        <v>34.232484054081787</v>
      </c>
      <c r="P20" s="112">
        <v>35.543204575749883</v>
      </c>
      <c r="Q20" s="111">
        <v>36.547716234399175</v>
      </c>
      <c r="R20" s="112">
        <v>36.3306716227723</v>
      </c>
      <c r="S20" s="112">
        <v>36.297578625284352</v>
      </c>
      <c r="T20" s="112">
        <v>35.77159367053644</v>
      </c>
      <c r="U20" s="112">
        <v>36.998542779363149</v>
      </c>
      <c r="V20" s="111">
        <v>37.368180952905881</v>
      </c>
      <c r="W20" s="112">
        <v>37.315655739093366</v>
      </c>
      <c r="X20" s="112">
        <v>37.016214270130369</v>
      </c>
      <c r="Y20" s="112">
        <v>36.900027489341397</v>
      </c>
      <c r="Z20" s="112">
        <v>38.066044522735432</v>
      </c>
      <c r="AA20" s="111">
        <v>37.069998369008275</v>
      </c>
      <c r="AB20" s="112">
        <v>37.016045127231962</v>
      </c>
      <c r="AC20" s="112">
        <v>37.080333303333994</v>
      </c>
      <c r="AD20" s="112">
        <v>36.654159093401972</v>
      </c>
      <c r="AE20" s="112">
        <v>37.555195462503725</v>
      </c>
      <c r="AF20" s="111">
        <v>36.540966372160611</v>
      </c>
      <c r="AG20" s="112">
        <v>36.169273981437925</v>
      </c>
      <c r="AH20" s="112">
        <v>36.236438354410012</v>
      </c>
      <c r="AI20" s="112">
        <v>36.199300530854856</v>
      </c>
      <c r="AJ20" s="112">
        <v>37.279571083750575</v>
      </c>
      <c r="AK20" s="111">
        <v>34.909003254868509</v>
      </c>
      <c r="AL20" s="112">
        <v>34.65465620494038</v>
      </c>
      <c r="AM20" s="112">
        <v>34.942808133911512</v>
      </c>
      <c r="AN20" s="112">
        <v>34.968142207911797</v>
      </c>
      <c r="AO20" s="112">
        <v>36.756189018582262</v>
      </c>
      <c r="AP20" s="111">
        <v>33.524398425945925</v>
      </c>
      <c r="AQ20" s="112">
        <v>33.17005555288241</v>
      </c>
      <c r="AR20" s="112">
        <v>33.417196399564396</v>
      </c>
      <c r="AS20" s="112">
        <v>32.587268855970535</v>
      </c>
      <c r="AT20" s="112">
        <v>36.372602230283576</v>
      </c>
      <c r="AU20" s="111">
        <v>34.801270764788974</v>
      </c>
      <c r="AV20" s="112">
        <v>34.648125487220995</v>
      </c>
      <c r="AW20" s="112">
        <v>34.781091519867267</v>
      </c>
      <c r="AX20" s="112">
        <v>34.179628594936787</v>
      </c>
      <c r="AY20" s="112">
        <v>36.064159246457542</v>
      </c>
      <c r="AZ20" s="111">
        <v>34.1652877719768</v>
      </c>
      <c r="BA20" s="112">
        <v>33.497719561557744</v>
      </c>
      <c r="BB20" s="112">
        <v>33.932806633198553</v>
      </c>
      <c r="BC20" s="112">
        <v>31.178183512499047</v>
      </c>
      <c r="BD20" s="112">
        <v>35.616622843898178</v>
      </c>
      <c r="BE20" s="111">
        <v>24.930051763880471</v>
      </c>
      <c r="BF20" s="112">
        <v>24.049403424002424</v>
      </c>
      <c r="BG20" s="112">
        <v>11.690690955503149</v>
      </c>
      <c r="BH20" s="112">
        <v>9.1718865415561748</v>
      </c>
      <c r="BI20" s="113">
        <v>34.027949297410025</v>
      </c>
    </row>
    <row r="21" spans="1:61" x14ac:dyDescent="0.25">
      <c r="A21" s="114" t="s">
        <v>1508</v>
      </c>
      <c r="B21" s="111">
        <v>32.84060316553272</v>
      </c>
      <c r="C21" s="112">
        <v>32.726103932610592</v>
      </c>
      <c r="D21" s="112">
        <v>33.040939676551453</v>
      </c>
      <c r="E21" s="112">
        <v>33.36846401357618</v>
      </c>
      <c r="F21" s="112">
        <v>34.211229179839883</v>
      </c>
      <c r="G21" s="111">
        <v>31.152947136551919</v>
      </c>
      <c r="H21" s="112">
        <v>30.85418970884453</v>
      </c>
      <c r="I21" s="112">
        <v>30.902850065144079</v>
      </c>
      <c r="J21" s="112">
        <v>30.93480955800754</v>
      </c>
      <c r="K21" s="112">
        <v>31.607156290601797</v>
      </c>
      <c r="L21" s="111">
        <v>33.534001605342148</v>
      </c>
      <c r="M21" s="112">
        <v>33.481499350886729</v>
      </c>
      <c r="N21" s="112">
        <v>33.456986693656141</v>
      </c>
      <c r="O21" s="112">
        <v>33.487658889335371</v>
      </c>
      <c r="P21" s="112">
        <v>33.897930325682886</v>
      </c>
      <c r="Q21" s="111">
        <v>35.041525502049204</v>
      </c>
      <c r="R21" s="112">
        <v>34.942980889160729</v>
      </c>
      <c r="S21" s="112">
        <v>34.943337169678038</v>
      </c>
      <c r="T21" s="112">
        <v>34.988614260993899</v>
      </c>
      <c r="U21" s="112">
        <v>35.488161603319298</v>
      </c>
      <c r="V21" s="111">
        <v>35.704495994493527</v>
      </c>
      <c r="W21" s="112">
        <v>35.671025264602179</v>
      </c>
      <c r="X21" s="112">
        <v>35.731951434742868</v>
      </c>
      <c r="Y21" s="112">
        <v>35.731564272231694</v>
      </c>
      <c r="Z21" s="112">
        <v>36.213577739675138</v>
      </c>
      <c r="AA21" s="111">
        <v>35.829543509951939</v>
      </c>
      <c r="AB21" s="112">
        <v>35.498432452686515</v>
      </c>
      <c r="AC21" s="112">
        <v>35.868039237549418</v>
      </c>
      <c r="AD21" s="112">
        <v>35.318070184354411</v>
      </c>
      <c r="AE21" s="112">
        <v>35.925876935531853</v>
      </c>
      <c r="AF21" s="111">
        <v>34.414762378371208</v>
      </c>
      <c r="AG21" s="112">
        <v>33.662331294877823</v>
      </c>
      <c r="AH21" s="112">
        <v>33.861777965256493</v>
      </c>
      <c r="AI21" s="112">
        <v>33.997584676424445</v>
      </c>
      <c r="AJ21" s="112">
        <v>34.98276101126384</v>
      </c>
      <c r="AK21" s="111">
        <v>32.127067492195245</v>
      </c>
      <c r="AL21" s="112">
        <v>31.842299023742619</v>
      </c>
      <c r="AM21" s="112">
        <v>32.15140168361232</v>
      </c>
      <c r="AN21" s="112">
        <v>32.298877186279228</v>
      </c>
      <c r="AO21" s="112">
        <v>32.689299424610255</v>
      </c>
      <c r="AP21" s="111">
        <v>29.175511430891149</v>
      </c>
      <c r="AQ21" s="112">
        <v>28.995122836025686</v>
      </c>
      <c r="AR21" s="112">
        <v>29.176262297026817</v>
      </c>
      <c r="AS21" s="112">
        <v>29.730910617857035</v>
      </c>
      <c r="AT21" s="112">
        <v>29.870972033719251</v>
      </c>
      <c r="AU21" s="111">
        <v>31.912600814119706</v>
      </c>
      <c r="AV21" s="112">
        <v>31.801379481313113</v>
      </c>
      <c r="AW21" s="112">
        <v>31.987844215301678</v>
      </c>
      <c r="AX21" s="112">
        <v>31.878945279648502</v>
      </c>
      <c r="AY21" s="112">
        <v>33.066042935260569</v>
      </c>
      <c r="AZ21" s="111">
        <v>31.747921217628214</v>
      </c>
      <c r="BA21" s="112">
        <v>30.526709049418283</v>
      </c>
      <c r="BB21" s="112">
        <v>31.896463869934585</v>
      </c>
      <c r="BC21" s="112">
        <v>29.425402927572481</v>
      </c>
      <c r="BD21" s="112">
        <v>33.03542096070607</v>
      </c>
      <c r="BE21" s="111">
        <v>12.615319139239039</v>
      </c>
      <c r="BF21" s="112">
        <v>10.712326685756944</v>
      </c>
      <c r="BG21" s="112">
        <v>10.647347820668912</v>
      </c>
      <c r="BH21" s="112">
        <v>8.6390939000040863</v>
      </c>
      <c r="BI21" s="113">
        <v>31.583549234724089</v>
      </c>
    </row>
    <row r="22" spans="1:61" x14ac:dyDescent="0.25">
      <c r="A22" s="114" t="s">
        <v>1509</v>
      </c>
      <c r="B22" s="111">
        <v>32.381436603034579</v>
      </c>
      <c r="C22" s="112">
        <v>33.169641127029792</v>
      </c>
      <c r="D22" s="112">
        <v>32.268499850528208</v>
      </c>
      <c r="E22" s="112">
        <v>31.320386950516795</v>
      </c>
      <c r="F22" s="112">
        <v>32.10707561504713</v>
      </c>
      <c r="G22" s="111">
        <v>31.115948935108197</v>
      </c>
      <c r="H22" s="112">
        <v>29.986616811838271</v>
      </c>
      <c r="I22" s="112">
        <v>29.952608365722458</v>
      </c>
      <c r="J22" s="112">
        <v>31.678632697994871</v>
      </c>
      <c r="K22" s="112">
        <v>30.582663540890621</v>
      </c>
      <c r="L22" s="111">
        <v>31.475670405719875</v>
      </c>
      <c r="M22" s="112">
        <v>31.423230784952079</v>
      </c>
      <c r="N22" s="112">
        <v>31.403281892541877</v>
      </c>
      <c r="O22" s="112">
        <v>31.431198671689152</v>
      </c>
      <c r="P22" s="112">
        <v>31.82195877665654</v>
      </c>
      <c r="Q22" s="111">
        <v>32.886647106247061</v>
      </c>
      <c r="R22" s="112">
        <v>32.795569352498141</v>
      </c>
      <c r="S22" s="112">
        <v>32.800952335736369</v>
      </c>
      <c r="T22" s="112">
        <v>32.841267765311841</v>
      </c>
      <c r="U22" s="112">
        <v>33.313139192085181</v>
      </c>
      <c r="V22" s="111">
        <v>33.511143911885576</v>
      </c>
      <c r="W22" s="112">
        <v>33.480246999669689</v>
      </c>
      <c r="X22" s="112">
        <v>33.536361954216289</v>
      </c>
      <c r="Y22" s="112">
        <v>33.535989230171658</v>
      </c>
      <c r="Z22" s="112">
        <v>33.993238231222406</v>
      </c>
      <c r="AA22" s="111">
        <v>33.628692853946859</v>
      </c>
      <c r="AB22" s="112">
        <v>33.611758992055741</v>
      </c>
      <c r="AC22" s="112">
        <v>33.662541464801613</v>
      </c>
      <c r="AD22" s="112">
        <v>33.440800006945423</v>
      </c>
      <c r="AE22" s="112">
        <v>33.720238618463085</v>
      </c>
      <c r="AF22" s="111">
        <v>32.431533296312871</v>
      </c>
      <c r="AG22" s="112">
        <v>32.153855018180423</v>
      </c>
      <c r="AH22" s="112">
        <v>32.187405731245704</v>
      </c>
      <c r="AI22" s="112">
        <v>32.190639315772401</v>
      </c>
      <c r="AJ22" s="112">
        <v>32.837609936045482</v>
      </c>
      <c r="AK22" s="111">
        <v>30.552529716058341</v>
      </c>
      <c r="AL22" s="112">
        <v>30.414642146713756</v>
      </c>
      <c r="AM22" s="112">
        <v>30.572460890799679</v>
      </c>
      <c r="AN22" s="112">
        <v>30.573435952075528</v>
      </c>
      <c r="AO22" s="112">
        <v>30.682871954974967</v>
      </c>
      <c r="AP22" s="111">
        <v>27.869013386840599</v>
      </c>
      <c r="AQ22" s="112">
        <v>27.696381101521801</v>
      </c>
      <c r="AR22" s="112">
        <v>27.867351918549119</v>
      </c>
      <c r="AS22" s="112">
        <v>28.39828419034794</v>
      </c>
      <c r="AT22" s="112">
        <v>28.035895345339434</v>
      </c>
      <c r="AU22" s="111">
        <v>30.482292486430158</v>
      </c>
      <c r="AV22" s="112">
        <v>30.37070244947089</v>
      </c>
      <c r="AW22" s="112">
        <v>30.55213283958156</v>
      </c>
      <c r="AX22" s="112">
        <v>30.448283572885419</v>
      </c>
      <c r="AY22" s="112">
        <v>31.034625515727004</v>
      </c>
      <c r="AZ22" s="111">
        <v>30.047180173424415</v>
      </c>
      <c r="BA22" s="112">
        <v>28.882211619468034</v>
      </c>
      <c r="BB22" s="112">
        <v>30.185842713954077</v>
      </c>
      <c r="BC22" s="112">
        <v>27.981108128515533</v>
      </c>
      <c r="BD22" s="112">
        <v>31.010262692333345</v>
      </c>
      <c r="BE22" s="111">
        <v>11.950450696561182</v>
      </c>
      <c r="BF22" s="112">
        <v>10.234009293387611</v>
      </c>
      <c r="BG22" s="112">
        <v>10.170955642467874</v>
      </c>
      <c r="BH22" s="112">
        <v>8.249004821160856</v>
      </c>
      <c r="BI22" s="113">
        <v>29.647925184696444</v>
      </c>
    </row>
    <row r="23" spans="1:61" x14ac:dyDescent="0.25">
      <c r="A23" s="114" t="s">
        <v>1510</v>
      </c>
      <c r="B23" s="111">
        <v>32.755336375054313</v>
      </c>
      <c r="C23" s="112">
        <v>32.705621905930926</v>
      </c>
      <c r="D23" s="112">
        <v>32.625749569479119</v>
      </c>
      <c r="E23" s="112">
        <v>32.66509268391502</v>
      </c>
      <c r="F23" s="112">
        <v>33.127801501989353</v>
      </c>
      <c r="G23" s="111">
        <v>30.514068792742837</v>
      </c>
      <c r="H23" s="112">
        <v>30.484138580370185</v>
      </c>
      <c r="I23" s="112">
        <v>30.355698703546633</v>
      </c>
      <c r="J23" s="112">
        <v>30.355464118274348</v>
      </c>
      <c r="K23" s="112">
        <v>30.657719857045681</v>
      </c>
      <c r="L23" s="111">
        <v>32.914500178746074</v>
      </c>
      <c r="M23" s="112">
        <v>32.895402435829894</v>
      </c>
      <c r="N23" s="112">
        <v>32.877046332183291</v>
      </c>
      <c r="O23" s="112">
        <v>32.85856163627092</v>
      </c>
      <c r="P23" s="112">
        <v>33.022447430959012</v>
      </c>
      <c r="Q23" s="111">
        <v>34.471057765505307</v>
      </c>
      <c r="R23" s="112">
        <v>34.367948657983732</v>
      </c>
      <c r="S23" s="112">
        <v>34.363182943709695</v>
      </c>
      <c r="T23" s="112">
        <v>34.338837282985757</v>
      </c>
      <c r="U23" s="112">
        <v>34.585534011037204</v>
      </c>
      <c r="V23" s="111">
        <v>35.336704151772331</v>
      </c>
      <c r="W23" s="112">
        <v>35.303227483053888</v>
      </c>
      <c r="X23" s="112">
        <v>35.33673479318005</v>
      </c>
      <c r="Y23" s="112">
        <v>35.336343352823683</v>
      </c>
      <c r="Z23" s="112">
        <v>35.60173486759718</v>
      </c>
      <c r="AA23" s="111">
        <v>35.226628999898963</v>
      </c>
      <c r="AB23" s="112">
        <v>35.224978847554326</v>
      </c>
      <c r="AC23" s="112">
        <v>35.196958170029383</v>
      </c>
      <c r="AD23" s="112">
        <v>35.108116231667154</v>
      </c>
      <c r="AE23" s="112">
        <v>35.269487707696285</v>
      </c>
      <c r="AF23" s="111">
        <v>34.122433376984318</v>
      </c>
      <c r="AG23" s="112">
        <v>33.858013585758613</v>
      </c>
      <c r="AH23" s="112">
        <v>33.85276971521467</v>
      </c>
      <c r="AI23" s="112">
        <v>33.661687339445905</v>
      </c>
      <c r="AJ23" s="112">
        <v>34.361887443408953</v>
      </c>
      <c r="AK23" s="111">
        <v>31.93480339943503</v>
      </c>
      <c r="AL23" s="112">
        <v>31.949273768551972</v>
      </c>
      <c r="AM23" s="112">
        <v>31.932074557770243</v>
      </c>
      <c r="AN23" s="112">
        <v>31.933183853441331</v>
      </c>
      <c r="AO23" s="112">
        <v>31.951660372089066</v>
      </c>
      <c r="AP23" s="111">
        <v>29.040018219990323</v>
      </c>
      <c r="AQ23" s="112">
        <v>28.977118963362802</v>
      </c>
      <c r="AR23" s="112">
        <v>29.035604645644863</v>
      </c>
      <c r="AS23" s="112">
        <v>29.562543312589749</v>
      </c>
      <c r="AT23" s="112">
        <v>29.11548594076212</v>
      </c>
      <c r="AU23" s="111">
        <v>32.097104431565448</v>
      </c>
      <c r="AV23" s="112">
        <v>31.87266023410502</v>
      </c>
      <c r="AW23" s="112">
        <v>31.796600445024239</v>
      </c>
      <c r="AX23" s="112">
        <v>31.75525754332466</v>
      </c>
      <c r="AY23" s="112">
        <v>32.241603304371431</v>
      </c>
      <c r="AZ23" s="111">
        <v>31.226125692301366</v>
      </c>
      <c r="BA23" s="112">
        <v>30.054837349893383</v>
      </c>
      <c r="BB23" s="112">
        <v>31.308350388295871</v>
      </c>
      <c r="BC23" s="112">
        <v>29.480124066550704</v>
      </c>
      <c r="BD23" s="112">
        <v>32.107388823174055</v>
      </c>
      <c r="BE23" s="111">
        <v>12.456619064521163</v>
      </c>
      <c r="BF23" s="112">
        <v>10.69350121890054</v>
      </c>
      <c r="BG23" s="112">
        <v>10.522763659471247</v>
      </c>
      <c r="BH23" s="112">
        <v>8.6987364037076134</v>
      </c>
      <c r="BI23" s="113">
        <v>30.653857945130223</v>
      </c>
    </row>
    <row r="24" spans="1:61" x14ac:dyDescent="0.25">
      <c r="A24" s="114" t="s">
        <v>1511</v>
      </c>
      <c r="B24" s="111">
        <v>30.331395218366993</v>
      </c>
      <c r="C24" s="112">
        <v>30.179431206643986</v>
      </c>
      <c r="D24" s="112">
        <v>30.128532978530799</v>
      </c>
      <c r="E24" s="112">
        <v>30.102080475990597</v>
      </c>
      <c r="F24" s="112">
        <v>31.420882165821961</v>
      </c>
      <c r="G24" s="111">
        <v>28.200031861302282</v>
      </c>
      <c r="H24" s="112">
        <v>28.142602015436587</v>
      </c>
      <c r="I24" s="112">
        <v>28.131470594230009</v>
      </c>
      <c r="J24" s="112">
        <v>28.161748390840504</v>
      </c>
      <c r="K24" s="112">
        <v>28.584227688581294</v>
      </c>
      <c r="L24" s="111">
        <v>21.80603759738289</v>
      </c>
      <c r="M24" s="112">
        <v>21.816073742720867</v>
      </c>
      <c r="N24" s="112">
        <v>21.813744457660665</v>
      </c>
      <c r="O24" s="112">
        <v>21.584935934341122</v>
      </c>
      <c r="P24" s="112">
        <v>21.936461054939652</v>
      </c>
      <c r="Q24" s="111">
        <v>24.938323581214132</v>
      </c>
      <c r="R24" s="112">
        <v>24.96073121297162</v>
      </c>
      <c r="S24" s="112">
        <v>24.980277690236722</v>
      </c>
      <c r="T24" s="112">
        <v>24.935707379093518</v>
      </c>
      <c r="U24" s="112">
        <v>24.76384958749264</v>
      </c>
      <c r="V24" s="111">
        <v>32.042977034379199</v>
      </c>
      <c r="W24" s="112">
        <v>31.97804599518366</v>
      </c>
      <c r="X24" s="112">
        <v>31.928966698730608</v>
      </c>
      <c r="Y24" s="112">
        <v>31.952126537799092</v>
      </c>
      <c r="Z24" s="112">
        <v>32.772812565992851</v>
      </c>
      <c r="AA24" s="111">
        <v>32.639994471948384</v>
      </c>
      <c r="AB24" s="112">
        <v>32.56689290214576</v>
      </c>
      <c r="AC24" s="112">
        <v>32.716766936156354</v>
      </c>
      <c r="AD24" s="112">
        <v>32.449512452424905</v>
      </c>
      <c r="AE24" s="112">
        <v>32.779666388681619</v>
      </c>
      <c r="AF24" s="111">
        <v>32.310788535813145</v>
      </c>
      <c r="AG24" s="112">
        <v>32.105532542803125</v>
      </c>
      <c r="AH24" s="112">
        <v>32.092433542219126</v>
      </c>
      <c r="AI24" s="112">
        <v>32.073341307571511</v>
      </c>
      <c r="AJ24" s="112">
        <v>32.599913831963498</v>
      </c>
      <c r="AK24" s="111">
        <v>29.843368569654327</v>
      </c>
      <c r="AL24" s="112">
        <v>29.654999902269015</v>
      </c>
      <c r="AM24" s="112">
        <v>29.838919211599251</v>
      </c>
      <c r="AN24" s="112">
        <v>29.84388945254566</v>
      </c>
      <c r="AO24" s="112">
        <v>30.836551619543645</v>
      </c>
      <c r="AP24" s="111">
        <v>29.159565112203975</v>
      </c>
      <c r="AQ24" s="112">
        <v>28.985934695472512</v>
      </c>
      <c r="AR24" s="112">
        <v>30.145478161940513</v>
      </c>
      <c r="AS24" s="112">
        <v>29.391412740766203</v>
      </c>
      <c r="AT24" s="112">
        <v>31.477621693339589</v>
      </c>
      <c r="AU24" s="111">
        <v>30.202514241439232</v>
      </c>
      <c r="AV24" s="112">
        <v>30.203271660986783</v>
      </c>
      <c r="AW24" s="112">
        <v>30.206516790952715</v>
      </c>
      <c r="AX24" s="112">
        <v>30.205614429577981</v>
      </c>
      <c r="AY24" s="112">
        <v>30.551839595190323</v>
      </c>
      <c r="AZ24" s="111">
        <v>29.4913655932422</v>
      </c>
      <c r="BA24" s="112">
        <v>28.430177621488163</v>
      </c>
      <c r="BB24" s="112">
        <v>29.417020195141962</v>
      </c>
      <c r="BC24" s="112">
        <v>27.949734031518275</v>
      </c>
      <c r="BD24" s="112">
        <v>30.253917620210398</v>
      </c>
      <c r="BE24" s="111">
        <v>13.914658693997849</v>
      </c>
      <c r="BF24" s="112">
        <v>12.412296767289142</v>
      </c>
      <c r="BG24" s="112">
        <v>10.396852503020561</v>
      </c>
      <c r="BH24" s="112">
        <v>8.293556343197416</v>
      </c>
      <c r="BI24" s="113">
        <v>29.23289646403261</v>
      </c>
    </row>
    <row r="25" spans="1:61" x14ac:dyDescent="0.25">
      <c r="A25" s="114" t="s">
        <v>1512</v>
      </c>
      <c r="B25" s="111">
        <v>32.873492904635206</v>
      </c>
      <c r="C25" s="112">
        <v>32.751935321658252</v>
      </c>
      <c r="D25" s="112">
        <v>33.094396053944578</v>
      </c>
      <c r="E25" s="112">
        <v>33.306443208086655</v>
      </c>
      <c r="F25" s="112">
        <v>33.507989357666084</v>
      </c>
      <c r="G25" s="111">
        <v>31.073410868379856</v>
      </c>
      <c r="H25" s="112">
        <v>30.96260524521049</v>
      </c>
      <c r="I25" s="112">
        <v>31.138318514558254</v>
      </c>
      <c r="J25" s="112">
        <v>31.236271697899138</v>
      </c>
      <c r="K25" s="112">
        <v>31.447412687015699</v>
      </c>
      <c r="L25" s="111">
        <v>33.13577799062427</v>
      </c>
      <c r="M25" s="112">
        <v>32.93982193283189</v>
      </c>
      <c r="N25" s="112">
        <v>33.496646006796233</v>
      </c>
      <c r="O25" s="112">
        <v>33.961293587402743</v>
      </c>
      <c r="P25" s="112">
        <v>34.079032596973825</v>
      </c>
      <c r="Q25" s="111">
        <v>33.500837661626271</v>
      </c>
      <c r="R25" s="112">
        <v>33.248448645990749</v>
      </c>
      <c r="S25" s="112">
        <v>34.474664875099151</v>
      </c>
      <c r="T25" s="112">
        <v>35.27641604179022</v>
      </c>
      <c r="U25" s="112">
        <v>34.837232147814213</v>
      </c>
      <c r="V25" s="111">
        <v>34.001521312736017</v>
      </c>
      <c r="W25" s="112">
        <v>33.975447402819221</v>
      </c>
      <c r="X25" s="112">
        <v>34.450775720070503</v>
      </c>
      <c r="Y25" s="112">
        <v>34.801564272231694</v>
      </c>
      <c r="Z25" s="112">
        <v>34.8821548145335</v>
      </c>
      <c r="AA25" s="111">
        <v>33.651414329633532</v>
      </c>
      <c r="AB25" s="112">
        <v>33.503308484245956</v>
      </c>
      <c r="AC25" s="112">
        <v>35.229209801343281</v>
      </c>
      <c r="AD25" s="112">
        <v>35.268427844034584</v>
      </c>
      <c r="AE25" s="112">
        <v>34.695376835554775</v>
      </c>
      <c r="AF25" s="111">
        <v>18.188663022637733</v>
      </c>
      <c r="AG25" s="112">
        <v>16.719892870139436</v>
      </c>
      <c r="AH25" s="112">
        <v>19.155259007449612</v>
      </c>
      <c r="AI25" s="112">
        <v>25.097538733094627</v>
      </c>
      <c r="AJ25" s="112">
        <v>19.045104064331859</v>
      </c>
      <c r="AK25" s="111">
        <v>5.2558070899834632</v>
      </c>
      <c r="AL25" s="112">
        <v>5.0824186464709342</v>
      </c>
      <c r="AM25" s="112">
        <v>6.3217200952103276</v>
      </c>
      <c r="AN25" s="112">
        <v>6.4963831841078932</v>
      </c>
      <c r="AO25" s="112">
        <v>6.349577279965672</v>
      </c>
      <c r="AP25" s="111">
        <v>0.01</v>
      </c>
      <c r="AQ25" s="112">
        <v>0.01</v>
      </c>
      <c r="AR25" s="112">
        <v>2.2795965175915161E-3</v>
      </c>
      <c r="AS25" s="112">
        <v>0</v>
      </c>
      <c r="AT25" s="112">
        <v>1.0000000000000002E-2</v>
      </c>
      <c r="AU25" s="111">
        <v>29.323368049124305</v>
      </c>
      <c r="AV25" s="112">
        <v>29.812967022792236</v>
      </c>
      <c r="AW25" s="112">
        <v>30.646282413061446</v>
      </c>
      <c r="AX25" s="112">
        <v>31.064431394898385</v>
      </c>
      <c r="AY25" s="112">
        <v>30.076040341518649</v>
      </c>
      <c r="AZ25" s="111">
        <v>29.652755299197519</v>
      </c>
      <c r="BA25" s="112">
        <v>28.518222647862036</v>
      </c>
      <c r="BB25" s="112">
        <v>30.93569353195047</v>
      </c>
      <c r="BC25" s="112">
        <v>28.909963291956824</v>
      </c>
      <c r="BD25" s="112">
        <v>30.975259699933201</v>
      </c>
      <c r="BE25" s="111">
        <v>4.470317682171431</v>
      </c>
      <c r="BF25" s="112">
        <v>6.7313743686795044</v>
      </c>
      <c r="BG25" s="112">
        <v>9.6586579503227235</v>
      </c>
      <c r="BH25" s="112">
        <v>9.1584633191797753</v>
      </c>
      <c r="BI25" s="113">
        <v>9.2054612090727215</v>
      </c>
    </row>
    <row r="26" spans="1:61" x14ac:dyDescent="0.25">
      <c r="A26" s="114" t="s">
        <v>1513</v>
      </c>
      <c r="B26" s="111">
        <v>35.391494089180156</v>
      </c>
      <c r="C26" s="112">
        <v>35.120399695160991</v>
      </c>
      <c r="D26" s="112">
        <v>34.82717965667802</v>
      </c>
      <c r="E26" s="112">
        <v>34.781806445770364</v>
      </c>
      <c r="F26" s="112">
        <v>36.441661964843334</v>
      </c>
      <c r="G26" s="111">
        <v>32.893812166161638</v>
      </c>
      <c r="H26" s="112">
        <v>32.613683167831454</v>
      </c>
      <c r="I26" s="112">
        <v>32.197982744266774</v>
      </c>
      <c r="J26" s="112">
        <v>32.759585138413911</v>
      </c>
      <c r="K26" s="112">
        <v>33.878646774710191</v>
      </c>
      <c r="L26" s="111">
        <v>35.241240187514762</v>
      </c>
      <c r="M26" s="112">
        <v>35.033297653693033</v>
      </c>
      <c r="N26" s="112">
        <v>35.031871330232384</v>
      </c>
      <c r="O26" s="112">
        <v>34.418167846699859</v>
      </c>
      <c r="P26" s="112">
        <v>35.800233117263232</v>
      </c>
      <c r="Q26" s="111">
        <v>36.782610108120707</v>
      </c>
      <c r="R26" s="112">
        <v>36.560671622772297</v>
      </c>
      <c r="S26" s="112">
        <v>36.565160172848337</v>
      </c>
      <c r="T26" s="112">
        <v>35.769175146842578</v>
      </c>
      <c r="U26" s="112">
        <v>37.087990576547959</v>
      </c>
      <c r="V26" s="111">
        <v>37.378263012350587</v>
      </c>
      <c r="W26" s="112">
        <v>37.266050899040401</v>
      </c>
      <c r="X26" s="112">
        <v>37.037734296101419</v>
      </c>
      <c r="Y26" s="112">
        <v>36.910293922723255</v>
      </c>
      <c r="Z26" s="112">
        <v>38.039087002354236</v>
      </c>
      <c r="AA26" s="111">
        <v>37.309805392376198</v>
      </c>
      <c r="AB26" s="112">
        <v>37.219362586158439</v>
      </c>
      <c r="AC26" s="112">
        <v>37.294104197014455</v>
      </c>
      <c r="AD26" s="112">
        <v>36.712877044400315</v>
      </c>
      <c r="AE26" s="112">
        <v>37.73979197939984</v>
      </c>
      <c r="AF26" s="111">
        <v>36.768546118100794</v>
      </c>
      <c r="AG26" s="112">
        <v>36.333020212957955</v>
      </c>
      <c r="AH26" s="112">
        <v>36.441500928099693</v>
      </c>
      <c r="AI26" s="112">
        <v>36.367347037800201</v>
      </c>
      <c r="AJ26" s="112">
        <v>37.463691432735295</v>
      </c>
      <c r="AK26" s="111">
        <v>35.094513431813972</v>
      </c>
      <c r="AL26" s="112">
        <v>34.834628329055725</v>
      </c>
      <c r="AM26" s="112">
        <v>35.1134568815378</v>
      </c>
      <c r="AN26" s="112">
        <v>35.167199571387485</v>
      </c>
      <c r="AO26" s="112">
        <v>36.949607603060606</v>
      </c>
      <c r="AP26" s="111">
        <v>33.849118893296186</v>
      </c>
      <c r="AQ26" s="112">
        <v>33.472511048608048</v>
      </c>
      <c r="AR26" s="112">
        <v>33.58449076468191</v>
      </c>
      <c r="AS26" s="112">
        <v>32.742212997304925</v>
      </c>
      <c r="AT26" s="112">
        <v>36.537335727868161</v>
      </c>
      <c r="AU26" s="111">
        <v>34.977494157086362</v>
      </c>
      <c r="AV26" s="112">
        <v>34.836244702171697</v>
      </c>
      <c r="AW26" s="112">
        <v>34.949246835794391</v>
      </c>
      <c r="AX26" s="112">
        <v>34.329329709425139</v>
      </c>
      <c r="AY26" s="112">
        <v>36.2552671089353</v>
      </c>
      <c r="AZ26" s="111">
        <v>34.36872829182478</v>
      </c>
      <c r="BA26" s="112">
        <v>33.759236886012495</v>
      </c>
      <c r="BB26" s="112">
        <v>34.085950608703278</v>
      </c>
      <c r="BC26" s="112">
        <v>31.411391344444162</v>
      </c>
      <c r="BD26" s="112">
        <v>35.731411482736625</v>
      </c>
      <c r="BE26" s="111">
        <v>26.180629991837659</v>
      </c>
      <c r="BF26" s="112">
        <v>25.451031822635393</v>
      </c>
      <c r="BG26" s="112">
        <v>11.740405525167207</v>
      </c>
      <c r="BH26" s="112">
        <v>9.2869235728114194</v>
      </c>
      <c r="BI26" s="113">
        <v>34.069259682705898</v>
      </c>
    </row>
    <row r="27" spans="1:61" x14ac:dyDescent="0.25">
      <c r="A27" s="114" t="s">
        <v>1514</v>
      </c>
      <c r="B27" s="111">
        <v>35.136743483514586</v>
      </c>
      <c r="C27" s="112">
        <v>34.866811715062987</v>
      </c>
      <c r="D27" s="112">
        <v>34.603630210986807</v>
      </c>
      <c r="E27" s="112">
        <v>34.55940676285708</v>
      </c>
      <c r="F27" s="112">
        <v>36.166194918139631</v>
      </c>
      <c r="G27" s="111">
        <v>32.706337089594143</v>
      </c>
      <c r="H27" s="112">
        <v>32.416673635672858</v>
      </c>
      <c r="I27" s="112">
        <v>31.980315968373382</v>
      </c>
      <c r="J27" s="112">
        <v>32.354994679797059</v>
      </c>
      <c r="K27" s="112">
        <v>33.639340077955453</v>
      </c>
      <c r="L27" s="111">
        <v>35.001533749283332</v>
      </c>
      <c r="M27" s="112">
        <v>34.84396123167442</v>
      </c>
      <c r="N27" s="112">
        <v>34.767089914183899</v>
      </c>
      <c r="O27" s="112">
        <v>34.114719392570763</v>
      </c>
      <c r="P27" s="112">
        <v>35.477018958650262</v>
      </c>
      <c r="Q27" s="111">
        <v>36.492745223896108</v>
      </c>
      <c r="R27" s="112">
        <v>36.280671622772303</v>
      </c>
      <c r="S27" s="112">
        <v>36.245125547518157</v>
      </c>
      <c r="T27" s="112">
        <v>35.554051677214424</v>
      </c>
      <c r="U27" s="112">
        <v>36.915982985228197</v>
      </c>
      <c r="V27" s="111">
        <v>37.285217993926196</v>
      </c>
      <c r="W27" s="112">
        <v>37.213064388175411</v>
      </c>
      <c r="X27" s="112">
        <v>36.91841952986708</v>
      </c>
      <c r="Y27" s="112">
        <v>36.67963494692502</v>
      </c>
      <c r="Z27" s="112">
        <v>37.874180628542973</v>
      </c>
      <c r="AA27" s="111">
        <v>37.007845734162785</v>
      </c>
      <c r="AB27" s="112">
        <v>36.957242929795029</v>
      </c>
      <c r="AC27" s="112">
        <v>36.952332900333957</v>
      </c>
      <c r="AD27" s="112">
        <v>36.432007930488169</v>
      </c>
      <c r="AE27" s="112">
        <v>37.394162694406646</v>
      </c>
      <c r="AF27" s="111">
        <v>36.493216428796387</v>
      </c>
      <c r="AG27" s="112">
        <v>36.117024121230415</v>
      </c>
      <c r="AH27" s="112">
        <v>36.164490041438306</v>
      </c>
      <c r="AI27" s="112">
        <v>36.05819951659447</v>
      </c>
      <c r="AJ27" s="112">
        <v>37.129701139767697</v>
      </c>
      <c r="AK27" s="111">
        <v>34.863693674578222</v>
      </c>
      <c r="AL27" s="112">
        <v>34.619993534719313</v>
      </c>
      <c r="AM27" s="112">
        <v>34.873540321697376</v>
      </c>
      <c r="AN27" s="112">
        <v>34.813869088200789</v>
      </c>
      <c r="AO27" s="112">
        <v>36.586871477795434</v>
      </c>
      <c r="AP27" s="111">
        <v>33.778953300510921</v>
      </c>
      <c r="AQ27" s="112">
        <v>33.395462393906385</v>
      </c>
      <c r="AR27" s="112">
        <v>33.369837438933132</v>
      </c>
      <c r="AS27" s="112">
        <v>32.421773791029743</v>
      </c>
      <c r="AT27" s="112">
        <v>36.215735048183149</v>
      </c>
      <c r="AU27" s="111">
        <v>34.756459554878148</v>
      </c>
      <c r="AV27" s="112">
        <v>34.615580170068128</v>
      </c>
      <c r="AW27" s="112">
        <v>34.736365558269497</v>
      </c>
      <c r="AX27" s="112">
        <v>34.112949975498474</v>
      </c>
      <c r="AY27" s="112">
        <v>36.006758808031485</v>
      </c>
      <c r="AZ27" s="111">
        <v>34.149733597755713</v>
      </c>
      <c r="BA27" s="112">
        <v>33.671327133290937</v>
      </c>
      <c r="BB27" s="112">
        <v>33.8850345873701</v>
      </c>
      <c r="BC27" s="112">
        <v>31.058059601330747</v>
      </c>
      <c r="BD27" s="112">
        <v>35.498544086932746</v>
      </c>
      <c r="BE27" s="111">
        <v>27.231660186974224</v>
      </c>
      <c r="BF27" s="112">
        <v>26.641516641783213</v>
      </c>
      <c r="BG27" s="112">
        <v>11.658084512209566</v>
      </c>
      <c r="BH27" s="112">
        <v>9.1654859439765008</v>
      </c>
      <c r="BI27" s="113">
        <v>33.948948452396536</v>
      </c>
    </row>
    <row r="28" spans="1:61" x14ac:dyDescent="0.25">
      <c r="A28" s="114" t="s">
        <v>1515</v>
      </c>
      <c r="B28" s="111">
        <v>33.450063126127247</v>
      </c>
      <c r="C28" s="112">
        <v>33.268951678644719</v>
      </c>
      <c r="D28" s="112">
        <v>33.259422845185114</v>
      </c>
      <c r="E28" s="112">
        <v>33.267820938710592</v>
      </c>
      <c r="F28" s="112">
        <v>34.296529460976494</v>
      </c>
      <c r="G28" s="111">
        <v>30.973917326092089</v>
      </c>
      <c r="H28" s="112">
        <v>30.826197489139169</v>
      </c>
      <c r="I28" s="112">
        <v>30.640579351130501</v>
      </c>
      <c r="J28" s="112">
        <v>30.635544975116581</v>
      </c>
      <c r="K28" s="112">
        <v>31.417004059729852</v>
      </c>
      <c r="L28" s="111">
        <v>33.422040592222864</v>
      </c>
      <c r="M28" s="112">
        <v>33.38812211964985</v>
      </c>
      <c r="N28" s="112">
        <v>33.366132221594256</v>
      </c>
      <c r="O28" s="112">
        <v>33.228960599502301</v>
      </c>
      <c r="P28" s="112">
        <v>33.668223288777654</v>
      </c>
      <c r="Q28" s="111">
        <v>34.966390133458425</v>
      </c>
      <c r="R28" s="112">
        <v>34.832473585426108</v>
      </c>
      <c r="S28" s="112">
        <v>34.804885494933494</v>
      </c>
      <c r="T28" s="112">
        <v>34.631044938297691</v>
      </c>
      <c r="U28" s="112">
        <v>35.3628864688704</v>
      </c>
      <c r="V28" s="111">
        <v>35.869681199595071</v>
      </c>
      <c r="W28" s="112">
        <v>35.810455717072593</v>
      </c>
      <c r="X28" s="112">
        <v>35.758320174119966</v>
      </c>
      <c r="Y28" s="112">
        <v>35.748844748421632</v>
      </c>
      <c r="Z28" s="112">
        <v>36.468106541014855</v>
      </c>
      <c r="AA28" s="111">
        <v>35.697488806777997</v>
      </c>
      <c r="AB28" s="112">
        <v>35.680451710477406</v>
      </c>
      <c r="AC28" s="112">
        <v>35.676875443519066</v>
      </c>
      <c r="AD28" s="112">
        <v>35.509674860996228</v>
      </c>
      <c r="AE28" s="112">
        <v>35.908207688968872</v>
      </c>
      <c r="AF28" s="111">
        <v>34.95288400439825</v>
      </c>
      <c r="AG28" s="112">
        <v>34.629985103594372</v>
      </c>
      <c r="AH28" s="112">
        <v>34.650241201863082</v>
      </c>
      <c r="AI28" s="112">
        <v>34.613551132636147</v>
      </c>
      <c r="AJ28" s="112">
        <v>35.441774340309372</v>
      </c>
      <c r="AK28" s="111">
        <v>32.934415559431415</v>
      </c>
      <c r="AL28" s="112">
        <v>32.899268445972062</v>
      </c>
      <c r="AM28" s="112">
        <v>32.93166948194289</v>
      </c>
      <c r="AN28" s="112">
        <v>32.932640740968104</v>
      </c>
      <c r="AO28" s="112">
        <v>34.381173787677298</v>
      </c>
      <c r="AP28" s="111">
        <v>30.230141153668463</v>
      </c>
      <c r="AQ28" s="112">
        <v>30.067801811811332</v>
      </c>
      <c r="AR28" s="112">
        <v>31.3615492428621</v>
      </c>
      <c r="AS28" s="112">
        <v>30.560905840276657</v>
      </c>
      <c r="AT28" s="112">
        <v>33.950606139009551</v>
      </c>
      <c r="AU28" s="111">
        <v>32.869895852627089</v>
      </c>
      <c r="AV28" s="112">
        <v>32.87595162287527</v>
      </c>
      <c r="AW28" s="112">
        <v>32.859728012471784</v>
      </c>
      <c r="AX28" s="112">
        <v>32.707081334306771</v>
      </c>
      <c r="AY28" s="112">
        <v>33.831947593397949</v>
      </c>
      <c r="AZ28" s="111">
        <v>32.424184994549478</v>
      </c>
      <c r="BA28" s="112">
        <v>31.161785327896457</v>
      </c>
      <c r="BB28" s="112">
        <v>32.352225833063308</v>
      </c>
      <c r="BC28" s="112">
        <v>29.837636826805738</v>
      </c>
      <c r="BD28" s="112">
        <v>33.356734290838752</v>
      </c>
      <c r="BE28" s="111">
        <v>13.848263493067535</v>
      </c>
      <c r="BF28" s="112">
        <v>12.136622741534763</v>
      </c>
      <c r="BG28" s="112">
        <v>10.965324769210646</v>
      </c>
      <c r="BH28" s="112">
        <v>8.7817272867351139</v>
      </c>
      <c r="BI28" s="113">
        <v>31.820136662454956</v>
      </c>
    </row>
    <row r="29" spans="1:61" x14ac:dyDescent="0.25">
      <c r="A29" s="114" t="s">
        <v>1516</v>
      </c>
      <c r="B29" s="111">
        <v>33.214443859116535</v>
      </c>
      <c r="C29" s="112">
        <v>33.094863337799723</v>
      </c>
      <c r="D29" s="112">
        <v>33.129444529121734</v>
      </c>
      <c r="E29" s="112">
        <v>33.274883641879136</v>
      </c>
      <c r="F29" s="112">
        <v>34.191340340671424</v>
      </c>
      <c r="G29" s="111">
        <v>31.512244180463281</v>
      </c>
      <c r="H29" s="112">
        <v>31.240324520183922</v>
      </c>
      <c r="I29" s="112">
        <v>31.249750069377267</v>
      </c>
      <c r="J29" s="112">
        <v>31.367026914593506</v>
      </c>
      <c r="K29" s="112">
        <v>32.049363867684484</v>
      </c>
      <c r="L29" s="111">
        <v>33.929035054466965</v>
      </c>
      <c r="M29" s="112">
        <v>33.751911602575717</v>
      </c>
      <c r="N29" s="112">
        <v>33.7274183753822</v>
      </c>
      <c r="O29" s="112">
        <v>33.95984116745349</v>
      </c>
      <c r="P29" s="112">
        <v>34.37617395451322</v>
      </c>
      <c r="Q29" s="111">
        <v>35.384085370135757</v>
      </c>
      <c r="R29" s="112">
        <v>35.225477666043034</v>
      </c>
      <c r="S29" s="112">
        <v>35.288520712577835</v>
      </c>
      <c r="T29" s="112">
        <v>35.488794387891886</v>
      </c>
      <c r="U29" s="112">
        <v>35.985689205594845</v>
      </c>
      <c r="V29" s="111">
        <v>36.39228783721471</v>
      </c>
      <c r="W29" s="112">
        <v>36.356225667751715</v>
      </c>
      <c r="X29" s="112">
        <v>36.657510513250557</v>
      </c>
      <c r="Y29" s="112">
        <v>36.651918394883715</v>
      </c>
      <c r="Z29" s="112">
        <v>37.210836704490248</v>
      </c>
      <c r="AA29" s="111">
        <v>36.334249512867515</v>
      </c>
      <c r="AB29" s="112">
        <v>36.199959402413192</v>
      </c>
      <c r="AC29" s="112">
        <v>36.429717358390491</v>
      </c>
      <c r="AD29" s="112">
        <v>36.499194733166554</v>
      </c>
      <c r="AE29" s="112">
        <v>36.48927565875141</v>
      </c>
      <c r="AF29" s="111">
        <v>35.248265688110905</v>
      </c>
      <c r="AG29" s="112">
        <v>34.960376640897508</v>
      </c>
      <c r="AH29" s="112">
        <v>35.102604954507505</v>
      </c>
      <c r="AI29" s="112">
        <v>35.194220007278311</v>
      </c>
      <c r="AJ29" s="112">
        <v>35.747400004275406</v>
      </c>
      <c r="AK29" s="111">
        <v>33.210484283695529</v>
      </c>
      <c r="AL29" s="112">
        <v>33.090515042302485</v>
      </c>
      <c r="AM29" s="112">
        <v>33.449539868167946</v>
      </c>
      <c r="AN29" s="112">
        <v>33.450606418847961</v>
      </c>
      <c r="AO29" s="112">
        <v>33.407116762873216</v>
      </c>
      <c r="AP29" s="111">
        <v>30.28761622932311</v>
      </c>
      <c r="AQ29" s="112">
        <v>30.051020933667527</v>
      </c>
      <c r="AR29" s="112">
        <v>30.333289990813359</v>
      </c>
      <c r="AS29" s="112">
        <v>31.071007036682115</v>
      </c>
      <c r="AT29" s="112">
        <v>30.523965611089821</v>
      </c>
      <c r="AU29" s="111">
        <v>33.129982199084644</v>
      </c>
      <c r="AV29" s="112">
        <v>33.022052346575791</v>
      </c>
      <c r="AW29" s="112">
        <v>33.393555591021794</v>
      </c>
      <c r="AX29" s="112">
        <v>33.282173326777517</v>
      </c>
      <c r="AY29" s="112">
        <v>33.930458162663882</v>
      </c>
      <c r="AZ29" s="111">
        <v>32.689619526619673</v>
      </c>
      <c r="BA29" s="112">
        <v>31.376138311323931</v>
      </c>
      <c r="BB29" s="112">
        <v>32.945604594116944</v>
      </c>
      <c r="BC29" s="112">
        <v>30.582842662296922</v>
      </c>
      <c r="BD29" s="112">
        <v>33.895482565628456</v>
      </c>
      <c r="BE29" s="111">
        <v>13.087233297930963</v>
      </c>
      <c r="BF29" s="112">
        <v>11.128751370534101</v>
      </c>
      <c r="BG29" s="112">
        <v>11.153396703816394</v>
      </c>
      <c r="BH29" s="112">
        <v>9.0391384394256988</v>
      </c>
      <c r="BI29" s="113">
        <v>32.422108464470703</v>
      </c>
    </row>
    <row r="30" spans="1:61" x14ac:dyDescent="0.25">
      <c r="A30" s="114" t="s">
        <v>1517</v>
      </c>
      <c r="B30" s="111">
        <v>36.962749855652177</v>
      </c>
      <c r="C30" s="112">
        <v>37.073786937523622</v>
      </c>
      <c r="D30" s="112">
        <v>32.188016639789808</v>
      </c>
      <c r="E30" s="112">
        <v>29.316716718985116</v>
      </c>
      <c r="F30" s="112">
        <v>37.253621934492259</v>
      </c>
      <c r="G30" s="111">
        <v>33.556917144337525</v>
      </c>
      <c r="H30" s="112">
        <v>33.375439141110839</v>
      </c>
      <c r="I30" s="112">
        <v>30.425547061304417</v>
      </c>
      <c r="J30" s="112">
        <v>26.171989488019598</v>
      </c>
      <c r="K30" s="112">
        <v>34.393757904416404</v>
      </c>
      <c r="L30" s="111">
        <v>36.422533836970089</v>
      </c>
      <c r="M30" s="112">
        <v>36.326585318813912</v>
      </c>
      <c r="N30" s="112">
        <v>34.591181159711596</v>
      </c>
      <c r="O30" s="112">
        <v>31.348092991158957</v>
      </c>
      <c r="P30" s="112">
        <v>36.61118180277947</v>
      </c>
      <c r="Q30" s="111">
        <v>37.832901871114714</v>
      </c>
      <c r="R30" s="112">
        <v>37.795245301743776</v>
      </c>
      <c r="S30" s="112">
        <v>35.58439108942094</v>
      </c>
      <c r="T30" s="112">
        <v>32.639371696549709</v>
      </c>
      <c r="U30" s="112">
        <v>38.258665652516676</v>
      </c>
      <c r="V30" s="111">
        <v>38.745180351979094</v>
      </c>
      <c r="W30" s="112">
        <v>38.622778753341933</v>
      </c>
      <c r="X30" s="112">
        <v>36.023251936394921</v>
      </c>
      <c r="Y30" s="112">
        <v>34.068501502404892</v>
      </c>
      <c r="Z30" s="112">
        <v>39.331414234726381</v>
      </c>
      <c r="AA30" s="111">
        <v>38.177431592165462</v>
      </c>
      <c r="AB30" s="112">
        <v>37.931369666184189</v>
      </c>
      <c r="AC30" s="112">
        <v>36.194966585243669</v>
      </c>
      <c r="AD30" s="112">
        <v>34.127504212780678</v>
      </c>
      <c r="AE30" s="112">
        <v>38.408554253415076</v>
      </c>
      <c r="AF30" s="111">
        <v>37.704631397771031</v>
      </c>
      <c r="AG30" s="112">
        <v>37.257813941378878</v>
      </c>
      <c r="AH30" s="112">
        <v>35.82577619790495</v>
      </c>
      <c r="AI30" s="112">
        <v>34.349792980634895</v>
      </c>
      <c r="AJ30" s="112">
        <v>38.27068719729423</v>
      </c>
      <c r="AK30" s="111">
        <v>36.621641056325778</v>
      </c>
      <c r="AL30" s="112">
        <v>36.411083671257018</v>
      </c>
      <c r="AM30" s="112">
        <v>34.66718426098614</v>
      </c>
      <c r="AN30" s="112">
        <v>33.673729607382533</v>
      </c>
      <c r="AO30" s="112">
        <v>37.72851840377897</v>
      </c>
      <c r="AP30" s="111">
        <v>36.516066381999245</v>
      </c>
      <c r="AQ30" s="112">
        <v>36.170908471887472</v>
      </c>
      <c r="AR30" s="112">
        <v>33.564643971795171</v>
      </c>
      <c r="AS30" s="112">
        <v>31.557188701416596</v>
      </c>
      <c r="AT30" s="112">
        <v>37.437335333951665</v>
      </c>
      <c r="AU30" s="111">
        <v>36.334325933487641</v>
      </c>
      <c r="AV30" s="112">
        <v>36.319862502874791</v>
      </c>
      <c r="AW30" s="112">
        <v>34.008582422005105</v>
      </c>
      <c r="AX30" s="112">
        <v>31.566900656243586</v>
      </c>
      <c r="AY30" s="112">
        <v>37.336037757073299</v>
      </c>
      <c r="AZ30" s="111">
        <v>35.816750142110493</v>
      </c>
      <c r="BA30" s="112">
        <v>35.803107777486815</v>
      </c>
      <c r="BB30" s="112">
        <v>33.140906613318052</v>
      </c>
      <c r="BC30" s="112">
        <v>20.473569213622252</v>
      </c>
      <c r="BD30" s="112">
        <v>36.946169906319561</v>
      </c>
      <c r="BE30" s="111">
        <v>34.748228537256047</v>
      </c>
      <c r="BF30" s="112">
        <v>34.733670348640551</v>
      </c>
      <c r="BG30" s="112">
        <v>11.494055731556008</v>
      </c>
      <c r="BH30" s="112">
        <v>3.5484630077718524</v>
      </c>
      <c r="BI30" s="113">
        <v>36.050810438276173</v>
      </c>
    </row>
    <row r="31" spans="1:61" x14ac:dyDescent="0.25">
      <c r="A31" s="114" t="s">
        <v>1518</v>
      </c>
      <c r="B31" s="111">
        <v>37.431096448150861</v>
      </c>
      <c r="C31" s="112">
        <v>37.541879913420729</v>
      </c>
      <c r="D31" s="112">
        <v>31.790048546755198</v>
      </c>
      <c r="E31" s="112">
        <v>28.240584610392787</v>
      </c>
      <c r="F31" s="112">
        <v>37.722930484352652</v>
      </c>
      <c r="G31" s="111">
        <v>33.979113471810408</v>
      </c>
      <c r="H31" s="112">
        <v>33.792448673269433</v>
      </c>
      <c r="I31" s="112">
        <v>30.048109598834781</v>
      </c>
      <c r="J31" s="112">
        <v>25.212128585424807</v>
      </c>
      <c r="K31" s="112">
        <v>34.825965481499082</v>
      </c>
      <c r="L31" s="111">
        <v>36.877762895011976</v>
      </c>
      <c r="M31" s="112">
        <v>36.782150882131965</v>
      </c>
      <c r="N31" s="112">
        <v>34.158186463804235</v>
      </c>
      <c r="O31" s="112">
        <v>30.194183192222827</v>
      </c>
      <c r="P31" s="112">
        <v>37.071623528842267</v>
      </c>
      <c r="Q31" s="111">
        <v>38.310559648979883</v>
      </c>
      <c r="R31" s="112">
        <v>38.270422228418603</v>
      </c>
      <c r="S31" s="112">
        <v>35.136860898670562</v>
      </c>
      <c r="T31" s="112">
        <v>31.439273947729728</v>
      </c>
      <c r="U31" s="112">
        <v>38.743736652268694</v>
      </c>
      <c r="V31" s="111">
        <v>39.232972194700274</v>
      </c>
      <c r="W31" s="112">
        <v>39.107967482658644</v>
      </c>
      <c r="X31" s="112">
        <v>35.573251936394925</v>
      </c>
      <c r="Y31" s="112">
        <v>32.818147379752858</v>
      </c>
      <c r="Z31" s="112">
        <v>39.82919996037171</v>
      </c>
      <c r="AA31" s="111">
        <v>38.65468071532699</v>
      </c>
      <c r="AB31" s="112">
        <v>38.408611462812495</v>
      </c>
      <c r="AC31" s="112">
        <v>35.744966585243674</v>
      </c>
      <c r="AD31" s="112">
        <v>33.702598715011895</v>
      </c>
      <c r="AE31" s="112">
        <v>38.893154974225418</v>
      </c>
      <c r="AF31" s="111">
        <v>38.179884241992255</v>
      </c>
      <c r="AG31" s="112">
        <v>37.723053511676007</v>
      </c>
      <c r="AH31" s="112">
        <v>35.378376245770717</v>
      </c>
      <c r="AI31" s="112">
        <v>33.924644385836494</v>
      </c>
      <c r="AJ31" s="112">
        <v>38.753314880925274</v>
      </c>
      <c r="AK31" s="111">
        <v>37.081612836148985</v>
      </c>
      <c r="AL31" s="112">
        <v>36.870792402844124</v>
      </c>
      <c r="AM31" s="112">
        <v>34.235146849435942</v>
      </c>
      <c r="AN31" s="112">
        <v>33.256367929024471</v>
      </c>
      <c r="AO31" s="112">
        <v>38.200572069830969</v>
      </c>
      <c r="AP31" s="111">
        <v>36.975787833475025</v>
      </c>
      <c r="AQ31" s="112">
        <v>36.628409058765037</v>
      </c>
      <c r="AR31" s="112">
        <v>33.149990646046398</v>
      </c>
      <c r="AS31" s="112">
        <v>31.165297098881329</v>
      </c>
      <c r="AT31" s="112">
        <v>37.907213667470025</v>
      </c>
      <c r="AU31" s="111">
        <v>36.794325933487634</v>
      </c>
      <c r="AV31" s="112">
        <v>36.775026552610903</v>
      </c>
      <c r="AW31" s="112">
        <v>33.585979485091841</v>
      </c>
      <c r="AX31" s="112">
        <v>30.408413070902117</v>
      </c>
      <c r="AY31" s="112">
        <v>37.806037757073291</v>
      </c>
      <c r="AZ31" s="111">
        <v>36.266401918243574</v>
      </c>
      <c r="BA31" s="112">
        <v>36.252747506640233</v>
      </c>
      <c r="BB31" s="112">
        <v>32.730776779578505</v>
      </c>
      <c r="BC31" s="112">
        <v>19.72354465060377</v>
      </c>
      <c r="BD31" s="112">
        <v>37.411200708780747</v>
      </c>
      <c r="BE31" s="111">
        <v>35.188228537256045</v>
      </c>
      <c r="BF31" s="112">
        <v>35.171431464546906</v>
      </c>
      <c r="BG31" s="112">
        <v>11.349471570358341</v>
      </c>
      <c r="BH31" s="112">
        <v>3.4176159054225823</v>
      </c>
      <c r="BI31" s="113">
        <v>36.505622856857926</v>
      </c>
    </row>
    <row r="32" spans="1:61" x14ac:dyDescent="0.25">
      <c r="A32" s="114" t="s">
        <v>1519</v>
      </c>
      <c r="B32" s="111">
        <v>39.413932406531067</v>
      </c>
      <c r="C32" s="112">
        <v>39.263115573337828</v>
      </c>
      <c r="D32" s="112">
        <v>33.672614889075085</v>
      </c>
      <c r="E32" s="112">
        <v>30.347190434865464</v>
      </c>
      <c r="F32" s="112">
        <v>39.74069597361791</v>
      </c>
      <c r="G32" s="111">
        <v>36.162314223785977</v>
      </c>
      <c r="H32" s="112">
        <v>36.086613509971201</v>
      </c>
      <c r="I32" s="112">
        <v>32.042383787199157</v>
      </c>
      <c r="J32" s="112">
        <v>28.013615772225194</v>
      </c>
      <c r="K32" s="112">
        <v>36.222717751600676</v>
      </c>
      <c r="L32" s="111">
        <v>39.930424080132205</v>
      </c>
      <c r="M32" s="112">
        <v>39.737299213867701</v>
      </c>
      <c r="N32" s="112">
        <v>37.010321367003954</v>
      </c>
      <c r="O32" s="112">
        <v>33.222194607173883</v>
      </c>
      <c r="P32" s="112">
        <v>39.931824957217756</v>
      </c>
      <c r="Q32" s="111">
        <v>41.463148169476192</v>
      </c>
      <c r="R32" s="112">
        <v>41.199445728694442</v>
      </c>
      <c r="S32" s="112">
        <v>37.963625681353648</v>
      </c>
      <c r="T32" s="112">
        <v>34.739658313767869</v>
      </c>
      <c r="U32" s="112">
        <v>41.540747075065596</v>
      </c>
      <c r="V32" s="111">
        <v>42.054118499538212</v>
      </c>
      <c r="W32" s="112">
        <v>41.881641225145465</v>
      </c>
      <c r="X32" s="112">
        <v>38.155109061151165</v>
      </c>
      <c r="Y32" s="112">
        <v>35.038878215878348</v>
      </c>
      <c r="Z32" s="112">
        <v>42.581744757289741</v>
      </c>
      <c r="AA32" s="111">
        <v>41.315886754326456</v>
      </c>
      <c r="AB32" s="112">
        <v>41.056174338457261</v>
      </c>
      <c r="AC32" s="112">
        <v>38.541737193001183</v>
      </c>
      <c r="AD32" s="112">
        <v>35.70712127429892</v>
      </c>
      <c r="AE32" s="112">
        <v>41.739821250737641</v>
      </c>
      <c r="AF32" s="111">
        <v>41.052856087103066</v>
      </c>
      <c r="AG32" s="112">
        <v>40.378327253469671</v>
      </c>
      <c r="AH32" s="112">
        <v>37.954252969798944</v>
      </c>
      <c r="AI32" s="112">
        <v>36.410607169882631</v>
      </c>
      <c r="AJ32" s="112">
        <v>41.941210702272748</v>
      </c>
      <c r="AK32" s="111">
        <v>39.890672729407406</v>
      </c>
      <c r="AL32" s="112">
        <v>39.365926286778802</v>
      </c>
      <c r="AM32" s="112">
        <v>36.447353254690718</v>
      </c>
      <c r="AN32" s="112">
        <v>35.398883361821333</v>
      </c>
      <c r="AO32" s="112">
        <v>40.858075301890047</v>
      </c>
      <c r="AP32" s="111">
        <v>39.972689874715357</v>
      </c>
      <c r="AQ32" s="112">
        <v>39.46553236720893</v>
      </c>
      <c r="AR32" s="112">
        <v>36.340108003942348</v>
      </c>
      <c r="AS32" s="112">
        <v>33.995039196262759</v>
      </c>
      <c r="AT32" s="112">
        <v>40.920724269195375</v>
      </c>
      <c r="AU32" s="111">
        <v>39.10439641606353</v>
      </c>
      <c r="AV32" s="112">
        <v>38.519548545878671</v>
      </c>
      <c r="AW32" s="112">
        <v>35.676713389585871</v>
      </c>
      <c r="AX32" s="112">
        <v>33.693214120163432</v>
      </c>
      <c r="AY32" s="112">
        <v>40.495908943854324</v>
      </c>
      <c r="AZ32" s="111">
        <v>38.797771324724955</v>
      </c>
      <c r="BA32" s="112">
        <v>38.379951352362426</v>
      </c>
      <c r="BB32" s="112">
        <v>34.988226628283229</v>
      </c>
      <c r="BC32" s="112">
        <v>21.351899927852173</v>
      </c>
      <c r="BD32" s="112">
        <v>40.419882699793206</v>
      </c>
      <c r="BE32" s="111">
        <v>38.125463050560931</v>
      </c>
      <c r="BF32" s="112">
        <v>37.816582966885562</v>
      </c>
      <c r="BG32" s="112">
        <v>12.438620093670254</v>
      </c>
      <c r="BH32" s="112">
        <v>3.6744530160261841</v>
      </c>
      <c r="BI32" s="113">
        <v>39.603124582056694</v>
      </c>
    </row>
    <row r="33" spans="1:61" x14ac:dyDescent="0.25">
      <c r="A33" s="114" t="s">
        <v>1520</v>
      </c>
      <c r="B33" s="111">
        <v>33.355496556486123</v>
      </c>
      <c r="C33" s="112">
        <v>33.235842227073825</v>
      </c>
      <c r="D33" s="112">
        <v>33.249424984105467</v>
      </c>
      <c r="E33" s="112">
        <v>33.391743831015269</v>
      </c>
      <c r="F33" s="112">
        <v>34.286318482056878</v>
      </c>
      <c r="G33" s="111">
        <v>31.519868377148843</v>
      </c>
      <c r="H33" s="112">
        <v>31.260324520183925</v>
      </c>
      <c r="I33" s="112">
        <v>31.25994333797939</v>
      </c>
      <c r="J33" s="112">
        <v>31.367026914593506</v>
      </c>
      <c r="K33" s="112">
        <v>32.04680963897917</v>
      </c>
      <c r="L33" s="111">
        <v>33.936016539071197</v>
      </c>
      <c r="M33" s="112">
        <v>33.774512574950272</v>
      </c>
      <c r="N33" s="112">
        <v>33.749981389563494</v>
      </c>
      <c r="O33" s="112">
        <v>33.95765888933537</v>
      </c>
      <c r="P33" s="112">
        <v>34.373975857280783</v>
      </c>
      <c r="Q33" s="111">
        <v>35.399080580688832</v>
      </c>
      <c r="R33" s="112">
        <v>35.24547766604303</v>
      </c>
      <c r="S33" s="112">
        <v>35.305930295854218</v>
      </c>
      <c r="T33" s="112">
        <v>35.486281527487797</v>
      </c>
      <c r="U33" s="112">
        <v>35.985689205594845</v>
      </c>
      <c r="V33" s="111">
        <v>36.442287837214707</v>
      </c>
      <c r="W33" s="112">
        <v>36.406225667751706</v>
      </c>
      <c r="X33" s="112">
        <v>36.682697112670404</v>
      </c>
      <c r="Y33" s="112">
        <v>36.681918394883716</v>
      </c>
      <c r="Z33" s="112">
        <v>37.173929310424242</v>
      </c>
      <c r="AA33" s="111">
        <v>36.315076974149505</v>
      </c>
      <c r="AB33" s="112">
        <v>36.193297197905302</v>
      </c>
      <c r="AC33" s="112">
        <v>36.389380144522505</v>
      </c>
      <c r="AD33" s="112">
        <v>36.474581066012441</v>
      </c>
      <c r="AE33" s="112">
        <v>36.467990782601063</v>
      </c>
      <c r="AF33" s="111">
        <v>35.293117702963293</v>
      </c>
      <c r="AG33" s="112">
        <v>35.002983630225948</v>
      </c>
      <c r="AH33" s="112">
        <v>35.132188642365051</v>
      </c>
      <c r="AI33" s="112">
        <v>35.216814829607387</v>
      </c>
      <c r="AJ33" s="112">
        <v>35.787045861173823</v>
      </c>
      <c r="AK33" s="111">
        <v>33.250484283695535</v>
      </c>
      <c r="AL33" s="112">
        <v>33.132846377413017</v>
      </c>
      <c r="AM33" s="112">
        <v>33.469539868167949</v>
      </c>
      <c r="AN33" s="112">
        <v>33.470606418847957</v>
      </c>
      <c r="AO33" s="112">
        <v>33.445106477619724</v>
      </c>
      <c r="AP33" s="111">
        <v>30.325040335477446</v>
      </c>
      <c r="AQ33" s="112">
        <v>30.076254335968088</v>
      </c>
      <c r="AR33" s="112">
        <v>30.365366872707142</v>
      </c>
      <c r="AS33" s="112">
        <v>31.088372023719188</v>
      </c>
      <c r="AT33" s="112">
        <v>30.558721705157083</v>
      </c>
      <c r="AU33" s="111">
        <v>33.172576594129232</v>
      </c>
      <c r="AV33" s="112">
        <v>33.06205234657579</v>
      </c>
      <c r="AW33" s="112">
        <v>33.413555591021797</v>
      </c>
      <c r="AX33" s="112">
        <v>33.302173326777513</v>
      </c>
      <c r="AY33" s="112">
        <v>33.950458162663871</v>
      </c>
      <c r="AZ33" s="111">
        <v>32.722256289363891</v>
      </c>
      <c r="BA33" s="112">
        <v>31.41613558789421</v>
      </c>
      <c r="BB33" s="112">
        <v>32.970060502460022</v>
      </c>
      <c r="BC33" s="112">
        <v>30.602842662296929</v>
      </c>
      <c r="BD33" s="112">
        <v>33.918165146665189</v>
      </c>
      <c r="BE33" s="111">
        <v>13.087149105664333</v>
      </c>
      <c r="BF33" s="112">
        <v>11.148751370534102</v>
      </c>
      <c r="BG33" s="112">
        <v>11.135945282392363</v>
      </c>
      <c r="BH33" s="112">
        <v>9.0243084903954909</v>
      </c>
      <c r="BI33" s="113">
        <v>32.439481995157863</v>
      </c>
    </row>
    <row r="34" spans="1:61" x14ac:dyDescent="0.25">
      <c r="A34" s="114" t="s">
        <v>1521</v>
      </c>
      <c r="B34" s="111">
        <v>33.604266847027034</v>
      </c>
      <c r="C34" s="112">
        <v>33.482196995961502</v>
      </c>
      <c r="D34" s="112">
        <v>33.496130659402191</v>
      </c>
      <c r="E34" s="112">
        <v>33.62957192434898</v>
      </c>
      <c r="F34" s="112">
        <v>34.515644697802472</v>
      </c>
      <c r="G34" s="111">
        <v>31.625527305230996</v>
      </c>
      <c r="H34" s="112">
        <v>31.392558586512518</v>
      </c>
      <c r="I34" s="112">
        <v>31.365426509484696</v>
      </c>
      <c r="J34" s="112">
        <v>31.449260919219196</v>
      </c>
      <c r="K34" s="112">
        <v>32.13158967396194</v>
      </c>
      <c r="L34" s="111">
        <v>34.047842730430673</v>
      </c>
      <c r="M34" s="112">
        <v>33.912295356609292</v>
      </c>
      <c r="N34" s="112">
        <v>33.889981389563502</v>
      </c>
      <c r="O34" s="112">
        <v>34.045476611217254</v>
      </c>
      <c r="P34" s="112">
        <v>34.463975857280779</v>
      </c>
      <c r="Q34" s="111">
        <v>35.534066212348051</v>
      </c>
      <c r="R34" s="112">
        <v>35.390392425823315</v>
      </c>
      <c r="S34" s="112">
        <v>35.433408122955129</v>
      </c>
      <c r="T34" s="112">
        <v>35.57879438789189</v>
      </c>
      <c r="U34" s="112">
        <v>36.078200411211903</v>
      </c>
      <c r="V34" s="111">
        <v>36.652287837214708</v>
      </c>
      <c r="W34" s="112">
        <v>36.616225667751706</v>
      </c>
      <c r="X34" s="112">
        <v>36.827480471107584</v>
      </c>
      <c r="Y34" s="112">
        <v>36.829705915913742</v>
      </c>
      <c r="Z34" s="112">
        <v>37.328747493901503</v>
      </c>
      <c r="AA34" s="111">
        <v>36.41843019211062</v>
      </c>
      <c r="AB34" s="112">
        <v>36.334541671828866</v>
      </c>
      <c r="AC34" s="112">
        <v>36.479301097577782</v>
      </c>
      <c r="AD34" s="112">
        <v>36.608475077151375</v>
      </c>
      <c r="AE34" s="112">
        <v>36.55799078260106</v>
      </c>
      <c r="AF34" s="111">
        <v>35.488356540189301</v>
      </c>
      <c r="AG34" s="112">
        <v>35.205616211194645</v>
      </c>
      <c r="AH34" s="112">
        <v>35.301226972602052</v>
      </c>
      <c r="AI34" s="112">
        <v>35.359368602076707</v>
      </c>
      <c r="AJ34" s="112">
        <v>35.971487339683861</v>
      </c>
      <c r="AK34" s="111">
        <v>33.437477582994902</v>
      </c>
      <c r="AL34" s="112">
        <v>33.325177712523548</v>
      </c>
      <c r="AM34" s="112">
        <v>33.601863774568109</v>
      </c>
      <c r="AN34" s="112">
        <v>33.605260338075581</v>
      </c>
      <c r="AO34" s="112">
        <v>33.622906744692308</v>
      </c>
      <c r="AP34" s="111">
        <v>30.494623216614222</v>
      </c>
      <c r="AQ34" s="112">
        <v>30.206371623995935</v>
      </c>
      <c r="AR34" s="112">
        <v>30.524332690470828</v>
      </c>
      <c r="AS34" s="112">
        <v>31.213179227458944</v>
      </c>
      <c r="AT34" s="112">
        <v>30.720323978413376</v>
      </c>
      <c r="AU34" s="111">
        <v>33.359974125754491</v>
      </c>
      <c r="AV34" s="112">
        <v>33.252033992718189</v>
      </c>
      <c r="AW34" s="112">
        <v>33.548708465946234</v>
      </c>
      <c r="AX34" s="112">
        <v>33.437338753468289</v>
      </c>
      <c r="AY34" s="112">
        <v>34.092679502745277</v>
      </c>
      <c r="AZ34" s="111">
        <v>32.898224221298285</v>
      </c>
      <c r="BA34" s="112">
        <v>31.595368523437209</v>
      </c>
      <c r="BB34" s="112">
        <v>33.113558061228808</v>
      </c>
      <c r="BC34" s="112">
        <v>30.72250681792794</v>
      </c>
      <c r="BD34" s="112">
        <v>34.05587427409634</v>
      </c>
      <c r="BE34" s="111">
        <v>13.141952484403852</v>
      </c>
      <c r="BF34" s="112">
        <v>11.210644078126276</v>
      </c>
      <c r="BG34" s="112">
        <v>11.18081487392597</v>
      </c>
      <c r="BH34" s="112">
        <v>9.0643084903954918</v>
      </c>
      <c r="BI34" s="113">
        <v>32.571732206411241</v>
      </c>
    </row>
    <row r="35" spans="1:61" x14ac:dyDescent="0.25">
      <c r="A35" s="114" t="s">
        <v>1522</v>
      </c>
      <c r="B35" s="111">
        <v>36.256045331166625</v>
      </c>
      <c r="C35" s="112">
        <v>36.472698075079101</v>
      </c>
      <c r="D35" s="112">
        <v>32.511172852553436</v>
      </c>
      <c r="E35" s="112">
        <v>29.877004856731578</v>
      </c>
      <c r="F35" s="112">
        <v>35.905171979727037</v>
      </c>
      <c r="G35" s="111">
        <v>32.655679897674894</v>
      </c>
      <c r="H35" s="112">
        <v>32.455815799073463</v>
      </c>
      <c r="I35" s="112">
        <v>31.136720579727417</v>
      </c>
      <c r="J35" s="112">
        <v>26.96676049868482</v>
      </c>
      <c r="K35" s="112">
        <v>33.454584606497725</v>
      </c>
      <c r="L35" s="111">
        <v>36.704859087383227</v>
      </c>
      <c r="M35" s="112">
        <v>36.712486003045498</v>
      </c>
      <c r="N35" s="112">
        <v>35.123650908884528</v>
      </c>
      <c r="O35" s="112">
        <v>32.804983911130542</v>
      </c>
      <c r="P35" s="112">
        <v>35.564538036974255</v>
      </c>
      <c r="Q35" s="111">
        <v>37.121577413473929</v>
      </c>
      <c r="R35" s="112">
        <v>37.03319796238997</v>
      </c>
      <c r="S35" s="112">
        <v>36.141938011654737</v>
      </c>
      <c r="T35" s="112">
        <v>33.784534649161998</v>
      </c>
      <c r="U35" s="112">
        <v>36.709649137417316</v>
      </c>
      <c r="V35" s="111">
        <v>38.995386670179911</v>
      </c>
      <c r="W35" s="112">
        <v>38.796851255325222</v>
      </c>
      <c r="X35" s="112">
        <v>36.648756268776332</v>
      </c>
      <c r="Y35" s="112">
        <v>35.286349196469835</v>
      </c>
      <c r="Z35" s="112">
        <v>38.045978423437006</v>
      </c>
      <c r="AA35" s="111">
        <v>36.996357591328312</v>
      </c>
      <c r="AB35" s="112">
        <v>36.921454170204669</v>
      </c>
      <c r="AC35" s="112">
        <v>36.765129935655388</v>
      </c>
      <c r="AD35" s="112">
        <v>34.939581262940614</v>
      </c>
      <c r="AE35" s="112">
        <v>36.980168410169377</v>
      </c>
      <c r="AF35" s="111">
        <v>37.04143904608771</v>
      </c>
      <c r="AG35" s="112">
        <v>37.004159055742441</v>
      </c>
      <c r="AH35" s="112">
        <v>35.943167433346112</v>
      </c>
      <c r="AI35" s="112">
        <v>34.995919964120048</v>
      </c>
      <c r="AJ35" s="112">
        <v>36.910260130622973</v>
      </c>
      <c r="AK35" s="111">
        <v>36.676704590623544</v>
      </c>
      <c r="AL35" s="112">
        <v>36.50523020158144</v>
      </c>
      <c r="AM35" s="112">
        <v>35.246925178442233</v>
      </c>
      <c r="AN35" s="112">
        <v>34.324402604148148</v>
      </c>
      <c r="AO35" s="112">
        <v>36.605749347577202</v>
      </c>
      <c r="AP35" s="111">
        <v>36.809900083924028</v>
      </c>
      <c r="AQ35" s="112">
        <v>36.498436864367861</v>
      </c>
      <c r="AR35" s="112">
        <v>34.393497937567304</v>
      </c>
      <c r="AS35" s="112">
        <v>32.167115981282294</v>
      </c>
      <c r="AT35" s="112">
        <v>36.252648282703127</v>
      </c>
      <c r="AU35" s="111">
        <v>36.716902626589395</v>
      </c>
      <c r="AV35" s="112">
        <v>36.808585438775175</v>
      </c>
      <c r="AW35" s="112">
        <v>34.577573476801994</v>
      </c>
      <c r="AX35" s="112">
        <v>33.077477791352948</v>
      </c>
      <c r="AY35" s="112">
        <v>37.32328325892982</v>
      </c>
      <c r="AZ35" s="111">
        <v>36.087215966840411</v>
      </c>
      <c r="BA35" s="112">
        <v>36.101188762111413</v>
      </c>
      <c r="BB35" s="112">
        <v>33.786042544265413</v>
      </c>
      <c r="BC35" s="112">
        <v>20.844451966259342</v>
      </c>
      <c r="BD35" s="112">
        <v>36.429733681084365</v>
      </c>
      <c r="BE35" s="111">
        <v>35.018228537256043</v>
      </c>
      <c r="BF35" s="112">
        <v>34.961855178286072</v>
      </c>
      <c r="BG35" s="112">
        <v>11.739525092900116</v>
      </c>
      <c r="BH35" s="112">
        <v>3.5814093513777379</v>
      </c>
      <c r="BI35" s="113">
        <v>36.495893928992153</v>
      </c>
    </row>
    <row r="36" spans="1:61" x14ac:dyDescent="0.25">
      <c r="A36" s="114" t="s">
        <v>1523</v>
      </c>
      <c r="B36" s="111">
        <v>33.129470303041124</v>
      </c>
      <c r="C36" s="112">
        <v>32.959020017553236</v>
      </c>
      <c r="D36" s="112">
        <v>32.901956135290916</v>
      </c>
      <c r="E36" s="112">
        <v>32.87214177312763</v>
      </c>
      <c r="F36" s="112">
        <v>34.321032111832054</v>
      </c>
      <c r="G36" s="111">
        <v>30.680692091506636</v>
      </c>
      <c r="H36" s="112">
        <v>30.573538563356195</v>
      </c>
      <c r="I36" s="112">
        <v>30.506177681058986</v>
      </c>
      <c r="J36" s="112">
        <v>30.536294554483725</v>
      </c>
      <c r="K36" s="112">
        <v>31.422334713569505</v>
      </c>
      <c r="L36" s="111">
        <v>33.18897595359347</v>
      </c>
      <c r="M36" s="112">
        <v>33.176462663753576</v>
      </c>
      <c r="N36" s="112">
        <v>33.173963715560646</v>
      </c>
      <c r="O36" s="112">
        <v>32.886923465858935</v>
      </c>
      <c r="P36" s="112">
        <v>33.45852538651927</v>
      </c>
      <c r="Q36" s="111">
        <v>34.639605622052244</v>
      </c>
      <c r="R36" s="112">
        <v>34.513104312081744</v>
      </c>
      <c r="S36" s="112">
        <v>34.559911251104047</v>
      </c>
      <c r="T36" s="112">
        <v>34.396394647049746</v>
      </c>
      <c r="U36" s="112">
        <v>35.289078437468767</v>
      </c>
      <c r="V36" s="111">
        <v>35.748949843449829</v>
      </c>
      <c r="W36" s="112">
        <v>35.676232909198191</v>
      </c>
      <c r="X36" s="112">
        <v>35.619369939713287</v>
      </c>
      <c r="Y36" s="112">
        <v>35.609342772301041</v>
      </c>
      <c r="Z36" s="112">
        <v>36.563164136741946</v>
      </c>
      <c r="AA36" s="111">
        <v>35.679542658372185</v>
      </c>
      <c r="AB36" s="112">
        <v>35.52317572243156</v>
      </c>
      <c r="AC36" s="112">
        <v>35.787171329971819</v>
      </c>
      <c r="AD36" s="112">
        <v>35.222571568568902</v>
      </c>
      <c r="AE36" s="112">
        <v>35.932626119865205</v>
      </c>
      <c r="AF36" s="111">
        <v>34.95433450196429</v>
      </c>
      <c r="AG36" s="112">
        <v>34.644522294312743</v>
      </c>
      <c r="AH36" s="112">
        <v>34.653646963525162</v>
      </c>
      <c r="AI36" s="112">
        <v>34.611550165495018</v>
      </c>
      <c r="AJ36" s="112">
        <v>35.474389141953729</v>
      </c>
      <c r="AK36" s="111">
        <v>32.908202678865706</v>
      </c>
      <c r="AL36" s="112">
        <v>32.695395547376222</v>
      </c>
      <c r="AM36" s="112">
        <v>32.900543541139285</v>
      </c>
      <c r="AN36" s="112">
        <v>32.914536188111285</v>
      </c>
      <c r="AO36" s="112">
        <v>34.403372151950244</v>
      </c>
      <c r="AP36" s="111">
        <v>30.472282624444038</v>
      </c>
      <c r="AQ36" s="112">
        <v>30.283910558401249</v>
      </c>
      <c r="AR36" s="112">
        <v>31.472399813833508</v>
      </c>
      <c r="AS36" s="112">
        <v>30.696831238280247</v>
      </c>
      <c r="AT36" s="112">
        <v>34.008470807206528</v>
      </c>
      <c r="AU36" s="111">
        <v>32.835006793756811</v>
      </c>
      <c r="AV36" s="112">
        <v>32.637828928307954</v>
      </c>
      <c r="AW36" s="112">
        <v>32.804956152930437</v>
      </c>
      <c r="AX36" s="112">
        <v>32.503210300077477</v>
      </c>
      <c r="AY36" s="112">
        <v>33.849348031824007</v>
      </c>
      <c r="AZ36" s="111">
        <v>32.335085585247157</v>
      </c>
      <c r="BA36" s="112">
        <v>31.116570618383154</v>
      </c>
      <c r="BB36" s="112">
        <v>32.248651757858667</v>
      </c>
      <c r="BC36" s="112">
        <v>29.792073225427956</v>
      </c>
      <c r="BD36" s="112">
        <v>33.371051793420101</v>
      </c>
      <c r="BE36" s="111">
        <v>14.859992113880539</v>
      </c>
      <c r="BF36" s="112">
        <v>13.252132303197136</v>
      </c>
      <c r="BG36" s="112">
        <v>10.979516408548436</v>
      </c>
      <c r="BH36" s="112">
        <v>8.7700810671666449</v>
      </c>
      <c r="BI36" s="113">
        <v>31.883576294744977</v>
      </c>
    </row>
    <row r="37" spans="1:61" x14ac:dyDescent="0.25">
      <c r="A37" s="114" t="s">
        <v>1524</v>
      </c>
      <c r="B37" s="111">
        <v>33.264097498764855</v>
      </c>
      <c r="C37" s="112">
        <v>32.497822618679514</v>
      </c>
      <c r="D37" s="112">
        <v>33.001033595365108</v>
      </c>
      <c r="E37" s="112">
        <v>32.952141773127636</v>
      </c>
      <c r="F37" s="112">
        <v>34.886896777143306</v>
      </c>
      <c r="G37" s="111">
        <v>30.90424380610315</v>
      </c>
      <c r="H37" s="112">
        <v>30.432660857879856</v>
      </c>
      <c r="I37" s="112">
        <v>30.715949543521106</v>
      </c>
      <c r="J37" s="112">
        <v>30.863928669492285</v>
      </c>
      <c r="K37" s="112">
        <v>31.904988321078566</v>
      </c>
      <c r="L37" s="111">
        <v>33.619438130248561</v>
      </c>
      <c r="M37" s="112">
        <v>33.557773930114529</v>
      </c>
      <c r="N37" s="112">
        <v>33.45989235742443</v>
      </c>
      <c r="O37" s="112">
        <v>33.160879173686951</v>
      </c>
      <c r="P37" s="112">
        <v>34.014213707707441</v>
      </c>
      <c r="Q37" s="111">
        <v>35.212108016775694</v>
      </c>
      <c r="R37" s="112">
        <v>34.930168906358688</v>
      </c>
      <c r="S37" s="112">
        <v>34.944431436525555</v>
      </c>
      <c r="T37" s="112">
        <v>34.471420042895097</v>
      </c>
      <c r="U37" s="112">
        <v>35.871589643085827</v>
      </c>
      <c r="V37" s="111">
        <v>36.341547124356893</v>
      </c>
      <c r="W37" s="112">
        <v>36.093363927150769</v>
      </c>
      <c r="X37" s="112">
        <v>36.12197808055673</v>
      </c>
      <c r="Y37" s="112">
        <v>35.636760245686716</v>
      </c>
      <c r="Z37" s="112">
        <v>37.397431513009984</v>
      </c>
      <c r="AA37" s="111">
        <v>36.269031898156832</v>
      </c>
      <c r="AB37" s="112">
        <v>35.654219081923422</v>
      </c>
      <c r="AC37" s="112">
        <v>36.359596028299208</v>
      </c>
      <c r="AD37" s="112">
        <v>34.760420405655097</v>
      </c>
      <c r="AE37" s="112">
        <v>36.527087994459805</v>
      </c>
      <c r="AF37" s="111">
        <v>35.532224225194902</v>
      </c>
      <c r="AG37" s="112">
        <v>35.097664296851192</v>
      </c>
      <c r="AH37" s="112">
        <v>35.162142625589617</v>
      </c>
      <c r="AI37" s="112">
        <v>35.117424549375777</v>
      </c>
      <c r="AJ37" s="112">
        <v>36.057045675286574</v>
      </c>
      <c r="AK37" s="111">
        <v>33.121548516778631</v>
      </c>
      <c r="AL37" s="112">
        <v>32.533438521946621</v>
      </c>
      <c r="AM37" s="112">
        <v>33.268262812592077</v>
      </c>
      <c r="AN37" s="112">
        <v>33.394786663090848</v>
      </c>
      <c r="AO37" s="112">
        <v>34.94609990807821</v>
      </c>
      <c r="AP37" s="111">
        <v>30.619599597602015</v>
      </c>
      <c r="AQ37" s="112">
        <v>30.316065149970914</v>
      </c>
      <c r="AR37" s="112">
        <v>31.954124180958701</v>
      </c>
      <c r="AS37" s="112">
        <v>31.126087827852579</v>
      </c>
      <c r="AT37" s="112">
        <v>34.570880242222835</v>
      </c>
      <c r="AU37" s="111">
        <v>33.086259503129654</v>
      </c>
      <c r="AV37" s="112">
        <v>32.710870008691572</v>
      </c>
      <c r="AW37" s="112">
        <v>33.085890426273394</v>
      </c>
      <c r="AX37" s="112">
        <v>32.778494749554667</v>
      </c>
      <c r="AY37" s="112">
        <v>34.40934803182401</v>
      </c>
      <c r="AZ37" s="111">
        <v>32.81124477451565</v>
      </c>
      <c r="BA37" s="112">
        <v>31.489381392390861</v>
      </c>
      <c r="BB37" s="112">
        <v>32.629054416209968</v>
      </c>
      <c r="BC37" s="112">
        <v>29.660502821660472</v>
      </c>
      <c r="BD37" s="112">
        <v>33.89662102121175</v>
      </c>
      <c r="BE37" s="111">
        <v>14.990604952372536</v>
      </c>
      <c r="BF37" s="112">
        <v>13.157232352186439</v>
      </c>
      <c r="BG37" s="112">
        <v>10.953724023378088</v>
      </c>
      <c r="BH37" s="112">
        <v>8.7675541536357287</v>
      </c>
      <c r="BI37" s="113">
        <v>32.406138502073361</v>
      </c>
    </row>
    <row r="38" spans="1:61" x14ac:dyDescent="0.25">
      <c r="A38" s="114" t="s">
        <v>1525</v>
      </c>
      <c r="B38" s="111">
        <v>35.714529932082122</v>
      </c>
      <c r="C38" s="112">
        <v>35.457745409455633</v>
      </c>
      <c r="D38" s="112">
        <v>34.971875268943968</v>
      </c>
      <c r="E38" s="112">
        <v>34.841818042526015</v>
      </c>
      <c r="F38" s="112">
        <v>36.615094292635</v>
      </c>
      <c r="G38" s="111">
        <v>33.727375952515942</v>
      </c>
      <c r="H38" s="112">
        <v>33.305059397560655</v>
      </c>
      <c r="I38" s="112">
        <v>32.823974306109747</v>
      </c>
      <c r="J38" s="112">
        <v>34.260369778726044</v>
      </c>
      <c r="K38" s="112">
        <v>34.636970507574205</v>
      </c>
      <c r="L38" s="111">
        <v>35.458050682944922</v>
      </c>
      <c r="M38" s="112">
        <v>35.399487963338771</v>
      </c>
      <c r="N38" s="112">
        <v>35.204085664761479</v>
      </c>
      <c r="O38" s="112">
        <v>34.122952213551152</v>
      </c>
      <c r="P38" s="112">
        <v>35.657443948318878</v>
      </c>
      <c r="Q38" s="111">
        <v>36.791600040450454</v>
      </c>
      <c r="R38" s="112">
        <v>36.250793711472497</v>
      </c>
      <c r="S38" s="112">
        <v>36.262775338906678</v>
      </c>
      <c r="T38" s="112">
        <v>35.18193322419998</v>
      </c>
      <c r="U38" s="112">
        <v>37.082487721012512</v>
      </c>
      <c r="V38" s="111">
        <v>37.313940426241281</v>
      </c>
      <c r="W38" s="112">
        <v>37.124738249235627</v>
      </c>
      <c r="X38" s="112">
        <v>37.043456540857541</v>
      </c>
      <c r="Y38" s="112">
        <v>36.334087421100214</v>
      </c>
      <c r="Z38" s="112">
        <v>37.735300249501826</v>
      </c>
      <c r="AA38" s="111">
        <v>36.955673787220526</v>
      </c>
      <c r="AB38" s="112">
        <v>36.896788348628561</v>
      </c>
      <c r="AC38" s="112">
        <v>36.961897222246563</v>
      </c>
      <c r="AD38" s="112">
        <v>36.028574718572699</v>
      </c>
      <c r="AE38" s="112">
        <v>37.371801528430069</v>
      </c>
      <c r="AF38" s="111">
        <v>36.705709894961345</v>
      </c>
      <c r="AG38" s="112">
        <v>36.750502483720467</v>
      </c>
      <c r="AH38" s="112">
        <v>36.646403247508452</v>
      </c>
      <c r="AI38" s="112">
        <v>36.188720171906866</v>
      </c>
      <c r="AJ38" s="112">
        <v>37.293758556622656</v>
      </c>
      <c r="AK38" s="111">
        <v>35.846087466988052</v>
      </c>
      <c r="AL38" s="112">
        <v>35.637430877879865</v>
      </c>
      <c r="AM38" s="112">
        <v>35.566139616104309</v>
      </c>
      <c r="AN38" s="112">
        <v>35.595576571067603</v>
      </c>
      <c r="AO38" s="112">
        <v>37.295304164963554</v>
      </c>
      <c r="AP38" s="111">
        <v>34.816884942059602</v>
      </c>
      <c r="AQ38" s="112">
        <v>34.406693961941173</v>
      </c>
      <c r="AR38" s="112">
        <v>34.299838077739722</v>
      </c>
      <c r="AS38" s="112">
        <v>33.220209389679866</v>
      </c>
      <c r="AT38" s="112">
        <v>37.114989068817216</v>
      </c>
      <c r="AU38" s="111">
        <v>35.717553780962497</v>
      </c>
      <c r="AV38" s="112">
        <v>35.640067187962018</v>
      </c>
      <c r="AW38" s="112">
        <v>35.590058087536853</v>
      </c>
      <c r="AX38" s="112">
        <v>34.72888016849766</v>
      </c>
      <c r="AY38" s="112">
        <v>36.773726630757132</v>
      </c>
      <c r="AZ38" s="111">
        <v>35.184896780293627</v>
      </c>
      <c r="BA38" s="112">
        <v>34.679986921551759</v>
      </c>
      <c r="BB38" s="112">
        <v>34.66171844988471</v>
      </c>
      <c r="BC38" s="112">
        <v>33.079841774517455</v>
      </c>
      <c r="BD38" s="112">
        <v>36.357508566156469</v>
      </c>
      <c r="BE38" s="111">
        <v>28.891107150403904</v>
      </c>
      <c r="BF38" s="112">
        <v>28.30083744007559</v>
      </c>
      <c r="BG38" s="112">
        <v>11.927596129658456</v>
      </c>
      <c r="BH38" s="112">
        <v>9.7206160983337249</v>
      </c>
      <c r="BI38" s="113">
        <v>34.843064513974781</v>
      </c>
    </row>
    <row r="39" spans="1:61" x14ac:dyDescent="0.25">
      <c r="A39" s="114" t="s">
        <v>1526</v>
      </c>
      <c r="B39" s="111">
        <v>35.047173014994314</v>
      </c>
      <c r="C39" s="112">
        <v>35.123133470136082</v>
      </c>
      <c r="D39" s="112">
        <v>33.396090483067582</v>
      </c>
      <c r="E39" s="112">
        <v>34.657690305678805</v>
      </c>
      <c r="F39" s="112">
        <v>35.216399408543047</v>
      </c>
      <c r="G39" s="111">
        <v>32.800238586763385</v>
      </c>
      <c r="H39" s="112">
        <v>32.485448989037515</v>
      </c>
      <c r="I39" s="112">
        <v>31.245249170216539</v>
      </c>
      <c r="J39" s="112">
        <v>44.948800923560441</v>
      </c>
      <c r="K39" s="112">
        <v>32.953100627674552</v>
      </c>
      <c r="L39" s="111">
        <v>34.664686411925409</v>
      </c>
      <c r="M39" s="112">
        <v>34.841053981467887</v>
      </c>
      <c r="N39" s="112">
        <v>34.310283696831974</v>
      </c>
      <c r="O39" s="112">
        <v>32.865243863083251</v>
      </c>
      <c r="P39" s="112">
        <v>34.715410373337228</v>
      </c>
      <c r="Q39" s="111">
        <v>35.958760699006426</v>
      </c>
      <c r="R39" s="112">
        <v>36.175738873497878</v>
      </c>
      <c r="S39" s="112">
        <v>35.403527879120766</v>
      </c>
      <c r="T39" s="112">
        <v>33.97755567425726</v>
      </c>
      <c r="U39" s="112">
        <v>36.161779657409767</v>
      </c>
      <c r="V39" s="111">
        <v>37.181171995466826</v>
      </c>
      <c r="W39" s="112">
        <v>37.091534226774442</v>
      </c>
      <c r="X39" s="112">
        <v>36.585282641309405</v>
      </c>
      <c r="Y39" s="112">
        <v>35.993694878683833</v>
      </c>
      <c r="Z39" s="112">
        <v>37.698769741364551</v>
      </c>
      <c r="AA39" s="111">
        <v>36.875673787220528</v>
      </c>
      <c r="AB39" s="112">
        <v>36.833901659258274</v>
      </c>
      <c r="AC39" s="112">
        <v>36.149401035216307</v>
      </c>
      <c r="AD39" s="112">
        <v>35.362136683399214</v>
      </c>
      <c r="AE39" s="112">
        <v>36.544001346032864</v>
      </c>
      <c r="AF39" s="111">
        <v>36.065706455373771</v>
      </c>
      <c r="AG39" s="112">
        <v>35.839552959902484</v>
      </c>
      <c r="AH39" s="112">
        <v>35.666303385742886</v>
      </c>
      <c r="AI39" s="112">
        <v>35.141359192255614</v>
      </c>
      <c r="AJ39" s="112">
        <v>36.431499385177908</v>
      </c>
      <c r="AK39" s="111">
        <v>35.001523139837694</v>
      </c>
      <c r="AL39" s="112">
        <v>34.801183266650732</v>
      </c>
      <c r="AM39" s="112">
        <v>34.923851297880908</v>
      </c>
      <c r="AN39" s="112">
        <v>34.14891560469421</v>
      </c>
      <c r="AO39" s="112">
        <v>36.15427043317915</v>
      </c>
      <c r="AP39" s="111">
        <v>34.50180377904195</v>
      </c>
      <c r="AQ39" s="112">
        <v>34.057691959996099</v>
      </c>
      <c r="AR39" s="112">
        <v>33.756397024378074</v>
      </c>
      <c r="AS39" s="112">
        <v>32.365475670802638</v>
      </c>
      <c r="AT39" s="112">
        <v>35.983963623602051</v>
      </c>
      <c r="AU39" s="111">
        <v>34.919070549028866</v>
      </c>
      <c r="AV39" s="112">
        <v>34.860642325279933</v>
      </c>
      <c r="AW39" s="112">
        <v>34.961959317136049</v>
      </c>
      <c r="AX39" s="112">
        <v>33.605004631285134</v>
      </c>
      <c r="AY39" s="112">
        <v>35.6956538553789</v>
      </c>
      <c r="AZ39" s="111">
        <v>34.393674856861779</v>
      </c>
      <c r="BA39" s="112">
        <v>34.115245265796268</v>
      </c>
      <c r="BB39" s="112">
        <v>34.219362830043664</v>
      </c>
      <c r="BC39" s="112">
        <v>45.261470035133229</v>
      </c>
      <c r="BD39" s="112">
        <v>35.449253506557447</v>
      </c>
      <c r="BE39" s="111">
        <v>31.06352591025292</v>
      </c>
      <c r="BF39" s="112">
        <v>30.767894159775118</v>
      </c>
      <c r="BG39" s="112">
        <v>11.763781036688679</v>
      </c>
      <c r="BH39" s="112">
        <v>12.682514768621891</v>
      </c>
      <c r="BI39" s="113">
        <v>34.152308044368112</v>
      </c>
    </row>
    <row r="40" spans="1:61" x14ac:dyDescent="0.25">
      <c r="A40" s="114" t="s">
        <v>1527</v>
      </c>
      <c r="B40" s="111">
        <v>33.447141317999723</v>
      </c>
      <c r="C40" s="112">
        <v>33.322835190165193</v>
      </c>
      <c r="D40" s="112">
        <v>33.338832722112983</v>
      </c>
      <c r="E40" s="112">
        <v>33.480802111794098</v>
      </c>
      <c r="F40" s="112">
        <v>34.372638413572389</v>
      </c>
      <c r="G40" s="111">
        <v>31.557582311755173</v>
      </c>
      <c r="H40" s="112">
        <v>31.310324520183922</v>
      </c>
      <c r="I40" s="112">
        <v>31.297602509810815</v>
      </c>
      <c r="J40" s="112">
        <v>31.399260919219191</v>
      </c>
      <c r="K40" s="112">
        <v>32.079363867684478</v>
      </c>
      <c r="L40" s="111">
        <v>33.978266351893701</v>
      </c>
      <c r="M40" s="112">
        <v>33.824512574950262</v>
      </c>
      <c r="N40" s="112">
        <v>33.799981389563492</v>
      </c>
      <c r="O40" s="112">
        <v>33.990289157088931</v>
      </c>
      <c r="P40" s="112">
        <v>34.406173954513221</v>
      </c>
      <c r="Q40" s="111">
        <v>35.449104780738828</v>
      </c>
      <c r="R40" s="112">
        <v>35.300392425823318</v>
      </c>
      <c r="S40" s="112">
        <v>35.353425861274388</v>
      </c>
      <c r="T40" s="112">
        <v>35.518794387891887</v>
      </c>
      <c r="U40" s="112">
        <v>36.0182004112119</v>
      </c>
      <c r="V40" s="111">
        <v>36.512287837214707</v>
      </c>
      <c r="W40" s="112">
        <v>36.47882304615046</v>
      </c>
      <c r="X40" s="112">
        <v>36.734902372407113</v>
      </c>
      <c r="Y40" s="112">
        <v>36.731918394883721</v>
      </c>
      <c r="Z40" s="112">
        <v>37.231363465320463</v>
      </c>
      <c r="AA40" s="111">
        <v>36.356806330557269</v>
      </c>
      <c r="AB40" s="112">
        <v>36.247964757003729</v>
      </c>
      <c r="AC40" s="112">
        <v>36.424422296256004</v>
      </c>
      <c r="AD40" s="112">
        <v>36.522470682053317</v>
      </c>
      <c r="AE40" s="112">
        <v>36.497990782601057</v>
      </c>
      <c r="AF40" s="111">
        <v>35.363159627253687</v>
      </c>
      <c r="AG40" s="112">
        <v>35.080424850814055</v>
      </c>
      <c r="AH40" s="112">
        <v>35.196915963554773</v>
      </c>
      <c r="AI40" s="112">
        <v>35.266814829607391</v>
      </c>
      <c r="AJ40" s="112">
        <v>35.854437230986292</v>
      </c>
      <c r="AK40" s="111">
        <v>33.317744069165606</v>
      </c>
      <c r="AL40" s="112">
        <v>33.202846377413017</v>
      </c>
      <c r="AM40" s="112">
        <v>33.519539868167939</v>
      </c>
      <c r="AN40" s="112">
        <v>33.522933378461765</v>
      </c>
      <c r="AO40" s="112">
        <v>33.510011753782756</v>
      </c>
      <c r="AP40" s="111">
        <v>30.384692501783729</v>
      </c>
      <c r="AQ40" s="112">
        <v>30.121138221695375</v>
      </c>
      <c r="AR40" s="112">
        <v>30.422617251428189</v>
      </c>
      <c r="AS40" s="112">
        <v>31.13581424042188</v>
      </c>
      <c r="AT40" s="112">
        <v>30.618280688780899</v>
      </c>
      <c r="AU40" s="111">
        <v>33.242576594129233</v>
      </c>
      <c r="AV40" s="112">
        <v>33.13205234657579</v>
      </c>
      <c r="AW40" s="112">
        <v>33.463555591021795</v>
      </c>
      <c r="AX40" s="112">
        <v>33.349564700584722</v>
      </c>
      <c r="AY40" s="112">
        <v>34.002679502745274</v>
      </c>
      <c r="AZ40" s="111">
        <v>32.787579160151786</v>
      </c>
      <c r="BA40" s="112">
        <v>31.483443821779961</v>
      </c>
      <c r="BB40" s="112">
        <v>33.021809281844412</v>
      </c>
      <c r="BC40" s="112">
        <v>30.647897067136121</v>
      </c>
      <c r="BD40" s="112">
        <v>33.965874274096343</v>
      </c>
      <c r="BE40" s="111">
        <v>13.10938477219335</v>
      </c>
      <c r="BF40" s="112">
        <v>11.170990254627741</v>
      </c>
      <c r="BG40" s="112">
        <v>11.153396703816394</v>
      </c>
      <c r="BH40" s="112">
        <v>9.0368799433480227</v>
      </c>
      <c r="BI40" s="113">
        <v>32.489481995157867</v>
      </c>
    </row>
    <row r="41" spans="1:61" x14ac:dyDescent="0.25">
      <c r="A41" s="114" t="s">
        <v>1528</v>
      </c>
      <c r="B41" s="111">
        <v>32.954843107317387</v>
      </c>
      <c r="C41" s="112">
        <v>32.787070859452342</v>
      </c>
      <c r="D41" s="112">
        <v>32.732677380917288</v>
      </c>
      <c r="E41" s="112">
        <v>32.702859553074255</v>
      </c>
      <c r="F41" s="112">
        <v>34.533000797688651</v>
      </c>
      <c r="G41" s="111">
        <v>30.596151849149141</v>
      </c>
      <c r="H41" s="112">
        <v>30.413538563356198</v>
      </c>
      <c r="I41" s="112">
        <v>30.592837208791867</v>
      </c>
      <c r="J41" s="112">
        <v>30.635736604847789</v>
      </c>
      <c r="K41" s="112">
        <v>31.622334713569504</v>
      </c>
      <c r="L41" s="111">
        <v>33.317479491416819</v>
      </c>
      <c r="M41" s="112">
        <v>33.302208366796485</v>
      </c>
      <c r="N41" s="112">
        <v>33.311649967721415</v>
      </c>
      <c r="O41" s="112">
        <v>33.094741187740816</v>
      </c>
      <c r="P41" s="112">
        <v>33.671165209814504</v>
      </c>
      <c r="Q41" s="111">
        <v>34.859605622052236</v>
      </c>
      <c r="R41" s="112">
        <v>34.622075447938407</v>
      </c>
      <c r="S41" s="112">
        <v>34.6770041149299</v>
      </c>
      <c r="T41" s="112">
        <v>34.60885265372773</v>
      </c>
      <c r="U41" s="112">
        <v>35.509078437468766</v>
      </c>
      <c r="V41" s="111">
        <v>35.976741686171017</v>
      </c>
      <c r="W41" s="112">
        <v>35.792584899960758</v>
      </c>
      <c r="X41" s="112">
        <v>35.844586581276097</v>
      </c>
      <c r="Y41" s="112">
        <v>35.834514395309405</v>
      </c>
      <c r="Z41" s="112">
        <v>36.790949862387279</v>
      </c>
      <c r="AA41" s="111">
        <v>35.90412838647287</v>
      </c>
      <c r="AB41" s="112">
        <v>35.335933925803261</v>
      </c>
      <c r="AC41" s="112">
        <v>36.012050131293591</v>
      </c>
      <c r="AD41" s="112">
        <v>35.037666070800128</v>
      </c>
      <c r="AE41" s="112">
        <v>36.159887450194347</v>
      </c>
      <c r="AF41" s="111">
        <v>35.176978384471298</v>
      </c>
      <c r="AG41" s="112">
        <v>34.755411463279692</v>
      </c>
      <c r="AH41" s="112">
        <v>34.871398705062802</v>
      </c>
      <c r="AI41" s="112">
        <v>34.8289529830775</v>
      </c>
      <c r="AJ41" s="112">
        <v>35.697000857869675</v>
      </c>
      <c r="AK41" s="111">
        <v>32.925226249432413</v>
      </c>
      <c r="AL41" s="112">
        <v>32.520732877155162</v>
      </c>
      <c r="AM41" s="112">
        <v>33.105191353939617</v>
      </c>
      <c r="AN41" s="112">
        <v>33.119190107338916</v>
      </c>
      <c r="AO41" s="112">
        <v>34.615701537146947</v>
      </c>
      <c r="AP41" s="111">
        <v>30.310364550158962</v>
      </c>
      <c r="AQ41" s="112">
        <v>30.124333241474236</v>
      </c>
      <c r="AR41" s="112">
        <v>31.667306000523212</v>
      </c>
      <c r="AS41" s="112">
        <v>30.886473420373068</v>
      </c>
      <c r="AT41" s="112">
        <v>34.223364548231494</v>
      </c>
      <c r="AU41" s="111">
        <v>32.760694688144646</v>
      </c>
      <c r="AV41" s="112">
        <v>32.46524273686034</v>
      </c>
      <c r="AW41" s="112">
        <v>32.830737551348953</v>
      </c>
      <c r="AX41" s="112">
        <v>32.530720696671111</v>
      </c>
      <c r="AY41" s="112">
        <v>34.064168933479351</v>
      </c>
      <c r="AZ41" s="111">
        <v>32.537423469423914</v>
      </c>
      <c r="BA41" s="112">
        <v>31.228974598780439</v>
      </c>
      <c r="BB41" s="112">
        <v>32.370803195594355</v>
      </c>
      <c r="BC41" s="112">
        <v>29.897580662365797</v>
      </c>
      <c r="BD41" s="112">
        <v>33.581051793420102</v>
      </c>
      <c r="BE41" s="111">
        <v>14.866452931191882</v>
      </c>
      <c r="BF41" s="112">
        <v>13.225391841531268</v>
      </c>
      <c r="BG41" s="112">
        <v>11.049230978212496</v>
      </c>
      <c r="BH41" s="112">
        <v>8.824955555618466</v>
      </c>
      <c r="BI41" s="113">
        <v>32.083576294744979</v>
      </c>
    </row>
    <row r="42" spans="1:61" x14ac:dyDescent="0.25">
      <c r="A42" s="114" t="s">
        <v>1529</v>
      </c>
      <c r="B42" s="111">
        <v>35.59986260171312</v>
      </c>
      <c r="C42" s="112">
        <v>35.468216785510151</v>
      </c>
      <c r="D42" s="112">
        <v>34.962098845067217</v>
      </c>
      <c r="E42" s="112">
        <v>34.859512099338957</v>
      </c>
      <c r="F42" s="112">
        <v>36.464618753465572</v>
      </c>
      <c r="G42" s="111">
        <v>33.730015327063249</v>
      </c>
      <c r="H42" s="112">
        <v>33.340182496644054</v>
      </c>
      <c r="I42" s="112">
        <v>32.843945865350094</v>
      </c>
      <c r="J42" s="112">
        <v>34.466014397836148</v>
      </c>
      <c r="K42" s="112">
        <v>34.579900153319585</v>
      </c>
      <c r="L42" s="111">
        <v>35.367560149742005</v>
      </c>
      <c r="M42" s="112">
        <v>35.266250931930898</v>
      </c>
      <c r="N42" s="112">
        <v>35.086394281133472</v>
      </c>
      <c r="O42" s="112">
        <v>34.0944182314933</v>
      </c>
      <c r="P42" s="112">
        <v>35.551033730064454</v>
      </c>
      <c r="Q42" s="111">
        <v>36.664426839442569</v>
      </c>
      <c r="R42" s="112">
        <v>36.183260086109705</v>
      </c>
      <c r="S42" s="112">
        <v>36.195348017311034</v>
      </c>
      <c r="T42" s="112">
        <v>35.184488979697946</v>
      </c>
      <c r="U42" s="112">
        <v>36.957673941527219</v>
      </c>
      <c r="V42" s="111">
        <v>37.211961992388261</v>
      </c>
      <c r="W42" s="112">
        <v>37.05192009847238</v>
      </c>
      <c r="X42" s="112">
        <v>36.941585275976109</v>
      </c>
      <c r="Y42" s="112">
        <v>36.34744998419027</v>
      </c>
      <c r="Z42" s="112">
        <v>37.670092431256649</v>
      </c>
      <c r="AA42" s="111">
        <v>36.878617640691083</v>
      </c>
      <c r="AB42" s="112">
        <v>36.826788348628561</v>
      </c>
      <c r="AC42" s="112">
        <v>36.88936880317749</v>
      </c>
      <c r="AD42" s="112">
        <v>36.013669220803912</v>
      </c>
      <c r="AE42" s="112">
        <v>37.289409988929371</v>
      </c>
      <c r="AF42" s="111">
        <v>36.653320058459165</v>
      </c>
      <c r="AG42" s="112">
        <v>36.603786334951671</v>
      </c>
      <c r="AH42" s="112">
        <v>36.534694975774961</v>
      </c>
      <c r="AI42" s="112">
        <v>36.109953120061661</v>
      </c>
      <c r="AJ42" s="112">
        <v>37.15981195645405</v>
      </c>
      <c r="AK42" s="111">
        <v>35.786240662233482</v>
      </c>
      <c r="AL42" s="112">
        <v>35.577079557534233</v>
      </c>
      <c r="AM42" s="112">
        <v>35.570290150852529</v>
      </c>
      <c r="AN42" s="112">
        <v>35.58998001531566</v>
      </c>
      <c r="AO42" s="112">
        <v>37.082196801417481</v>
      </c>
      <c r="AP42" s="111">
        <v>34.916736065739578</v>
      </c>
      <c r="AQ42" s="112">
        <v>34.496613359228853</v>
      </c>
      <c r="AR42" s="112">
        <v>34.332479117108463</v>
      </c>
      <c r="AS42" s="112">
        <v>33.258617564545624</v>
      </c>
      <c r="AT42" s="112">
        <v>36.920932615211626</v>
      </c>
      <c r="AU42" s="111">
        <v>35.716353866361644</v>
      </c>
      <c r="AV42" s="112">
        <v>35.655908269540362</v>
      </c>
      <c r="AW42" s="112">
        <v>35.600005088634767</v>
      </c>
      <c r="AX42" s="112">
        <v>34.74731592814431</v>
      </c>
      <c r="AY42" s="112">
        <v>36.624960396628694</v>
      </c>
      <c r="AZ42" s="111">
        <v>35.179225005209538</v>
      </c>
      <c r="BA42" s="112">
        <v>34.718381295125511</v>
      </c>
      <c r="BB42" s="112">
        <v>34.65936278308186</v>
      </c>
      <c r="BC42" s="112">
        <v>33.442014364893325</v>
      </c>
      <c r="BD42" s="112">
        <v>36.341583905115073</v>
      </c>
      <c r="BE42" s="111">
        <v>29.420135403704403</v>
      </c>
      <c r="BF42" s="112">
        <v>28.917696103017512</v>
      </c>
      <c r="BG42" s="112">
        <v>11.922784402842462</v>
      </c>
      <c r="BH42" s="112">
        <v>9.8277399307056701</v>
      </c>
      <c r="BI42" s="113">
        <v>34.819749790527482</v>
      </c>
    </row>
    <row r="43" spans="1:61" x14ac:dyDescent="0.25">
      <c r="A43" s="114" t="s">
        <v>1530</v>
      </c>
      <c r="B43" s="111">
        <v>35.04466009809699</v>
      </c>
      <c r="C43" s="112">
        <v>34.728745818614541</v>
      </c>
      <c r="D43" s="112">
        <v>34.563259739876969</v>
      </c>
      <c r="E43" s="112">
        <v>34.571200285669896</v>
      </c>
      <c r="F43" s="112">
        <v>36.381336352228182</v>
      </c>
      <c r="G43" s="111">
        <v>32.283985999473728</v>
      </c>
      <c r="H43" s="112">
        <v>32.082328955355585</v>
      </c>
      <c r="I43" s="112">
        <v>31.739232005418486</v>
      </c>
      <c r="J43" s="112">
        <v>31.804178610696265</v>
      </c>
      <c r="K43" s="112">
        <v>33.253836615668106</v>
      </c>
      <c r="L43" s="111">
        <v>34.851574692253216</v>
      </c>
      <c r="M43" s="112">
        <v>34.699089111304929</v>
      </c>
      <c r="N43" s="112">
        <v>34.623541469113057</v>
      </c>
      <c r="O43" s="112">
        <v>33.888736745677583</v>
      </c>
      <c r="P43" s="112">
        <v>35.231448294223476</v>
      </c>
      <c r="Q43" s="111">
        <v>36.439861808304137</v>
      </c>
      <c r="R43" s="112">
        <v>36.21487368376868</v>
      </c>
      <c r="S43" s="112">
        <v>36.080390504965017</v>
      </c>
      <c r="T43" s="112">
        <v>35.544540421314309</v>
      </c>
      <c r="U43" s="112">
        <v>36.876481315952127</v>
      </c>
      <c r="V43" s="111">
        <v>37.342325371613398</v>
      </c>
      <c r="W43" s="112">
        <v>37.193081327231511</v>
      </c>
      <c r="X43" s="112">
        <v>36.882207351515561</v>
      </c>
      <c r="Y43" s="112">
        <v>36.644643843021456</v>
      </c>
      <c r="Z43" s="112">
        <v>38.072797627169017</v>
      </c>
      <c r="AA43" s="111">
        <v>36.952003132081458</v>
      </c>
      <c r="AB43" s="112">
        <v>36.866368004206315</v>
      </c>
      <c r="AC43" s="112">
        <v>36.934644288748736</v>
      </c>
      <c r="AD43" s="112">
        <v>36.403316575380927</v>
      </c>
      <c r="AE43" s="112">
        <v>37.27881106282949</v>
      </c>
      <c r="AF43" s="111">
        <v>36.499821915007644</v>
      </c>
      <c r="AG43" s="112">
        <v>36.106422865612821</v>
      </c>
      <c r="AH43" s="112">
        <v>36.113017904839964</v>
      </c>
      <c r="AI43" s="112">
        <v>35.926143462843868</v>
      </c>
      <c r="AJ43" s="112">
        <v>37.15198281286451</v>
      </c>
      <c r="AK43" s="111">
        <v>34.756623777656124</v>
      </c>
      <c r="AL43" s="112">
        <v>34.47920425926678</v>
      </c>
      <c r="AM43" s="112">
        <v>34.748761170476165</v>
      </c>
      <c r="AN43" s="112">
        <v>34.751058279507696</v>
      </c>
      <c r="AO43" s="112">
        <v>36.469214540289308</v>
      </c>
      <c r="AP43" s="111">
        <v>32.419943822835535</v>
      </c>
      <c r="AQ43" s="112">
        <v>32.174052181799361</v>
      </c>
      <c r="AR43" s="112">
        <v>33.178521497362645</v>
      </c>
      <c r="AS43" s="112">
        <v>32.26765119642517</v>
      </c>
      <c r="AT43" s="112">
        <v>36.016440857019056</v>
      </c>
      <c r="AU43" s="111">
        <v>34.664546401853897</v>
      </c>
      <c r="AV43" s="112">
        <v>34.413816153784119</v>
      </c>
      <c r="AW43" s="112">
        <v>34.645453991031673</v>
      </c>
      <c r="AX43" s="112">
        <v>33.962138983252871</v>
      </c>
      <c r="AY43" s="112">
        <v>35.838982407178435</v>
      </c>
      <c r="AZ43" s="111">
        <v>33.982045030243661</v>
      </c>
      <c r="BA43" s="112">
        <v>32.845989989151178</v>
      </c>
      <c r="BB43" s="112">
        <v>33.759833426474252</v>
      </c>
      <c r="BC43" s="112">
        <v>30.634504099155816</v>
      </c>
      <c r="BD43" s="112">
        <v>35.39552066353302</v>
      </c>
      <c r="BE43" s="111">
        <v>17.855552366733559</v>
      </c>
      <c r="BF43" s="112">
        <v>16.322740047589612</v>
      </c>
      <c r="BG43" s="112">
        <v>11.477397496398936</v>
      </c>
      <c r="BH43" s="112">
        <v>9.0510400377571987</v>
      </c>
      <c r="BI43" s="113">
        <v>33.803949160284546</v>
      </c>
    </row>
    <row r="44" spans="1:61" x14ac:dyDescent="0.25">
      <c r="A44" s="114" t="s">
        <v>1531</v>
      </c>
      <c r="B44" s="111">
        <v>32.413261144544251</v>
      </c>
      <c r="C44" s="112">
        <v>32.450519756753465</v>
      </c>
      <c r="D44" s="112">
        <v>32.299334130516243</v>
      </c>
      <c r="E44" s="112">
        <v>32.336581081579865</v>
      </c>
      <c r="F44" s="112">
        <v>32.516384184363361</v>
      </c>
      <c r="G44" s="111">
        <v>30.099718429640635</v>
      </c>
      <c r="H44" s="112">
        <v>30.185776839925776</v>
      </c>
      <c r="I44" s="112">
        <v>30.166121285572515</v>
      </c>
      <c r="J44" s="112">
        <v>30.165890187544541</v>
      </c>
      <c r="K44" s="112">
        <v>30.182735036044505</v>
      </c>
      <c r="L44" s="111">
        <v>32.68053600890358</v>
      </c>
      <c r="M44" s="112">
        <v>32.681906493147608</v>
      </c>
      <c r="N44" s="112">
        <v>32.638187409696819</v>
      </c>
      <c r="O44" s="112">
        <v>32.648945188182594</v>
      </c>
      <c r="P44" s="112">
        <v>32.517167049293924</v>
      </c>
      <c r="Q44" s="111">
        <v>34.28313578152256</v>
      </c>
      <c r="R44" s="112">
        <v>34.17297771101677</v>
      </c>
      <c r="S44" s="112">
        <v>34.165533152321167</v>
      </c>
      <c r="T44" s="112">
        <v>34.126379276307773</v>
      </c>
      <c r="U44" s="112">
        <v>34.07241463929202</v>
      </c>
      <c r="V44" s="111">
        <v>35.116704151772332</v>
      </c>
      <c r="W44" s="112">
        <v>35.083227483053882</v>
      </c>
      <c r="X44" s="112">
        <v>35.116734793180044</v>
      </c>
      <c r="Y44" s="112">
        <v>35.116343352823684</v>
      </c>
      <c r="Z44" s="112">
        <v>35.103855163801292</v>
      </c>
      <c r="AA44" s="111">
        <v>34.940695437553224</v>
      </c>
      <c r="AB44" s="112">
        <v>34.938873949554441</v>
      </c>
      <c r="AC44" s="112">
        <v>34.819208678358983</v>
      </c>
      <c r="AD44" s="112">
        <v>34.834461041466298</v>
      </c>
      <c r="AE44" s="112">
        <v>34.930830297444004</v>
      </c>
      <c r="AF44" s="111">
        <v>33.817649767102623</v>
      </c>
      <c r="AG44" s="112">
        <v>33.571176401844966</v>
      </c>
      <c r="AH44" s="112">
        <v>33.5441937459128</v>
      </c>
      <c r="AI44" s="112">
        <v>33.230914459997734</v>
      </c>
      <c r="AJ44" s="112">
        <v>33.915567555610494</v>
      </c>
      <c r="AK44" s="111">
        <v>31.404499102471068</v>
      </c>
      <c r="AL44" s="112">
        <v>31.404611564432535</v>
      </c>
      <c r="AM44" s="112">
        <v>31.401863774568106</v>
      </c>
      <c r="AN44" s="112">
        <v>31.402933378461768</v>
      </c>
      <c r="AO44" s="112">
        <v>31.403817704470505</v>
      </c>
      <c r="AP44" s="111">
        <v>28.545631384855945</v>
      </c>
      <c r="AQ44" s="112">
        <v>28.545193859146472</v>
      </c>
      <c r="AR44" s="112">
        <v>28.541342299947075</v>
      </c>
      <c r="AS44" s="112">
        <v>29.060420576865237</v>
      </c>
      <c r="AT44" s="112">
        <v>28.542652615784597</v>
      </c>
      <c r="AU44" s="111">
        <v>31.788520912187337</v>
      </c>
      <c r="AV44" s="112">
        <v>31.437720701777437</v>
      </c>
      <c r="AW44" s="112">
        <v>31.261586497538953</v>
      </c>
      <c r="AX44" s="112">
        <v>31.28879947073392</v>
      </c>
      <c r="AY44" s="112">
        <v>31.670136287658064</v>
      </c>
      <c r="AZ44" s="111">
        <v>30.622950894268371</v>
      </c>
      <c r="BA44" s="112">
        <v>29.490233706183833</v>
      </c>
      <c r="BB44" s="112">
        <v>30.70743745078795</v>
      </c>
      <c r="BC44" s="112">
        <v>29.29810063068458</v>
      </c>
      <c r="BD44" s="112">
        <v>31.450644479374052</v>
      </c>
      <c r="BE44" s="111">
        <v>12.26002172480896</v>
      </c>
      <c r="BF44" s="112">
        <v>10.53572021566958</v>
      </c>
      <c r="BG44" s="112">
        <v>10.293276655425514</v>
      </c>
      <c r="BH44" s="112">
        <v>8.6351854272415611</v>
      </c>
      <c r="BI44" s="113">
        <v>29.979421784607933</v>
      </c>
    </row>
    <row r="45" spans="1:61" x14ac:dyDescent="0.25">
      <c r="A45" s="114" t="s">
        <v>1532</v>
      </c>
      <c r="B45" s="111">
        <v>36.763370700072024</v>
      </c>
      <c r="C45" s="112">
        <v>36.872122160483997</v>
      </c>
      <c r="D45" s="112">
        <v>31.36957878426799</v>
      </c>
      <c r="E45" s="112">
        <v>27.63621602841592</v>
      </c>
      <c r="F45" s="112">
        <v>37.053991526990089</v>
      </c>
      <c r="G45" s="111">
        <v>33.377270453491178</v>
      </c>
      <c r="H45" s="112">
        <v>33.190663675280838</v>
      </c>
      <c r="I45" s="112">
        <v>29.72099428205896</v>
      </c>
      <c r="J45" s="112">
        <v>24.668642416573661</v>
      </c>
      <c r="K45" s="112">
        <v>34.208977869433618</v>
      </c>
      <c r="L45" s="111">
        <v>36.222533836970086</v>
      </c>
      <c r="M45" s="112">
        <v>36.126585318813909</v>
      </c>
      <c r="N45" s="112">
        <v>33.787754782078174</v>
      </c>
      <c r="O45" s="112">
        <v>29.54335165067571</v>
      </c>
      <c r="P45" s="112">
        <v>36.413788574609626</v>
      </c>
      <c r="Q45" s="111">
        <v>37.630324179543862</v>
      </c>
      <c r="R45" s="112">
        <v>37.587711676380998</v>
      </c>
      <c r="S45" s="112">
        <v>34.756860898670574</v>
      </c>
      <c r="T45" s="112">
        <v>30.764244814811814</v>
      </c>
      <c r="U45" s="112">
        <v>38.053682049175166</v>
      </c>
      <c r="V45" s="111">
        <v>38.534802951128647</v>
      </c>
      <c r="W45" s="112">
        <v>38.4175783501924</v>
      </c>
      <c r="X45" s="112">
        <v>35.185457196131637</v>
      </c>
      <c r="Y45" s="112">
        <v>32.110713981374872</v>
      </c>
      <c r="Z45" s="112">
        <v>39.118848389622606</v>
      </c>
      <c r="AA45" s="111">
        <v>37.970182469003937</v>
      </c>
      <c r="AB45" s="112">
        <v>37.724127869555886</v>
      </c>
      <c r="AC45" s="112">
        <v>35.10992443351018</v>
      </c>
      <c r="AD45" s="112">
        <v>32.975427162620747</v>
      </c>
      <c r="AE45" s="112">
        <v>38.205893643896275</v>
      </c>
      <c r="AF45" s="111">
        <v>37.499434484835419</v>
      </c>
      <c r="AG45" s="112">
        <v>37.052622580998282</v>
      </c>
      <c r="AH45" s="112">
        <v>34.75322455209885</v>
      </c>
      <c r="AI45" s="112">
        <v>33.554686615740472</v>
      </c>
      <c r="AJ45" s="112">
        <v>38.063254095793276</v>
      </c>
      <c r="AK45" s="111">
        <v>36.42190754249647</v>
      </c>
      <c r="AL45" s="112">
        <v>36.214061790040766</v>
      </c>
      <c r="AM45" s="112">
        <v>33.627785064072604</v>
      </c>
      <c r="AN45" s="112">
        <v>32.894324147702477</v>
      </c>
      <c r="AO45" s="112">
        <v>37.523859633385555</v>
      </c>
      <c r="AP45" s="111">
        <v>36.321186732347932</v>
      </c>
      <c r="AQ45" s="112">
        <v>35.976024586160186</v>
      </c>
      <c r="AR45" s="112">
        <v>32.560163823470361</v>
      </c>
      <c r="AS45" s="112">
        <v>30.82593550503006</v>
      </c>
      <c r="AT45" s="112">
        <v>37.235063545893063</v>
      </c>
      <c r="AU45" s="111">
        <v>36.136552376966549</v>
      </c>
      <c r="AV45" s="112">
        <v>36.122444527742843</v>
      </c>
      <c r="AW45" s="112">
        <v>32.990826610167403</v>
      </c>
      <c r="AX45" s="112">
        <v>29.752864965134989</v>
      </c>
      <c r="AY45" s="112">
        <v>37.136037757073289</v>
      </c>
      <c r="AZ45" s="111">
        <v>35.622121677768526</v>
      </c>
      <c r="BA45" s="112">
        <v>35.605799543601066</v>
      </c>
      <c r="BB45" s="112">
        <v>32.376191037495872</v>
      </c>
      <c r="BC45" s="112">
        <v>19.29869840359278</v>
      </c>
      <c r="BD45" s="112">
        <v>36.746169906319558</v>
      </c>
      <c r="BE45" s="111">
        <v>34.558228537256042</v>
      </c>
      <c r="BF45" s="112">
        <v>34.543670348640546</v>
      </c>
      <c r="BG45" s="112">
        <v>11.227117306086244</v>
      </c>
      <c r="BH45" s="112">
        <v>3.3457414521558126</v>
      </c>
      <c r="BI45" s="113">
        <v>35.855998019694425</v>
      </c>
    </row>
    <row r="46" spans="1:61" x14ac:dyDescent="0.25">
      <c r="A46" s="114" t="s">
        <v>1533</v>
      </c>
      <c r="B46" s="111">
        <v>33.945734596451132</v>
      </c>
      <c r="C46" s="112">
        <v>33.823494623152143</v>
      </c>
      <c r="D46" s="112">
        <v>33.843572999077907</v>
      </c>
      <c r="E46" s="112">
        <v>33.892799560679528</v>
      </c>
      <c r="F46" s="112">
        <v>36.475013152134792</v>
      </c>
      <c r="G46" s="111">
        <v>33.218065656798572</v>
      </c>
      <c r="H46" s="112">
        <v>31.88738218174111</v>
      </c>
      <c r="I46" s="112">
        <v>32.952928269393887</v>
      </c>
      <c r="J46" s="112">
        <v>32.987410292238884</v>
      </c>
      <c r="K46" s="112">
        <v>33.70488982404239</v>
      </c>
      <c r="L46" s="111">
        <v>35.757870061717988</v>
      </c>
      <c r="M46" s="112">
        <v>35.700180168510371</v>
      </c>
      <c r="N46" s="112">
        <v>35.678128480589102</v>
      </c>
      <c r="O46" s="112">
        <v>35.355777505974579</v>
      </c>
      <c r="P46" s="112">
        <v>36.1491484698346</v>
      </c>
      <c r="Q46" s="111">
        <v>37.361483984145664</v>
      </c>
      <c r="R46" s="112">
        <v>37.257834364730996</v>
      </c>
      <c r="S46" s="112">
        <v>37.263268925853502</v>
      </c>
      <c r="T46" s="112">
        <v>37.311029372578012</v>
      </c>
      <c r="U46" s="112">
        <v>37.840711616828962</v>
      </c>
      <c r="V46" s="111">
        <v>37.131985814363354</v>
      </c>
      <c r="W46" s="112">
        <v>36.231025264602181</v>
      </c>
      <c r="X46" s="112">
        <v>37.633483149184315</v>
      </c>
      <c r="Y46" s="112">
        <v>36.291918394883716</v>
      </c>
      <c r="Z46" s="112">
        <v>38.616533219546831</v>
      </c>
      <c r="AA46" s="111">
        <v>36.39118538458208</v>
      </c>
      <c r="AB46" s="112">
        <v>36.374640347987949</v>
      </c>
      <c r="AC46" s="112">
        <v>36.430147222445669</v>
      </c>
      <c r="AD46" s="112">
        <v>36.183137146286292</v>
      </c>
      <c r="AE46" s="112">
        <v>36.49033881012646</v>
      </c>
      <c r="AF46" s="111">
        <v>35.100818718539514</v>
      </c>
      <c r="AG46" s="112">
        <v>34.792958038585688</v>
      </c>
      <c r="AH46" s="112">
        <v>34.832801244189874</v>
      </c>
      <c r="AI46" s="112">
        <v>34.8364742300624</v>
      </c>
      <c r="AJ46" s="112">
        <v>35.535404662609984</v>
      </c>
      <c r="AK46" s="111">
        <v>33.062843603638775</v>
      </c>
      <c r="AL46" s="112">
        <v>32.91555662307865</v>
      </c>
      <c r="AM46" s="112">
        <v>33.082854643817427</v>
      </c>
      <c r="AN46" s="112">
        <v>33.083908718298339</v>
      </c>
      <c r="AO46" s="112">
        <v>33.203275735790506</v>
      </c>
      <c r="AP46" s="111">
        <v>30.155419606513817</v>
      </c>
      <c r="AQ46" s="112">
        <v>29.972369585598827</v>
      </c>
      <c r="AR46" s="112">
        <v>30.156018592313636</v>
      </c>
      <c r="AS46" s="112">
        <v>30.729115434146852</v>
      </c>
      <c r="AT46" s="112">
        <v>30.698903336472728</v>
      </c>
      <c r="AU46" s="111">
        <v>32.985161360561143</v>
      </c>
      <c r="AV46" s="112">
        <v>32.872052346575792</v>
      </c>
      <c r="AW46" s="112">
        <v>33.061005653010618</v>
      </c>
      <c r="AX46" s="112">
        <v>32.949606986411581</v>
      </c>
      <c r="AY46" s="112">
        <v>33.585657285811763</v>
      </c>
      <c r="AZ46" s="111">
        <v>32.515880525121304</v>
      </c>
      <c r="BA46" s="112">
        <v>31.254306655194345</v>
      </c>
      <c r="BB46" s="112">
        <v>32.66719688110993</v>
      </c>
      <c r="BC46" s="112">
        <v>30.278456170823215</v>
      </c>
      <c r="BD46" s="112">
        <v>34.40568818156963</v>
      </c>
      <c r="BE46" s="111">
        <v>12.932394189960183</v>
      </c>
      <c r="BF46" s="112">
        <v>11.076858662941925</v>
      </c>
      <c r="BG46" s="112">
        <v>11.006230712728305</v>
      </c>
      <c r="BH46" s="112">
        <v>8.9265669864731674</v>
      </c>
      <c r="BI46" s="113">
        <v>33.276767783348873</v>
      </c>
    </row>
    <row r="47" spans="1:61" x14ac:dyDescent="0.25">
      <c r="A47" s="114" t="s">
        <v>1534</v>
      </c>
      <c r="B47" s="111">
        <v>36.410266358923074</v>
      </c>
      <c r="C47" s="112">
        <v>36.552788464842003</v>
      </c>
      <c r="D47" s="112">
        <v>33.251943562818155</v>
      </c>
      <c r="E47" s="112">
        <v>30.11795779931175</v>
      </c>
      <c r="F47" s="112">
        <v>36.748685350739805</v>
      </c>
      <c r="G47" s="111">
        <v>33.172991096739537</v>
      </c>
      <c r="H47" s="112">
        <v>32.983478927888086</v>
      </c>
      <c r="I47" s="112">
        <v>31.406461524230309</v>
      </c>
      <c r="J47" s="112">
        <v>25.734976511136576</v>
      </c>
      <c r="K47" s="112">
        <v>34.078999760663088</v>
      </c>
      <c r="L47" s="111">
        <v>35.152331685272003</v>
      </c>
      <c r="M47" s="112">
        <v>35.099089024948398</v>
      </c>
      <c r="N47" s="112">
        <v>35.224265620824767</v>
      </c>
      <c r="O47" s="112">
        <v>33.219333056047077</v>
      </c>
      <c r="P47" s="112">
        <v>36.1406906026088</v>
      </c>
      <c r="Q47" s="111">
        <v>37.150137433249711</v>
      </c>
      <c r="R47" s="112">
        <v>36.999963916073014</v>
      </c>
      <c r="S47" s="112">
        <v>36.349058043677033</v>
      </c>
      <c r="T47" s="112">
        <v>34.299188157541984</v>
      </c>
      <c r="U47" s="112">
        <v>37.421769386365227</v>
      </c>
      <c r="V47" s="111">
        <v>37.74892623657157</v>
      </c>
      <c r="W47" s="112">
        <v>37.640533919048252</v>
      </c>
      <c r="X47" s="112">
        <v>36.944193086933282</v>
      </c>
      <c r="Y47" s="112">
        <v>35.82628902343491</v>
      </c>
      <c r="Z47" s="112">
        <v>38.821375527616837</v>
      </c>
      <c r="AA47" s="111">
        <v>37.725798594171735</v>
      </c>
      <c r="AB47" s="112">
        <v>37.680922986967069</v>
      </c>
      <c r="AC47" s="112">
        <v>37.018554352838485</v>
      </c>
      <c r="AD47" s="112">
        <v>35.551732425854418</v>
      </c>
      <c r="AE47" s="112">
        <v>37.655611201334331</v>
      </c>
      <c r="AF47" s="111">
        <v>37.154409744669323</v>
      </c>
      <c r="AG47" s="112">
        <v>36.662215141375327</v>
      </c>
      <c r="AH47" s="112">
        <v>36.460810228226883</v>
      </c>
      <c r="AI47" s="112">
        <v>35.360505533417118</v>
      </c>
      <c r="AJ47" s="112">
        <v>37.643485209415928</v>
      </c>
      <c r="AK47" s="111">
        <v>35.482409621170646</v>
      </c>
      <c r="AL47" s="112">
        <v>35.249642500048871</v>
      </c>
      <c r="AM47" s="112">
        <v>35.288225419553292</v>
      </c>
      <c r="AN47" s="112">
        <v>34.589955862443325</v>
      </c>
      <c r="AO47" s="112">
        <v>37.245834416851466</v>
      </c>
      <c r="AP47" s="111">
        <v>35.112279576388644</v>
      </c>
      <c r="AQ47" s="112">
        <v>34.655324649003475</v>
      </c>
      <c r="AR47" s="112">
        <v>33.794830351221947</v>
      </c>
      <c r="AS47" s="112">
        <v>32.368489212404839</v>
      </c>
      <c r="AT47" s="112">
        <v>36.863266722650557</v>
      </c>
      <c r="AU47" s="111">
        <v>35.073882211385509</v>
      </c>
      <c r="AV47" s="112">
        <v>35.146662091891741</v>
      </c>
      <c r="AW47" s="112">
        <v>34.740047586445115</v>
      </c>
      <c r="AX47" s="112">
        <v>33.377531214613505</v>
      </c>
      <c r="AY47" s="112">
        <v>36.112267469642063</v>
      </c>
      <c r="AZ47" s="111">
        <v>34.432988927430799</v>
      </c>
      <c r="BA47" s="112">
        <v>34.43538221540534</v>
      </c>
      <c r="BB47" s="112">
        <v>33.985473695909789</v>
      </c>
      <c r="BC47" s="112">
        <v>27.362658143591823</v>
      </c>
      <c r="BD47" s="112">
        <v>35.873911325365505</v>
      </c>
      <c r="BE47" s="111">
        <v>33.150144891907679</v>
      </c>
      <c r="BF47" s="112">
        <v>33.015164347450806</v>
      </c>
      <c r="BG47" s="112">
        <v>11.744717236116069</v>
      </c>
      <c r="BH47" s="112">
        <v>4.5383127271609593</v>
      </c>
      <c r="BI47" s="113">
        <v>34.679630998905665</v>
      </c>
    </row>
    <row r="48" spans="1:61" x14ac:dyDescent="0.25">
      <c r="A48" s="114" t="s">
        <v>1535</v>
      </c>
      <c r="B48" s="111">
        <v>36.166326496901725</v>
      </c>
      <c r="C48" s="112">
        <v>36.311254712355037</v>
      </c>
      <c r="D48" s="112">
        <v>32.897075624307902</v>
      </c>
      <c r="E48" s="112">
        <v>29.761763844217203</v>
      </c>
      <c r="F48" s="112">
        <v>36.338325554247689</v>
      </c>
      <c r="G48" s="111">
        <v>32.795926554883088</v>
      </c>
      <c r="H48" s="112">
        <v>32.611632794893495</v>
      </c>
      <c r="I48" s="112">
        <v>31.031687035623072</v>
      </c>
      <c r="J48" s="112">
        <v>25.296883235628854</v>
      </c>
      <c r="K48" s="112">
        <v>33.616792183580408</v>
      </c>
      <c r="L48" s="111">
        <v>35.339697521162861</v>
      </c>
      <c r="M48" s="112">
        <v>35.284319467352908</v>
      </c>
      <c r="N48" s="112">
        <v>34.784265620824776</v>
      </c>
      <c r="O48" s="112">
        <v>32.836254798658061</v>
      </c>
      <c r="P48" s="112">
        <v>35.647693568903833</v>
      </c>
      <c r="Q48" s="111">
        <v>36.869826077063742</v>
      </c>
      <c r="R48" s="112">
        <v>36.735271716317669</v>
      </c>
      <c r="S48" s="112">
        <v>35.906588234427403</v>
      </c>
      <c r="T48" s="112">
        <v>33.906632402044018</v>
      </c>
      <c r="U48" s="112">
        <v>36.921666194753811</v>
      </c>
      <c r="V48" s="111">
        <v>37.804216919786349</v>
      </c>
      <c r="W48" s="112">
        <v>37.703996375041996</v>
      </c>
      <c r="X48" s="112">
        <v>36.499006487513427</v>
      </c>
      <c r="Y48" s="112">
        <v>35.423722421812897</v>
      </c>
      <c r="Z48" s="112">
        <v>38.303601864267883</v>
      </c>
      <c r="AA48" s="111">
        <v>37.310066538689142</v>
      </c>
      <c r="AB48" s="112">
        <v>37.268699441877608</v>
      </c>
      <c r="AC48" s="112">
        <v>36.570741384679472</v>
      </c>
      <c r="AD48" s="112">
        <v>35.156371981652214</v>
      </c>
      <c r="AE48" s="112">
        <v>37.238740513150638</v>
      </c>
      <c r="AF48" s="111">
        <v>36.894644714086006</v>
      </c>
      <c r="AG48" s="112">
        <v>36.540376389418967</v>
      </c>
      <c r="AH48" s="112">
        <v>36.042204747035804</v>
      </c>
      <c r="AI48" s="112">
        <v>34.943101535790412</v>
      </c>
      <c r="AJ48" s="112">
        <v>37.228306595000937</v>
      </c>
      <c r="AK48" s="111">
        <v>35.514760326533604</v>
      </c>
      <c r="AL48" s="112">
        <v>35.274277189136527</v>
      </c>
      <c r="AM48" s="112">
        <v>34.843056155890721</v>
      </c>
      <c r="AN48" s="112">
        <v>34.172946799865578</v>
      </c>
      <c r="AO48" s="112">
        <v>36.833403224106078</v>
      </c>
      <c r="AP48" s="111">
        <v>35.287469211906824</v>
      </c>
      <c r="AQ48" s="112">
        <v>34.815571954105451</v>
      </c>
      <c r="AR48" s="112">
        <v>33.492789348964834</v>
      </c>
      <c r="AS48" s="112">
        <v>31.97393482229333</v>
      </c>
      <c r="AT48" s="112">
        <v>36.445797824148507</v>
      </c>
      <c r="AU48" s="111">
        <v>35.253882211385516</v>
      </c>
      <c r="AV48" s="112">
        <v>35.327021044960226</v>
      </c>
      <c r="AW48" s="112">
        <v>34.312276608933793</v>
      </c>
      <c r="AX48" s="112">
        <v>32.981940823019514</v>
      </c>
      <c r="AY48" s="112">
        <v>36.161944823021273</v>
      </c>
      <c r="AZ48" s="111">
        <v>34.607616030914166</v>
      </c>
      <c r="BA48" s="112">
        <v>34.60502194455875</v>
      </c>
      <c r="BB48" s="112">
        <v>33.570278945300458</v>
      </c>
      <c r="BC48" s="112">
        <v>27.626635051246797</v>
      </c>
      <c r="BD48" s="112">
        <v>35.751671469226196</v>
      </c>
      <c r="BE48" s="111">
        <v>33.297528716661816</v>
      </c>
      <c r="BF48" s="112">
        <v>33.152601740286705</v>
      </c>
      <c r="BG48" s="112">
        <v>11.597493380310365</v>
      </c>
      <c r="BH48" s="112">
        <v>4.57420541437273</v>
      </c>
      <c r="BI48" s="113">
        <v>34.756381632665786</v>
      </c>
    </row>
    <row r="49" spans="1:61" x14ac:dyDescent="0.25">
      <c r="A49" s="114" t="s">
        <v>1536</v>
      </c>
      <c r="B49" s="111">
        <v>34.902486934290494</v>
      </c>
      <c r="C49" s="112">
        <v>34.594906096467803</v>
      </c>
      <c r="D49" s="112">
        <v>34.47097686345014</v>
      </c>
      <c r="E49" s="112">
        <v>34.507225371057558</v>
      </c>
      <c r="F49" s="112">
        <v>36.332932371567267</v>
      </c>
      <c r="G49" s="111">
        <v>31.804132962951911</v>
      </c>
      <c r="H49" s="112">
        <v>31.61534405022298</v>
      </c>
      <c r="I49" s="112">
        <v>31.470349849565</v>
      </c>
      <c r="J49" s="112">
        <v>31.590742433237459</v>
      </c>
      <c r="K49" s="112">
        <v>32.898955609301396</v>
      </c>
      <c r="L49" s="111">
        <v>34.459260099153489</v>
      </c>
      <c r="M49" s="112">
        <v>34.315148432485017</v>
      </c>
      <c r="N49" s="112">
        <v>34.312213152163373</v>
      </c>
      <c r="O49" s="112">
        <v>33.724839240548967</v>
      </c>
      <c r="P49" s="112">
        <v>34.857692941401105</v>
      </c>
      <c r="Q49" s="111">
        <v>36.20476389852552</v>
      </c>
      <c r="R49" s="112">
        <v>36.038351382792449</v>
      </c>
      <c r="S49" s="112">
        <v>35.993356455086534</v>
      </c>
      <c r="T49" s="112">
        <v>35.467523242966585</v>
      </c>
      <c r="U49" s="112">
        <v>36.828809465646593</v>
      </c>
      <c r="V49" s="111">
        <v>37.104556974447839</v>
      </c>
      <c r="W49" s="112">
        <v>36.92088475513183</v>
      </c>
      <c r="X49" s="112">
        <v>36.761554251671733</v>
      </c>
      <c r="Y49" s="112">
        <v>36.576078828904109</v>
      </c>
      <c r="Z49" s="112">
        <v>37.87966492365905</v>
      </c>
      <c r="AA49" s="111">
        <v>36.78102766912518</v>
      </c>
      <c r="AB49" s="112">
        <v>36.685118317715776</v>
      </c>
      <c r="AC49" s="112">
        <v>36.784441052483196</v>
      </c>
      <c r="AD49" s="112">
        <v>36.288838543036427</v>
      </c>
      <c r="AE49" s="112">
        <v>37.213902207786511</v>
      </c>
      <c r="AF49" s="111">
        <v>36.325375633353772</v>
      </c>
      <c r="AG49" s="112">
        <v>35.916484788506544</v>
      </c>
      <c r="AH49" s="112">
        <v>35.969567222992858</v>
      </c>
      <c r="AI49" s="112">
        <v>35.84695371173418</v>
      </c>
      <c r="AJ49" s="112">
        <v>37.001823135713494</v>
      </c>
      <c r="AK49" s="111">
        <v>34.720610376254882</v>
      </c>
      <c r="AL49" s="112">
        <v>34.431236733018487</v>
      </c>
      <c r="AM49" s="112">
        <v>34.707666729913974</v>
      </c>
      <c r="AN49" s="112">
        <v>34.718558832842731</v>
      </c>
      <c r="AO49" s="112">
        <v>36.379330025135154</v>
      </c>
      <c r="AP49" s="111">
        <v>32.274385222262005</v>
      </c>
      <c r="AQ49" s="112">
        <v>32.039116534200019</v>
      </c>
      <c r="AR49" s="112">
        <v>33.110678062773395</v>
      </c>
      <c r="AS49" s="112">
        <v>32.197055595346825</v>
      </c>
      <c r="AT49" s="112">
        <v>35.8684848360054</v>
      </c>
      <c r="AU49" s="111">
        <v>34.63562292599542</v>
      </c>
      <c r="AV49" s="112">
        <v>34.328393253426597</v>
      </c>
      <c r="AW49" s="112">
        <v>34.637614848944651</v>
      </c>
      <c r="AX49" s="112">
        <v>33.906525385567939</v>
      </c>
      <c r="AY49" s="112">
        <v>35.784174102370066</v>
      </c>
      <c r="AZ49" s="111">
        <v>33.842645962715302</v>
      </c>
      <c r="BA49" s="112">
        <v>32.597009075605108</v>
      </c>
      <c r="BB49" s="112">
        <v>33.701563068922709</v>
      </c>
      <c r="BC49" s="112">
        <v>30.509418718624307</v>
      </c>
      <c r="BD49" s="112">
        <v>35.270523308307411</v>
      </c>
      <c r="BE49" s="111">
        <v>17.03172073469354</v>
      </c>
      <c r="BF49" s="112">
        <v>15.442073516032332</v>
      </c>
      <c r="BG49" s="112">
        <v>11.401307149729215</v>
      </c>
      <c r="BH49" s="112">
        <v>9.0210226434003165</v>
      </c>
      <c r="BI49" s="113">
        <v>33.493637164209538</v>
      </c>
    </row>
    <row r="50" spans="1:61" x14ac:dyDescent="0.25">
      <c r="A50" s="114" t="s">
        <v>1537</v>
      </c>
      <c r="B50" s="111">
        <v>33.07074635261344</v>
      </c>
      <c r="C50" s="112">
        <v>32.92519110219915</v>
      </c>
      <c r="D50" s="112">
        <v>32.966352096605092</v>
      </c>
      <c r="E50" s="112">
        <v>32.930951273025059</v>
      </c>
      <c r="F50" s="112">
        <v>33.912222496765473</v>
      </c>
      <c r="G50" s="111">
        <v>30.614270635245731</v>
      </c>
      <c r="H50" s="112">
        <v>30.482035319884595</v>
      </c>
      <c r="I50" s="112">
        <v>30.317171163515553</v>
      </c>
      <c r="J50" s="112">
        <v>30.314063035639649</v>
      </c>
      <c r="K50" s="112">
        <v>31.05222402474708</v>
      </c>
      <c r="L50" s="111">
        <v>33.076287113419447</v>
      </c>
      <c r="M50" s="112">
        <v>33.073010431869008</v>
      </c>
      <c r="N50" s="112">
        <v>33.077453278818396</v>
      </c>
      <c r="O50" s="112">
        <v>33.074142143673456</v>
      </c>
      <c r="P50" s="112">
        <v>33.277781562714857</v>
      </c>
      <c r="Q50" s="111">
        <v>34.648009612602564</v>
      </c>
      <c r="R50" s="112">
        <v>34.585062048763518</v>
      </c>
      <c r="S50" s="112">
        <v>34.583116713556841</v>
      </c>
      <c r="T50" s="112">
        <v>34.508326311428128</v>
      </c>
      <c r="U50" s="112">
        <v>34.990647964112419</v>
      </c>
      <c r="V50" s="111">
        <v>35.661385371532738</v>
      </c>
      <c r="W50" s="112">
        <v>35.661544404323969</v>
      </c>
      <c r="X50" s="112">
        <v>35.661331555946084</v>
      </c>
      <c r="Y50" s="112">
        <v>35.661057227391609</v>
      </c>
      <c r="Z50" s="112">
        <v>36.11544059970818</v>
      </c>
      <c r="AA50" s="111">
        <v>35.51552171528369</v>
      </c>
      <c r="AB50" s="112">
        <v>35.513669707582544</v>
      </c>
      <c r="AC50" s="112">
        <v>35.480414094488374</v>
      </c>
      <c r="AD50" s="112">
        <v>35.426920526141259</v>
      </c>
      <c r="AE50" s="112">
        <v>35.518924051558912</v>
      </c>
      <c r="AF50" s="111">
        <v>34.659391635033508</v>
      </c>
      <c r="AG50" s="112">
        <v>34.497103692000913</v>
      </c>
      <c r="AH50" s="112">
        <v>34.48342073772519</v>
      </c>
      <c r="AI50" s="112">
        <v>34.484611097036769</v>
      </c>
      <c r="AJ50" s="112">
        <v>35.140687996609422</v>
      </c>
      <c r="AK50" s="111">
        <v>32.6253997716924</v>
      </c>
      <c r="AL50" s="112">
        <v>32.622970134913871</v>
      </c>
      <c r="AM50" s="112">
        <v>32.620265947190049</v>
      </c>
      <c r="AN50" s="112">
        <v>32.621180643290344</v>
      </c>
      <c r="AO50" s="112">
        <v>33.974156418712091</v>
      </c>
      <c r="AP50" s="111">
        <v>29.870937543568054</v>
      </c>
      <c r="AQ50" s="112">
        <v>29.781549035989816</v>
      </c>
      <c r="AR50" s="112">
        <v>31.025916368049934</v>
      </c>
      <c r="AS50" s="112">
        <v>30.306959034613413</v>
      </c>
      <c r="AT50" s="112">
        <v>33.548243499482538</v>
      </c>
      <c r="AU50" s="111">
        <v>32.588333472366173</v>
      </c>
      <c r="AV50" s="112">
        <v>32.587992739100443</v>
      </c>
      <c r="AW50" s="112">
        <v>32.586257902803993</v>
      </c>
      <c r="AX50" s="112">
        <v>32.587569262338505</v>
      </c>
      <c r="AY50" s="112">
        <v>33.429348031823999</v>
      </c>
      <c r="AZ50" s="111">
        <v>32.051299378966512</v>
      </c>
      <c r="BA50" s="112">
        <v>30.820620433204898</v>
      </c>
      <c r="BB50" s="112">
        <v>31.970219507308045</v>
      </c>
      <c r="BC50" s="112">
        <v>29.703289680676566</v>
      </c>
      <c r="BD50" s="112">
        <v>32.961703488377559</v>
      </c>
      <c r="BE50" s="111">
        <v>13.683840623044873</v>
      </c>
      <c r="BF50" s="112">
        <v>11.987689658591206</v>
      </c>
      <c r="BG50" s="112">
        <v>10.833003756253007</v>
      </c>
      <c r="BH50" s="112">
        <v>8.7073954973649634</v>
      </c>
      <c r="BI50" s="113">
        <v>31.445635144725255</v>
      </c>
    </row>
    <row r="51" spans="1:61" x14ac:dyDescent="0.25">
      <c r="A51" s="114" t="s">
        <v>1538</v>
      </c>
      <c r="B51" s="111">
        <v>33.679685232474391</v>
      </c>
      <c r="C51" s="112">
        <v>33.557240800952002</v>
      </c>
      <c r="D51" s="112">
        <v>33.581832701060613</v>
      </c>
      <c r="E51" s="112">
        <v>33.721501324914314</v>
      </c>
      <c r="F51" s="112">
        <v>34.607246962460003</v>
      </c>
      <c r="G51" s="111">
        <v>31.702887930683691</v>
      </c>
      <c r="H51" s="112">
        <v>31.46362232119813</v>
      </c>
      <c r="I51" s="112">
        <v>31.440200998091932</v>
      </c>
      <c r="J51" s="112">
        <v>31.521494923844866</v>
      </c>
      <c r="K51" s="112">
        <v>32.209017216061845</v>
      </c>
      <c r="L51" s="111">
        <v>34.130437624363431</v>
      </c>
      <c r="M51" s="112">
        <v>33.99747716589377</v>
      </c>
      <c r="N51" s="112">
        <v>33.975227049690105</v>
      </c>
      <c r="O51" s="112">
        <v>34.128106878970812</v>
      </c>
      <c r="P51" s="112">
        <v>34.543975857280785</v>
      </c>
      <c r="Q51" s="111">
        <v>35.621563817624597</v>
      </c>
      <c r="R51" s="112">
        <v>35.480392425823318</v>
      </c>
      <c r="S51" s="112">
        <v>35.523408122955125</v>
      </c>
      <c r="T51" s="112">
        <v>35.661252394569871</v>
      </c>
      <c r="U51" s="112">
        <v>36.165689205594845</v>
      </c>
      <c r="V51" s="111">
        <v>36.71228783721471</v>
      </c>
      <c r="W51" s="112">
        <v>36.676225667751709</v>
      </c>
      <c r="X51" s="112">
        <v>36.914589977605218</v>
      </c>
      <c r="Y51" s="112">
        <v>36.929705915913736</v>
      </c>
      <c r="Z51" s="112">
        <v>37.428747493901504</v>
      </c>
      <c r="AA51" s="111">
        <v>36.497353333429551</v>
      </c>
      <c r="AB51" s="112">
        <v>36.37952342029002</v>
      </c>
      <c r="AC51" s="112">
        <v>36.569301097577785</v>
      </c>
      <c r="AD51" s="112">
        <v>36.703495466628716</v>
      </c>
      <c r="AE51" s="112">
        <v>36.620295298151156</v>
      </c>
      <c r="AF51" s="111">
        <v>35.588405467977303</v>
      </c>
      <c r="AG51" s="112">
        <v>35.277843453125882</v>
      </c>
      <c r="AH51" s="112">
        <v>35.398626924736277</v>
      </c>
      <c r="AI51" s="112">
        <v>35.449368602076717</v>
      </c>
      <c r="AJ51" s="112">
        <v>36.041886300202343</v>
      </c>
      <c r="AK51" s="111">
        <v>33.51387994189048</v>
      </c>
      <c r="AL51" s="112">
        <v>33.392435110383396</v>
      </c>
      <c r="AM51" s="112">
        <v>33.691835961181582</v>
      </c>
      <c r="AN51" s="112">
        <v>33.697587297689395</v>
      </c>
      <c r="AO51" s="112">
        <v>33.675236129889008</v>
      </c>
      <c r="AP51" s="111">
        <v>30.584275382920502</v>
      </c>
      <c r="AQ51" s="112">
        <v>30.251575981324905</v>
      </c>
      <c r="AR51" s="112">
        <v>30.609144744446947</v>
      </c>
      <c r="AS51" s="112">
        <v>31.2954564225147</v>
      </c>
      <c r="AT51" s="112">
        <v>30.777699285936826</v>
      </c>
      <c r="AU51" s="111">
        <v>33.435869933136992</v>
      </c>
      <c r="AV51" s="112">
        <v>33.304638538023397</v>
      </c>
      <c r="AW51" s="112">
        <v>33.638708465946237</v>
      </c>
      <c r="AX51" s="112">
        <v>33.527338753468293</v>
      </c>
      <c r="AY51" s="112">
        <v>34.140079941171329</v>
      </c>
      <c r="AZ51" s="111">
        <v>32.990909648912655</v>
      </c>
      <c r="BA51" s="112">
        <v>31.670484830346791</v>
      </c>
      <c r="BB51" s="112">
        <v>33.203558061228804</v>
      </c>
      <c r="BC51" s="112">
        <v>30.804866098163046</v>
      </c>
      <c r="BD51" s="112">
        <v>34.12443065006957</v>
      </c>
      <c r="BE51" s="111">
        <v>13.159336309157979</v>
      </c>
      <c r="BF51" s="112">
        <v>11.235445569384019</v>
      </c>
      <c r="BG51" s="112">
        <v>11.21052944359003</v>
      </c>
      <c r="BH51" s="112">
        <v>9.0843084903954914</v>
      </c>
      <c r="BI51" s="113">
        <v>32.661732206411244</v>
      </c>
    </row>
    <row r="52" spans="1:61" x14ac:dyDescent="0.25">
      <c r="A52" s="114" t="s">
        <v>1539</v>
      </c>
      <c r="B52" s="111">
        <v>32.782313597861865</v>
      </c>
      <c r="C52" s="112">
        <v>32.712083462171542</v>
      </c>
      <c r="D52" s="112">
        <v>32.977041334214725</v>
      </c>
      <c r="E52" s="112">
        <v>33.046207169902345</v>
      </c>
      <c r="F52" s="112">
        <v>33.147253956827541</v>
      </c>
      <c r="G52" s="111">
        <v>31.848089162816812</v>
      </c>
      <c r="H52" s="112">
        <v>31.848139981861355</v>
      </c>
      <c r="I52" s="112">
        <v>31.909470553465969</v>
      </c>
      <c r="J52" s="112">
        <v>32.049650871776606</v>
      </c>
      <c r="K52" s="112">
        <v>32.033804719076052</v>
      </c>
      <c r="L52" s="111">
        <v>33.673542423527039</v>
      </c>
      <c r="M52" s="112">
        <v>33.121495061845664</v>
      </c>
      <c r="N52" s="112">
        <v>34.055444581336126</v>
      </c>
      <c r="O52" s="112">
        <v>34.940432895550025</v>
      </c>
      <c r="P52" s="112">
        <v>34.832454593454422</v>
      </c>
      <c r="Q52" s="111">
        <v>32.883291066347176</v>
      </c>
      <c r="R52" s="112">
        <v>32.629287226259869</v>
      </c>
      <c r="S52" s="112">
        <v>33.985983461698083</v>
      </c>
      <c r="T52" s="112">
        <v>34.922112099991061</v>
      </c>
      <c r="U52" s="112">
        <v>34.337510428348814</v>
      </c>
      <c r="V52" s="111">
        <v>33.218809170116053</v>
      </c>
      <c r="W52" s="112">
        <v>33.187469587336366</v>
      </c>
      <c r="X52" s="112">
        <v>33.733353818770979</v>
      </c>
      <c r="Y52" s="112">
        <v>34.52459815423768</v>
      </c>
      <c r="Z52" s="112">
        <v>34.129062208599521</v>
      </c>
      <c r="AA52" s="111">
        <v>32.360876174530546</v>
      </c>
      <c r="AB52" s="112">
        <v>32.180685686744368</v>
      </c>
      <c r="AC52" s="112">
        <v>34.776291579290259</v>
      </c>
      <c r="AD52" s="112">
        <v>34.829683174329709</v>
      </c>
      <c r="AE52" s="112">
        <v>33.263523406828675</v>
      </c>
      <c r="AF52" s="111">
        <v>17.965055475436646</v>
      </c>
      <c r="AG52" s="112">
        <v>16.886050189200621</v>
      </c>
      <c r="AH52" s="112">
        <v>18.765902161723872</v>
      </c>
      <c r="AI52" s="112">
        <v>24.382874496933947</v>
      </c>
      <c r="AJ52" s="112">
        <v>18.85916919550785</v>
      </c>
      <c r="AK52" s="111">
        <v>5.2615672029207525</v>
      </c>
      <c r="AL52" s="112">
        <v>5.0857649103656497</v>
      </c>
      <c r="AM52" s="112">
        <v>6.3035234454661717</v>
      </c>
      <c r="AN52" s="112">
        <v>6.5630390089082882</v>
      </c>
      <c r="AO52" s="112">
        <v>6.3117509252289254</v>
      </c>
      <c r="AP52" s="111" t="s">
        <v>1597</v>
      </c>
      <c r="AQ52" s="112" t="s">
        <v>1597</v>
      </c>
      <c r="AR52" s="112" t="s">
        <v>1597</v>
      </c>
      <c r="AS52" s="112" t="s">
        <v>1597</v>
      </c>
      <c r="AT52" s="112" t="s">
        <v>1597</v>
      </c>
      <c r="AU52" s="111">
        <v>27.798704449663283</v>
      </c>
      <c r="AV52" s="112">
        <v>28.262693984892792</v>
      </c>
      <c r="AW52" s="112">
        <v>30.008632599027916</v>
      </c>
      <c r="AX52" s="112">
        <v>30.426699627841682</v>
      </c>
      <c r="AY52" s="112">
        <v>29.192438861133475</v>
      </c>
      <c r="AZ52" s="111">
        <v>28.113753347215976</v>
      </c>
      <c r="BA52" s="112">
        <v>27.035434648909508</v>
      </c>
      <c r="BB52" s="112">
        <v>30.168438355585405</v>
      </c>
      <c r="BC52" s="112">
        <v>28.310854464640428</v>
      </c>
      <c r="BD52" s="112">
        <v>29.871775475096374</v>
      </c>
      <c r="BE52" s="111">
        <v>4.670597121497341</v>
      </c>
      <c r="BF52" s="112">
        <v>7.0297478071454398</v>
      </c>
      <c r="BG52" s="112">
        <v>10.0005147684289</v>
      </c>
      <c r="BH52" s="112">
        <v>9.5845972787800573</v>
      </c>
      <c r="BI52" s="113">
        <v>9.6059017291166366</v>
      </c>
    </row>
    <row r="53" spans="1:61" x14ac:dyDescent="0.25">
      <c r="A53" s="114" t="s">
        <v>1540</v>
      </c>
      <c r="B53" s="111">
        <v>35.129495571349487</v>
      </c>
      <c r="C53" s="112">
        <v>34.932115945016534</v>
      </c>
      <c r="D53" s="112">
        <v>34.497381085712597</v>
      </c>
      <c r="E53" s="112">
        <v>34.588194331066347</v>
      </c>
      <c r="F53" s="112">
        <v>36.095548595776144</v>
      </c>
      <c r="G53" s="111">
        <v>32.758772275105862</v>
      </c>
      <c r="H53" s="112">
        <v>32.48349976281348</v>
      </c>
      <c r="I53" s="112">
        <v>31.947230412485091</v>
      </c>
      <c r="J53" s="112">
        <v>33.406260202636496</v>
      </c>
      <c r="K53" s="112">
        <v>33.642194674483811</v>
      </c>
      <c r="L53" s="111">
        <v>34.966857320157843</v>
      </c>
      <c r="M53" s="112">
        <v>34.79751776785637</v>
      </c>
      <c r="N53" s="112">
        <v>34.700483682170635</v>
      </c>
      <c r="O53" s="112">
        <v>33.965970259090327</v>
      </c>
      <c r="P53" s="112">
        <v>35.293856264225262</v>
      </c>
      <c r="Q53" s="111">
        <v>36.365601742740679</v>
      </c>
      <c r="R53" s="112">
        <v>36.148437012784534</v>
      </c>
      <c r="S53" s="112">
        <v>36.075245148156306</v>
      </c>
      <c r="T53" s="112">
        <v>35.374293482057993</v>
      </c>
      <c r="U53" s="112">
        <v>36.788684778867186</v>
      </c>
      <c r="V53" s="111">
        <v>37.163225484673674</v>
      </c>
      <c r="W53" s="112">
        <v>37.056266025052864</v>
      </c>
      <c r="X53" s="112">
        <v>36.764914420753442</v>
      </c>
      <c r="Y53" s="112">
        <v>36.496692442486584</v>
      </c>
      <c r="Z53" s="112">
        <v>37.729087002354234</v>
      </c>
      <c r="AA53" s="111">
        <v>36.828617640691078</v>
      </c>
      <c r="AB53" s="112">
        <v>36.800792763446161</v>
      </c>
      <c r="AC53" s="112">
        <v>36.771476788073755</v>
      </c>
      <c r="AD53" s="112">
        <v>36.181782767471866</v>
      </c>
      <c r="AE53" s="112">
        <v>37.235100099001691</v>
      </c>
      <c r="AF53" s="111">
        <v>36.449849265945041</v>
      </c>
      <c r="AG53" s="112">
        <v>36.149559069351859</v>
      </c>
      <c r="AH53" s="112">
        <v>36.123847583538975</v>
      </c>
      <c r="AI53" s="112">
        <v>35.914507220137658</v>
      </c>
      <c r="AJ53" s="112">
        <v>37.028022261857522</v>
      </c>
      <c r="AK53" s="111">
        <v>35.005928995489022</v>
      </c>
      <c r="AL53" s="112">
        <v>34.799594055550294</v>
      </c>
      <c r="AM53" s="112">
        <v>34.961459007264189</v>
      </c>
      <c r="AN53" s="112">
        <v>34.951041178627854</v>
      </c>
      <c r="AO53" s="112">
        <v>36.716583181825754</v>
      </c>
      <c r="AP53" s="111">
        <v>34.330915564765021</v>
      </c>
      <c r="AQ53" s="112">
        <v>33.914206577986185</v>
      </c>
      <c r="AR53" s="112">
        <v>33.546001131600242</v>
      </c>
      <c r="AS53" s="112">
        <v>32.540755886534832</v>
      </c>
      <c r="AT53" s="112">
        <v>36.368110928676046</v>
      </c>
      <c r="AU53" s="111">
        <v>34.913974778973149</v>
      </c>
      <c r="AV53" s="112">
        <v>34.810130582693908</v>
      </c>
      <c r="AW53" s="112">
        <v>34.835736834314048</v>
      </c>
      <c r="AX53" s="112">
        <v>34.151857848931535</v>
      </c>
      <c r="AY53" s="112">
        <v>36.148619041598415</v>
      </c>
      <c r="AZ53" s="111">
        <v>34.309588964003872</v>
      </c>
      <c r="BA53" s="112">
        <v>34.058999917698557</v>
      </c>
      <c r="BB53" s="112">
        <v>34.024996548307271</v>
      </c>
      <c r="BC53" s="112">
        <v>32.222335330347192</v>
      </c>
      <c r="BD53" s="112">
        <v>35.687028119166108</v>
      </c>
      <c r="BE53" s="111">
        <v>30.398799528213939</v>
      </c>
      <c r="BF53" s="112">
        <v>30.057205174786837</v>
      </c>
      <c r="BG53" s="112">
        <v>11.688427807263123</v>
      </c>
      <c r="BH53" s="112">
        <v>9.4276517618206608</v>
      </c>
      <c r="BI53" s="113">
        <v>34.132575171918837</v>
      </c>
    </row>
    <row r="54" spans="1:61" x14ac:dyDescent="0.25">
      <c r="A54" s="114" t="s">
        <v>1541</v>
      </c>
      <c r="B54" s="111">
        <v>35.688183345535933</v>
      </c>
      <c r="C54" s="112">
        <v>35.422820010681853</v>
      </c>
      <c r="D54" s="112">
        <v>34.960740554856152</v>
      </c>
      <c r="E54" s="112">
        <v>34.682745855940993</v>
      </c>
      <c r="F54" s="112">
        <v>36.684565191591197</v>
      </c>
      <c r="G54" s="111">
        <v>33.450433660943659</v>
      </c>
      <c r="H54" s="112">
        <v>32.965815799073454</v>
      </c>
      <c r="I54" s="112">
        <v>32.51464703825706</v>
      </c>
      <c r="J54" s="112">
        <v>33.292857699442607</v>
      </c>
      <c r="K54" s="112">
        <v>34.368910684143664</v>
      </c>
      <c r="L54" s="111">
        <v>35.520815203534454</v>
      </c>
      <c r="M54" s="112">
        <v>35.291035198922266</v>
      </c>
      <c r="N54" s="112">
        <v>35.060439532634476</v>
      </c>
      <c r="O54" s="112">
        <v>34.077351657725366</v>
      </c>
      <c r="P54" s="112">
        <v>35.944269044483669</v>
      </c>
      <c r="Q54" s="111">
        <v>37.063185417608864</v>
      </c>
      <c r="R54" s="112">
        <v>36.683260086109712</v>
      </c>
      <c r="S54" s="112">
        <v>36.692707095082142</v>
      </c>
      <c r="T54" s="112">
        <v>35.461832063270272</v>
      </c>
      <c r="U54" s="112">
        <v>37.570603039859051</v>
      </c>
      <c r="V54" s="111">
        <v>37.570571955942782</v>
      </c>
      <c r="W54" s="112">
        <v>37.509723526372696</v>
      </c>
      <c r="X54" s="112">
        <v>37.100980744388373</v>
      </c>
      <c r="Y54" s="112">
        <v>36.612190671911733</v>
      </c>
      <c r="Z54" s="112">
        <v>38.173501611637512</v>
      </c>
      <c r="AA54" s="111">
        <v>37.414777073741035</v>
      </c>
      <c r="AB54" s="112">
        <v>37.339362586158444</v>
      </c>
      <c r="AC54" s="112">
        <v>37.412159562529915</v>
      </c>
      <c r="AD54" s="112">
        <v>36.360725881486509</v>
      </c>
      <c r="AE54" s="112">
        <v>37.841862314493753</v>
      </c>
      <c r="AF54" s="111">
        <v>36.952292533470363</v>
      </c>
      <c r="AG54" s="112">
        <v>36.660152588305955</v>
      </c>
      <c r="AH54" s="112">
        <v>36.498411993017044</v>
      </c>
      <c r="AI54" s="112">
        <v>36.483132365477026</v>
      </c>
      <c r="AJ54" s="112">
        <v>37.59185982056303</v>
      </c>
      <c r="AK54" s="111">
        <v>35.542232788874884</v>
      </c>
      <c r="AL54" s="112">
        <v>35.347019610850246</v>
      </c>
      <c r="AM54" s="112">
        <v>35.410062661107077</v>
      </c>
      <c r="AN54" s="112">
        <v>35.451733340172602</v>
      </c>
      <c r="AO54" s="112">
        <v>37.197678669519881</v>
      </c>
      <c r="AP54" s="111">
        <v>34.345581016765671</v>
      </c>
      <c r="AQ54" s="112">
        <v>33.952044448138253</v>
      </c>
      <c r="AR54" s="112">
        <v>33.949396951371618</v>
      </c>
      <c r="AS54" s="112">
        <v>32.868508606542996</v>
      </c>
      <c r="AT54" s="112">
        <v>36.829745162884471</v>
      </c>
      <c r="AU54" s="111">
        <v>35.42030385978704</v>
      </c>
      <c r="AV54" s="112">
        <v>35.308385024805332</v>
      </c>
      <c r="AW54" s="112">
        <v>35.274652461665617</v>
      </c>
      <c r="AX54" s="112">
        <v>34.407556754971495</v>
      </c>
      <c r="AY54" s="112">
        <v>36.518194504613888</v>
      </c>
      <c r="AZ54" s="111">
        <v>34.898925758076203</v>
      </c>
      <c r="BA54" s="112">
        <v>34.321988567580718</v>
      </c>
      <c r="BB54" s="112">
        <v>34.381366987728889</v>
      </c>
      <c r="BC54" s="112">
        <v>32.044768988359763</v>
      </c>
      <c r="BD54" s="112">
        <v>36.086956574025962</v>
      </c>
      <c r="BE54" s="111">
        <v>27.670886435736417</v>
      </c>
      <c r="BF54" s="112">
        <v>26.928510754318637</v>
      </c>
      <c r="BG54" s="112">
        <v>11.835275116700815</v>
      </c>
      <c r="BH54" s="112">
        <v>9.4412157769769252</v>
      </c>
      <c r="BI54" s="113">
        <v>34.597131753540999</v>
      </c>
    </row>
    <row r="55" spans="1:61" x14ac:dyDescent="0.25">
      <c r="A55" s="114" t="s">
        <v>1542</v>
      </c>
      <c r="B55" s="111">
        <v>35.322209503741142</v>
      </c>
      <c r="C55" s="112">
        <v>35.20169120058469</v>
      </c>
      <c r="D55" s="112">
        <v>34.680398386546699</v>
      </c>
      <c r="E55" s="112">
        <v>34.677951636121108</v>
      </c>
      <c r="F55" s="112">
        <v>36.000747064603061</v>
      </c>
      <c r="G55" s="111">
        <v>33.462564963689779</v>
      </c>
      <c r="H55" s="112">
        <v>33.120182496644063</v>
      </c>
      <c r="I55" s="112">
        <v>32.606286693518676</v>
      </c>
      <c r="J55" s="112">
        <v>34.645965312513177</v>
      </c>
      <c r="K55" s="112">
        <v>34.293948294229644</v>
      </c>
      <c r="L55" s="111">
        <v>34.981497865164748</v>
      </c>
      <c r="M55" s="112">
        <v>34.89664909311248</v>
      </c>
      <c r="N55" s="112">
        <v>34.797349136045369</v>
      </c>
      <c r="O55" s="112">
        <v>33.856005499510836</v>
      </c>
      <c r="P55" s="112">
        <v>35.194329347495774</v>
      </c>
      <c r="Q55" s="111">
        <v>36.222416760536078</v>
      </c>
      <c r="R55" s="112">
        <v>35.815848549447125</v>
      </c>
      <c r="S55" s="112">
        <v>35.827817826560661</v>
      </c>
      <c r="T55" s="112">
        <v>34.914590140627674</v>
      </c>
      <c r="U55" s="112">
        <v>36.51296335365334</v>
      </c>
      <c r="V55" s="111">
        <v>36.801150929419997</v>
      </c>
      <c r="W55" s="112">
        <v>36.675086643271946</v>
      </c>
      <c r="X55" s="112">
        <v>36.527539153376871</v>
      </c>
      <c r="Y55" s="112">
        <v>36.078600068310344</v>
      </c>
      <c r="Z55" s="112">
        <v>37.291929133139767</v>
      </c>
      <c r="AA55" s="111">
        <v>36.49156149416163</v>
      </c>
      <c r="AB55" s="112">
        <v>36.444656786460015</v>
      </c>
      <c r="AC55" s="112">
        <v>36.507260818281232</v>
      </c>
      <c r="AD55" s="112">
        <v>35.71151805789011</v>
      </c>
      <c r="AE55" s="112">
        <v>36.894418625973557</v>
      </c>
      <c r="AF55" s="111">
        <v>36.303695374100045</v>
      </c>
      <c r="AG55" s="112">
        <v>36.278161085322232</v>
      </c>
      <c r="AH55" s="112">
        <v>36.186989707258384</v>
      </c>
      <c r="AI55" s="112">
        <v>35.868821808372367</v>
      </c>
      <c r="AJ55" s="112">
        <v>36.77260471726084</v>
      </c>
      <c r="AK55" s="111">
        <v>35.507678052341006</v>
      </c>
      <c r="AL55" s="112">
        <v>35.292708155726061</v>
      </c>
      <c r="AM55" s="112">
        <v>35.359852186428363</v>
      </c>
      <c r="AN55" s="112">
        <v>35.37759216865328</v>
      </c>
      <c r="AO55" s="112">
        <v>36.751203121272034</v>
      </c>
      <c r="AP55" s="111">
        <v>34.761877547449885</v>
      </c>
      <c r="AQ55" s="112">
        <v>34.334761421512233</v>
      </c>
      <c r="AR55" s="112">
        <v>34.105278884704546</v>
      </c>
      <c r="AS55" s="112">
        <v>33.047278553039618</v>
      </c>
      <c r="AT55" s="112">
        <v>36.613767086128057</v>
      </c>
      <c r="AU55" s="111">
        <v>35.435521903326467</v>
      </c>
      <c r="AV55" s="112">
        <v>35.396940087871521</v>
      </c>
      <c r="AW55" s="112">
        <v>35.33510496465712</v>
      </c>
      <c r="AX55" s="112">
        <v>34.495369008714597</v>
      </c>
      <c r="AY55" s="112">
        <v>36.3027212908096</v>
      </c>
      <c r="AZ55" s="111">
        <v>34.896240018598398</v>
      </c>
      <c r="BA55" s="112">
        <v>34.485211237888599</v>
      </c>
      <c r="BB55" s="112">
        <v>34.384647207259675</v>
      </c>
      <c r="BC55" s="112">
        <v>33.680150506756618</v>
      </c>
      <c r="BD55" s="112">
        <v>36.030624185545719</v>
      </c>
      <c r="BE55" s="111">
        <v>29.834373012069491</v>
      </c>
      <c r="BF55" s="112">
        <v>29.43266205836726</v>
      </c>
      <c r="BG55" s="112">
        <v>11.823011968460788</v>
      </c>
      <c r="BH55" s="112">
        <v>9.8804087047007645</v>
      </c>
      <c r="BI55" s="113">
        <v>34.514560018663317</v>
      </c>
    </row>
    <row r="56" spans="1:61" x14ac:dyDescent="0.25">
      <c r="A56" s="114" t="s">
        <v>1543</v>
      </c>
      <c r="B56" s="111">
        <v>35.226878813312148</v>
      </c>
      <c r="C56" s="112">
        <v>35.056612101733769</v>
      </c>
      <c r="D56" s="112">
        <v>34.603142427674591</v>
      </c>
      <c r="E56" s="112">
        <v>34.762229186570423</v>
      </c>
      <c r="F56" s="112">
        <v>35.901971584773882</v>
      </c>
      <c r="G56" s="111">
        <v>33.153550751568645</v>
      </c>
      <c r="H56" s="112">
        <v>32.855693529061476</v>
      </c>
      <c r="I56" s="112">
        <v>32.334667874954732</v>
      </c>
      <c r="J56" s="112">
        <v>34.729999999999997</v>
      </c>
      <c r="K56" s="112">
        <v>34.059547167366688</v>
      </c>
      <c r="L56" s="111">
        <v>34.797820538936286</v>
      </c>
      <c r="M56" s="112">
        <v>34.642531930327543</v>
      </c>
      <c r="N56" s="112">
        <v>34.569433126576982</v>
      </c>
      <c r="O56" s="112">
        <v>33.824054700589592</v>
      </c>
      <c r="P56" s="112">
        <v>35.061363913035287</v>
      </c>
      <c r="Q56" s="111">
        <v>36.040363323791887</v>
      </c>
      <c r="R56" s="112">
        <v>35.785848549447124</v>
      </c>
      <c r="S56" s="112">
        <v>35.737817826560665</v>
      </c>
      <c r="T56" s="112">
        <v>35.039420363795891</v>
      </c>
      <c r="U56" s="112">
        <v>36.49356743912324</v>
      </c>
      <c r="V56" s="111">
        <v>36.780867297348529</v>
      </c>
      <c r="W56" s="112">
        <v>36.670263628176428</v>
      </c>
      <c r="X56" s="112">
        <v>36.422496054485215</v>
      </c>
      <c r="Y56" s="112">
        <v>36.14373329844819</v>
      </c>
      <c r="Z56" s="112">
        <v>37.271475432630602</v>
      </c>
      <c r="AA56" s="111">
        <v>36.466272029213513</v>
      </c>
      <c r="AB56" s="112">
        <v>36.426217187268634</v>
      </c>
      <c r="AC56" s="112">
        <v>36.426434636340254</v>
      </c>
      <c r="AD56" s="112">
        <v>35.82231182665916</v>
      </c>
      <c r="AE56" s="112">
        <v>36.909262491038646</v>
      </c>
      <c r="AF56" s="111">
        <v>36.264587484321552</v>
      </c>
      <c r="AG56" s="112">
        <v>36.057280836447234</v>
      </c>
      <c r="AH56" s="112">
        <v>36.032702422984535</v>
      </c>
      <c r="AI56" s="112">
        <v>35.843302328978176</v>
      </c>
      <c r="AJ56" s="112">
        <v>36.800859728548836</v>
      </c>
      <c r="AK56" s="111">
        <v>35.289963419861067</v>
      </c>
      <c r="AL56" s="112">
        <v>35.079131412092487</v>
      </c>
      <c r="AM56" s="112">
        <v>35.270902415584139</v>
      </c>
      <c r="AN56" s="112">
        <v>35.271362714750531</v>
      </c>
      <c r="AO56" s="112">
        <v>36.745060988353487</v>
      </c>
      <c r="AP56" s="111">
        <v>34.715308810383618</v>
      </c>
      <c r="AQ56" s="112">
        <v>34.288594614140763</v>
      </c>
      <c r="AR56" s="112">
        <v>33.945546194842095</v>
      </c>
      <c r="AS56" s="112">
        <v>32.932009082921368</v>
      </c>
      <c r="AT56" s="112">
        <v>36.490836284722846</v>
      </c>
      <c r="AU56" s="111">
        <v>35.313632602680457</v>
      </c>
      <c r="AV56" s="112">
        <v>35.209771629625429</v>
      </c>
      <c r="AW56" s="112">
        <v>35.214822506877368</v>
      </c>
      <c r="AX56" s="112">
        <v>34.569301048433559</v>
      </c>
      <c r="AY56" s="112">
        <v>36.228253416952846</v>
      </c>
      <c r="AZ56" s="111">
        <v>34.717249718968517</v>
      </c>
      <c r="BA56" s="112">
        <v>34.432494497025928</v>
      </c>
      <c r="BB56" s="112">
        <v>34.427835632113734</v>
      </c>
      <c r="BC56" s="112">
        <v>33.854316376213561</v>
      </c>
      <c r="BD56" s="112">
        <v>35.928782370300354</v>
      </c>
      <c r="BE56" s="111">
        <v>30.623222398236603</v>
      </c>
      <c r="BF56" s="112">
        <v>30.256160711161396</v>
      </c>
      <c r="BG56" s="112">
        <v>11.830463389884821</v>
      </c>
      <c r="BH56" s="112">
        <v>9.9138538065169985</v>
      </c>
      <c r="BI56" s="113">
        <v>34.419605595075595</v>
      </c>
    </row>
    <row r="57" spans="1:61" x14ac:dyDescent="0.25">
      <c r="A57" s="114" t="s">
        <v>1544</v>
      </c>
      <c r="B57" s="111">
        <v>32.20710965076757</v>
      </c>
      <c r="C57" s="112">
        <v>32.203659660991541</v>
      </c>
      <c r="D57" s="112">
        <v>32.169475248733697</v>
      </c>
      <c r="E57" s="112">
        <v>32.209184763528341</v>
      </c>
      <c r="F57" s="112">
        <v>32.548447707617932</v>
      </c>
      <c r="G57" s="111">
        <v>30.042131533330259</v>
      </c>
      <c r="H57" s="112">
        <v>30.042291553420313</v>
      </c>
      <c r="I57" s="112">
        <v>30.043804868794652</v>
      </c>
      <c r="J57" s="112">
        <v>30.043750390496196</v>
      </c>
      <c r="K57" s="112">
        <v>30.042643962051606</v>
      </c>
      <c r="L57" s="111">
        <v>32.656606212269409</v>
      </c>
      <c r="M57" s="112">
        <v>32.655161601856079</v>
      </c>
      <c r="N57" s="112">
        <v>32.659841681229473</v>
      </c>
      <c r="O57" s="112">
        <v>32.662244044807586</v>
      </c>
      <c r="P57" s="112">
        <v>32.659677338097573</v>
      </c>
      <c r="Q57" s="111">
        <v>34.295691112977572</v>
      </c>
      <c r="R57" s="112">
        <v>34.295398872058719</v>
      </c>
      <c r="S57" s="112">
        <v>34.295823865938587</v>
      </c>
      <c r="T57" s="112">
        <v>34.2962815274878</v>
      </c>
      <c r="U57" s="112">
        <v>34.298686018795081</v>
      </c>
      <c r="V57" s="111">
        <v>35.15684010641916</v>
      </c>
      <c r="W57" s="112">
        <v>35.157130128652135</v>
      </c>
      <c r="X57" s="112">
        <v>35.156278995316363</v>
      </c>
      <c r="Y57" s="112">
        <v>35.155488278706187</v>
      </c>
      <c r="Z57" s="112">
        <v>35.215576726372717</v>
      </c>
      <c r="AA57" s="111">
        <v>34.69706932436528</v>
      </c>
      <c r="AB57" s="112">
        <v>34.694414832699266</v>
      </c>
      <c r="AC57" s="112">
        <v>34.690146433967335</v>
      </c>
      <c r="AD57" s="112">
        <v>34.6958957542709</v>
      </c>
      <c r="AE57" s="112">
        <v>34.701940579476897</v>
      </c>
      <c r="AF57" s="111">
        <v>33.468985459799647</v>
      </c>
      <c r="AG57" s="112">
        <v>33.45460220531892</v>
      </c>
      <c r="AH57" s="112">
        <v>33.452133564711239</v>
      </c>
      <c r="AI57" s="112">
        <v>33.452555043286168</v>
      </c>
      <c r="AJ57" s="112">
        <v>33.567135700483583</v>
      </c>
      <c r="AK57" s="111">
        <v>31.238713400411065</v>
      </c>
      <c r="AL57" s="112">
        <v>31.238830896824645</v>
      </c>
      <c r="AM57" s="112">
        <v>31.235838713210509</v>
      </c>
      <c r="AN57" s="112">
        <v>31.237015286587152</v>
      </c>
      <c r="AO57" s="112">
        <v>31.310923425631199</v>
      </c>
      <c r="AP57" s="111">
        <v>28.367799878077783</v>
      </c>
      <c r="AQ57" s="112">
        <v>28.323643131782813</v>
      </c>
      <c r="AR57" s="112">
        <v>28.360862480151368</v>
      </c>
      <c r="AS57" s="112">
        <v>28.884982996622981</v>
      </c>
      <c r="AT57" s="112">
        <v>28.534268926792411</v>
      </c>
      <c r="AU57" s="111">
        <v>31.344087339010592</v>
      </c>
      <c r="AV57" s="112">
        <v>31.343614993115434</v>
      </c>
      <c r="AW57" s="112">
        <v>31.341042021329088</v>
      </c>
      <c r="AX57" s="112">
        <v>31.342914038546859</v>
      </c>
      <c r="AY57" s="112">
        <v>31.578213097745955</v>
      </c>
      <c r="AZ57" s="111">
        <v>30.559768271298495</v>
      </c>
      <c r="BA57" s="112">
        <v>29.385602259548843</v>
      </c>
      <c r="BB57" s="112">
        <v>30.677725569294502</v>
      </c>
      <c r="BC57" s="112">
        <v>29.046237667046586</v>
      </c>
      <c r="BD57" s="112">
        <v>31.497976075831271</v>
      </c>
      <c r="BE57" s="111">
        <v>12.152244657533871</v>
      </c>
      <c r="BF57" s="112">
        <v>10.41998275168255</v>
      </c>
      <c r="BG57" s="112">
        <v>10.342991225089573</v>
      </c>
      <c r="BH57" s="112">
        <v>8.650341970387128</v>
      </c>
      <c r="BI57" s="113">
        <v>30.136795315295103</v>
      </c>
    </row>
    <row r="58" spans="1:61" x14ac:dyDescent="0.25">
      <c r="A58" s="114" t="s">
        <v>1545</v>
      </c>
      <c r="B58" s="111">
        <v>35.026664553533692</v>
      </c>
      <c r="C58" s="112">
        <v>34.697351461259522</v>
      </c>
      <c r="D58" s="112">
        <v>34.557429666151585</v>
      </c>
      <c r="E58" s="112">
        <v>34.604087045196444</v>
      </c>
      <c r="F58" s="112">
        <v>36.480597264511609</v>
      </c>
      <c r="G58" s="111">
        <v>31.789264748568346</v>
      </c>
      <c r="H58" s="112">
        <v>31.605344050222985</v>
      </c>
      <c r="I58" s="112">
        <v>31.452912387095356</v>
      </c>
      <c r="J58" s="112">
        <v>31.581069713370866</v>
      </c>
      <c r="K58" s="112">
        <v>32.904175574318607</v>
      </c>
      <c r="L58" s="111">
        <v>34.443991770935213</v>
      </c>
      <c r="M58" s="112">
        <v>34.30030174411408</v>
      </c>
      <c r="N58" s="112">
        <v>34.297830500779177</v>
      </c>
      <c r="O58" s="112">
        <v>33.717405070578756</v>
      </c>
      <c r="P58" s="112">
        <v>34.842939536526487</v>
      </c>
      <c r="Q58" s="111">
        <v>36.19229528274591</v>
      </c>
      <c r="R58" s="112">
        <v>36.033248153078603</v>
      </c>
      <c r="S58" s="112">
        <v>35.998108384650578</v>
      </c>
      <c r="T58" s="112">
        <v>35.474830255664507</v>
      </c>
      <c r="U58" s="112">
        <v>36.806249671511637</v>
      </c>
      <c r="V58" s="111">
        <v>37.131947970762958</v>
      </c>
      <c r="W58" s="112">
        <v>36.947892216786038</v>
      </c>
      <c r="X58" s="112">
        <v>36.78636765225189</v>
      </c>
      <c r="Y58" s="112">
        <v>36.533526388807253</v>
      </c>
      <c r="Z58" s="112">
        <v>37.886381997630991</v>
      </c>
      <c r="AA58" s="111">
        <v>36.799316325794209</v>
      </c>
      <c r="AB58" s="112">
        <v>36.705689479075694</v>
      </c>
      <c r="AC58" s="112">
        <v>36.783238822124865</v>
      </c>
      <c r="AD58" s="112">
        <v>36.311178710412669</v>
      </c>
      <c r="AE58" s="112">
        <v>37.212982077279847</v>
      </c>
      <c r="AF58" s="111">
        <v>36.36372912073643</v>
      </c>
      <c r="AG58" s="112">
        <v>35.936481815142557</v>
      </c>
      <c r="AH58" s="112">
        <v>35.97669602914209</v>
      </c>
      <c r="AI58" s="112">
        <v>35.847291951190726</v>
      </c>
      <c r="AJ58" s="112">
        <v>37.059364925491735</v>
      </c>
      <c r="AK58" s="111">
        <v>34.726928074620083</v>
      </c>
      <c r="AL58" s="112">
        <v>34.42551601209459</v>
      </c>
      <c r="AM58" s="112">
        <v>34.716648047278134</v>
      </c>
      <c r="AN58" s="112">
        <v>34.729812831395172</v>
      </c>
      <c r="AO58" s="112">
        <v>36.430033328586205</v>
      </c>
      <c r="AP58" s="111">
        <v>32.27480234112523</v>
      </c>
      <c r="AQ58" s="112">
        <v>32.03953921727301</v>
      </c>
      <c r="AR58" s="112">
        <v>33.105866008797285</v>
      </c>
      <c r="AS58" s="112">
        <v>32.192248391607073</v>
      </c>
      <c r="AT58" s="112">
        <v>35.861059993482478</v>
      </c>
      <c r="AU58" s="111">
        <v>34.62042606257608</v>
      </c>
      <c r="AV58" s="112">
        <v>34.333897902373607</v>
      </c>
      <c r="AW58" s="112">
        <v>34.625385826455961</v>
      </c>
      <c r="AX58" s="112">
        <v>33.90949761110118</v>
      </c>
      <c r="AY58" s="112">
        <v>35.774174102370061</v>
      </c>
      <c r="AZ58" s="111">
        <v>33.842000221139514</v>
      </c>
      <c r="BA58" s="112">
        <v>32.612485653361269</v>
      </c>
      <c r="BB58" s="112">
        <v>33.700042281279309</v>
      </c>
      <c r="BC58" s="112">
        <v>30.49787955511918</v>
      </c>
      <c r="BD58" s="112">
        <v>35.260523308307413</v>
      </c>
      <c r="BE58" s="111">
        <v>17.106917355954021</v>
      </c>
      <c r="BF58" s="112">
        <v>15.525033140680952</v>
      </c>
      <c r="BG58" s="112">
        <v>11.401307149729215</v>
      </c>
      <c r="BH58" s="112">
        <v>9.0235940963528485</v>
      </c>
      <c r="BI58" s="113">
        <v>33.486198276314958</v>
      </c>
    </row>
    <row r="59" spans="1:61" x14ac:dyDescent="0.25">
      <c r="A59" s="114" t="s">
        <v>1546</v>
      </c>
      <c r="B59" s="111">
        <v>35.483407947760973</v>
      </c>
      <c r="C59" s="112">
        <v>35.43654416886082</v>
      </c>
      <c r="D59" s="112">
        <v>35.197113973297178</v>
      </c>
      <c r="E59" s="112">
        <v>34.838919385809724</v>
      </c>
      <c r="F59" s="112">
        <v>35.508663715867193</v>
      </c>
      <c r="G59" s="111">
        <v>32.89815822954786</v>
      </c>
      <c r="H59" s="112">
        <v>32.898415276830555</v>
      </c>
      <c r="I59" s="112">
        <v>32.729120217868143</v>
      </c>
      <c r="J59" s="112">
        <v>32.820521147461996</v>
      </c>
      <c r="K59" s="112">
        <v>32.90605921878992</v>
      </c>
      <c r="L59" s="111">
        <v>35.671096138410171</v>
      </c>
      <c r="M59" s="112">
        <v>35.628897989907792</v>
      </c>
      <c r="N59" s="112">
        <v>35.586133285723413</v>
      </c>
      <c r="O59" s="112">
        <v>34.915998923753328</v>
      </c>
      <c r="P59" s="112">
        <v>35.673807587942264</v>
      </c>
      <c r="Q59" s="111">
        <v>37.099890601166884</v>
      </c>
      <c r="R59" s="112">
        <v>37.036796191024436</v>
      </c>
      <c r="S59" s="112">
        <v>37.042574094523061</v>
      </c>
      <c r="T59" s="112">
        <v>36.359255607639881</v>
      </c>
      <c r="U59" s="112">
        <v>37.100988379839876</v>
      </c>
      <c r="V59" s="111">
        <v>37.417229230047411</v>
      </c>
      <c r="W59" s="112">
        <v>37.417463178726805</v>
      </c>
      <c r="X59" s="112">
        <v>37.417020617142235</v>
      </c>
      <c r="Y59" s="112">
        <v>37.416553601142141</v>
      </c>
      <c r="Z59" s="112">
        <v>37.416495155528018</v>
      </c>
      <c r="AA59" s="111">
        <v>36.925333198620152</v>
      </c>
      <c r="AB59" s="112">
        <v>36.922637997044703</v>
      </c>
      <c r="AC59" s="112">
        <v>36.917726912517935</v>
      </c>
      <c r="AD59" s="112">
        <v>36.51066182689209</v>
      </c>
      <c r="AE59" s="112">
        <v>36.930031222110046</v>
      </c>
      <c r="AF59" s="111">
        <v>35.777447743133251</v>
      </c>
      <c r="AG59" s="112">
        <v>35.713099310357066</v>
      </c>
      <c r="AH59" s="112">
        <v>35.701269715614892</v>
      </c>
      <c r="AI59" s="112">
        <v>35.702713094942389</v>
      </c>
      <c r="AJ59" s="112">
        <v>35.946514716229167</v>
      </c>
      <c r="AK59" s="111">
        <v>33.505071554769067</v>
      </c>
      <c r="AL59" s="112">
        <v>33.292986764217233</v>
      </c>
      <c r="AM59" s="112">
        <v>33.507160427551767</v>
      </c>
      <c r="AN59" s="112">
        <v>33.465872888037296</v>
      </c>
      <c r="AO59" s="112">
        <v>34.955280019309122</v>
      </c>
      <c r="AP59" s="111">
        <v>32.392188941162964</v>
      </c>
      <c r="AQ59" s="112">
        <v>32.009205200099736</v>
      </c>
      <c r="AR59" s="112">
        <v>31.793279769907951</v>
      </c>
      <c r="AS59" s="112">
        <v>30.89441073946459</v>
      </c>
      <c r="AT59" s="112">
        <v>34.858782037049643</v>
      </c>
      <c r="AU59" s="111">
        <v>33.820898147375743</v>
      </c>
      <c r="AV59" s="112">
        <v>33.751887953358207</v>
      </c>
      <c r="AW59" s="112">
        <v>33.767239407929637</v>
      </c>
      <c r="AX59" s="112">
        <v>33.599019181549686</v>
      </c>
      <c r="AY59" s="112">
        <v>34.70073203949925</v>
      </c>
      <c r="AZ59" s="111">
        <v>33.310943883011518</v>
      </c>
      <c r="BA59" s="112">
        <v>33.309650712655724</v>
      </c>
      <c r="BB59" s="112">
        <v>33.180912749660706</v>
      </c>
      <c r="BC59" s="112">
        <v>30.824080430132092</v>
      </c>
      <c r="BD59" s="112">
        <v>33.957101449411518</v>
      </c>
      <c r="BE59" s="111">
        <v>28.043106343837572</v>
      </c>
      <c r="BF59" s="112">
        <v>27.994476966279027</v>
      </c>
      <c r="BG59" s="112">
        <v>11.698746488913521</v>
      </c>
      <c r="BH59" s="112">
        <v>9.1391912210466462</v>
      </c>
      <c r="BI59" s="113">
        <v>32.671449353952021</v>
      </c>
    </row>
    <row r="60" spans="1:61" x14ac:dyDescent="0.25">
      <c r="A60" s="114" t="s">
        <v>1547</v>
      </c>
      <c r="B60" s="111">
        <v>32.489390256968875</v>
      </c>
      <c r="C60" s="112">
        <v>32.480564795467394</v>
      </c>
      <c r="D60" s="112">
        <v>32.461497589504134</v>
      </c>
      <c r="E60" s="112">
        <v>32.459259193926769</v>
      </c>
      <c r="F60" s="112">
        <v>33.172745488681578</v>
      </c>
      <c r="G60" s="111">
        <v>30.232385989707812</v>
      </c>
      <c r="H60" s="112">
        <v>30.196976253952506</v>
      </c>
      <c r="I60" s="112">
        <v>30.198361677409039</v>
      </c>
      <c r="J60" s="112">
        <v>30.195890187544542</v>
      </c>
      <c r="K60" s="112">
        <v>30.583509488898727</v>
      </c>
      <c r="L60" s="111">
        <v>32.779834811642104</v>
      </c>
      <c r="M60" s="112">
        <v>32.737738754220672</v>
      </c>
      <c r="N60" s="112">
        <v>32.718374649132976</v>
      </c>
      <c r="O60" s="112">
        <v>32.697674300655073</v>
      </c>
      <c r="P60" s="112">
        <v>33.086689663147574</v>
      </c>
      <c r="Q60" s="111">
        <v>34.254018317878824</v>
      </c>
      <c r="R60" s="112">
        <v>34.162980889160728</v>
      </c>
      <c r="S60" s="112">
        <v>34.163370788172386</v>
      </c>
      <c r="T60" s="112">
        <v>34.158837282985758</v>
      </c>
      <c r="U60" s="112">
        <v>34.63565039770225</v>
      </c>
      <c r="V60" s="111">
        <v>35.45449599449352</v>
      </c>
      <c r="W60" s="112">
        <v>35.421025264602179</v>
      </c>
      <c r="X60" s="112">
        <v>35.454529533443349</v>
      </c>
      <c r="Y60" s="112">
        <v>35.4541308738537</v>
      </c>
      <c r="Z60" s="112">
        <v>35.626193711094096</v>
      </c>
      <c r="AA60" s="111">
        <v>35.285221526204118</v>
      </c>
      <c r="AB60" s="112">
        <v>35.283468593150836</v>
      </c>
      <c r="AC60" s="112">
        <v>35.281304278570197</v>
      </c>
      <c r="AD60" s="112">
        <v>35.287280091577948</v>
      </c>
      <c r="AE60" s="112">
        <v>35.283481221378509</v>
      </c>
      <c r="AF60" s="111">
        <v>34.060145332935498</v>
      </c>
      <c r="AG60" s="112">
        <v>33.769772515465931</v>
      </c>
      <c r="AH60" s="112">
        <v>33.789594421636615</v>
      </c>
      <c r="AI60" s="112">
        <v>33.751494554879898</v>
      </c>
      <c r="AJ60" s="112">
        <v>34.469731281385904</v>
      </c>
      <c r="AK60" s="111">
        <v>31.877810100135655</v>
      </c>
      <c r="AL60" s="112">
        <v>31.760466883479101</v>
      </c>
      <c r="AM60" s="112">
        <v>31.875102838569749</v>
      </c>
      <c r="AN60" s="112">
        <v>31.878529934213709</v>
      </c>
      <c r="AO60" s="112">
        <v>32.013223597452821</v>
      </c>
      <c r="AP60" s="111">
        <v>29.015928549754381</v>
      </c>
      <c r="AQ60" s="112">
        <v>28.882723286864302</v>
      </c>
      <c r="AR60" s="112">
        <v>29.011450243050696</v>
      </c>
      <c r="AS60" s="112">
        <v>29.546103414117276</v>
      </c>
      <c r="AT60" s="112">
        <v>29.19002055527902</v>
      </c>
      <c r="AU60" s="111">
        <v>31.810072787221795</v>
      </c>
      <c r="AV60" s="112">
        <v>31.701206650398582</v>
      </c>
      <c r="AW60" s="112">
        <v>31.821860582201499</v>
      </c>
      <c r="AX60" s="112">
        <v>31.715637383203877</v>
      </c>
      <c r="AY60" s="112">
        <v>32.251249486364728</v>
      </c>
      <c r="AZ60" s="111">
        <v>31.259467351443142</v>
      </c>
      <c r="BA60" s="112">
        <v>30.055679084209352</v>
      </c>
      <c r="BB60" s="112">
        <v>31.377506061986459</v>
      </c>
      <c r="BC60" s="112">
        <v>29.520835100633207</v>
      </c>
      <c r="BD60" s="112">
        <v>32.225359355783695</v>
      </c>
      <c r="BE60" s="111">
        <v>12.431422443260685</v>
      </c>
      <c r="BF60" s="112">
        <v>10.657848917569664</v>
      </c>
      <c r="BG60" s="112">
        <v>10.582478229135305</v>
      </c>
      <c r="BH60" s="112">
        <v>8.6519609154745876</v>
      </c>
      <c r="BI60" s="113">
        <v>30.826108156383594</v>
      </c>
    </row>
    <row r="61" spans="1:61" x14ac:dyDescent="0.25">
      <c r="A61" s="114" t="s">
        <v>1548</v>
      </c>
      <c r="B61" s="111">
        <v>35.820948856229577</v>
      </c>
      <c r="C61" s="112">
        <v>35.49965883642701</v>
      </c>
      <c r="D61" s="112">
        <v>33.814578232696007</v>
      </c>
      <c r="E61" s="112">
        <v>33.086658430480838</v>
      </c>
      <c r="F61" s="112">
        <v>37.185273723941364</v>
      </c>
      <c r="G61" s="111">
        <v>32.998000632071815</v>
      </c>
      <c r="H61" s="112">
        <v>32.791532253762185</v>
      </c>
      <c r="I61" s="112">
        <v>31.049976733138195</v>
      </c>
      <c r="J61" s="112">
        <v>29.784105865144575</v>
      </c>
      <c r="K61" s="112">
        <v>33.988251769833482</v>
      </c>
      <c r="L61" s="111">
        <v>35.62272297055749</v>
      </c>
      <c r="M61" s="112">
        <v>35.465402047225503</v>
      </c>
      <c r="N61" s="112">
        <v>33.877120750281989</v>
      </c>
      <c r="O61" s="112">
        <v>31.737472625814728</v>
      </c>
      <c r="P61" s="112">
        <v>36.007493825821378</v>
      </c>
      <c r="Q61" s="111">
        <v>37.244815500953671</v>
      </c>
      <c r="R61" s="112">
        <v>37.014873683768684</v>
      </c>
      <c r="S61" s="112">
        <v>35.297886070385196</v>
      </c>
      <c r="T61" s="112">
        <v>33.287056693828148</v>
      </c>
      <c r="U61" s="112">
        <v>37.691552315704143</v>
      </c>
      <c r="V61" s="111">
        <v>38.167519933427528</v>
      </c>
      <c r="W61" s="112">
        <v>38.010873081299003</v>
      </c>
      <c r="X61" s="112">
        <v>36.086990709952744</v>
      </c>
      <c r="Y61" s="112">
        <v>34.322027944999803</v>
      </c>
      <c r="Z61" s="112">
        <v>38.917967381395393</v>
      </c>
      <c r="AA61" s="111">
        <v>37.769164773465349</v>
      </c>
      <c r="AB61" s="112">
        <v>37.683389331915116</v>
      </c>
      <c r="AC61" s="112">
        <v>36.578944346968697</v>
      </c>
      <c r="AD61" s="112">
        <v>34.50471179244024</v>
      </c>
      <c r="AE61" s="112">
        <v>38.108264300379908</v>
      </c>
      <c r="AF61" s="111">
        <v>37.305510509390487</v>
      </c>
      <c r="AG61" s="112">
        <v>36.906927597847343</v>
      </c>
      <c r="AH61" s="112">
        <v>35.332779040235266</v>
      </c>
      <c r="AI61" s="112">
        <v>35.150696498404464</v>
      </c>
      <c r="AJ61" s="112">
        <v>37.972072447698295</v>
      </c>
      <c r="AK61" s="111">
        <v>35.53058215607809</v>
      </c>
      <c r="AL61" s="112">
        <v>35.243164394045323</v>
      </c>
      <c r="AM61" s="112">
        <v>33.999779853111995</v>
      </c>
      <c r="AN61" s="112">
        <v>33.997096521824822</v>
      </c>
      <c r="AO61" s="112">
        <v>37.275926976734723</v>
      </c>
      <c r="AP61" s="111">
        <v>33.138451765548503</v>
      </c>
      <c r="AQ61" s="112">
        <v>32.885095438685518</v>
      </c>
      <c r="AR61" s="112">
        <v>32.459070566834377</v>
      </c>
      <c r="AS61" s="112">
        <v>31.56906078761487</v>
      </c>
      <c r="AT61" s="112">
        <v>36.813697237571041</v>
      </c>
      <c r="AU61" s="111">
        <v>35.427115021625497</v>
      </c>
      <c r="AV61" s="112">
        <v>35.176757131720663</v>
      </c>
      <c r="AW61" s="112">
        <v>33.895148241182781</v>
      </c>
      <c r="AX61" s="112">
        <v>33.229199503678544</v>
      </c>
      <c r="AY61" s="112">
        <v>36.631587137643095</v>
      </c>
      <c r="AZ61" s="111">
        <v>34.731348582509845</v>
      </c>
      <c r="BA61" s="112">
        <v>33.571450346040187</v>
      </c>
      <c r="BB61" s="112">
        <v>33.02957163788691</v>
      </c>
      <c r="BC61" s="112">
        <v>28.691101669646933</v>
      </c>
      <c r="BD61" s="112">
        <v>36.180221362448712</v>
      </c>
      <c r="BE61" s="111">
        <v>18.254778615495741</v>
      </c>
      <c r="BF61" s="112">
        <v>16.683565838125343</v>
      </c>
      <c r="BG61" s="112">
        <v>11.230492322243629</v>
      </c>
      <c r="BH61" s="112">
        <v>8.4734604780880041</v>
      </c>
      <c r="BI61" s="113">
        <v>34.550635532060205</v>
      </c>
    </row>
    <row r="62" spans="1:61" x14ac:dyDescent="0.25">
      <c r="A62" s="114" t="s">
        <v>1549</v>
      </c>
      <c r="B62" s="111">
        <v>33.722030021369434</v>
      </c>
      <c r="C62" s="112">
        <v>33.599587686503064</v>
      </c>
      <c r="D62" s="112">
        <v>33.61654214052033</v>
      </c>
      <c r="E62" s="112">
        <v>33.750783544967689</v>
      </c>
      <c r="F62" s="112">
        <v>34.636510948763096</v>
      </c>
      <c r="G62" s="111">
        <v>31.725527305231001</v>
      </c>
      <c r="H62" s="112">
        <v>31.490631853356732</v>
      </c>
      <c r="I62" s="112">
        <v>31.462763535622294</v>
      </c>
      <c r="J62" s="112">
        <v>31.541494923844873</v>
      </c>
      <c r="K62" s="112">
        <v>32.229017216061848</v>
      </c>
      <c r="L62" s="111">
        <v>34.157879612829248</v>
      </c>
      <c r="M62" s="112">
        <v>34.027477165893771</v>
      </c>
      <c r="N62" s="112">
        <v>34.003035723998011</v>
      </c>
      <c r="O62" s="112">
        <v>34.148106878970815</v>
      </c>
      <c r="P62" s="112">
        <v>34.566615680576007</v>
      </c>
      <c r="Q62" s="111">
        <v>35.649061422901134</v>
      </c>
      <c r="R62" s="112">
        <v>35.510392425823312</v>
      </c>
      <c r="S62" s="112">
        <v>35.550903688375307</v>
      </c>
      <c r="T62" s="112">
        <v>35.686281527487793</v>
      </c>
      <c r="U62" s="112">
        <v>36.188200411211909</v>
      </c>
      <c r="V62" s="111">
        <v>36.762287837214707</v>
      </c>
      <c r="W62" s="112">
        <v>36.726225667751713</v>
      </c>
      <c r="X62" s="112">
        <v>36.952354315849604</v>
      </c>
      <c r="Y62" s="112">
        <v>36.959705915913737</v>
      </c>
      <c r="Z62" s="112">
        <v>37.461363465320467</v>
      </c>
      <c r="AA62" s="111">
        <v>36.524920240174353</v>
      </c>
      <c r="AB62" s="112">
        <v>36.421875451378085</v>
      </c>
      <c r="AC62" s="112">
        <v>36.589301097577781</v>
      </c>
      <c r="AD62" s="112">
        <v>36.734024525816011</v>
      </c>
      <c r="AE62" s="112">
        <v>36.653016693733626</v>
      </c>
      <c r="AF62" s="111">
        <v>35.628405467977302</v>
      </c>
      <c r="AG62" s="112">
        <v>35.296021550232105</v>
      </c>
      <c r="AH62" s="112">
        <v>35.433418768665049</v>
      </c>
      <c r="AI62" s="112">
        <v>35.484518376919326</v>
      </c>
      <c r="AJ62" s="112">
        <v>36.089290552001493</v>
      </c>
      <c r="AK62" s="111">
        <v>33.556477527827646</v>
      </c>
      <c r="AL62" s="112">
        <v>33.399840382744621</v>
      </c>
      <c r="AM62" s="112">
        <v>33.721835961181583</v>
      </c>
      <c r="AN62" s="112">
        <v>33.727587297689396</v>
      </c>
      <c r="AO62" s="112">
        <v>33.722877531317216</v>
      </c>
      <c r="AP62" s="111">
        <v>30.614275382920496</v>
      </c>
      <c r="AQ62" s="112">
        <v>30.281182343223502</v>
      </c>
      <c r="AR62" s="112">
        <v>30.641315759054322</v>
      </c>
      <c r="AS62" s="112">
        <v>31.320621444161638</v>
      </c>
      <c r="AT62" s="112">
        <v>30.819927018016308</v>
      </c>
      <c r="AU62" s="111">
        <v>33.475511610183986</v>
      </c>
      <c r="AV62" s="112">
        <v>33.354638538023401</v>
      </c>
      <c r="AW62" s="112">
        <v>33.668708465946239</v>
      </c>
      <c r="AX62" s="112">
        <v>33.554730127275498</v>
      </c>
      <c r="AY62" s="112">
        <v>34.187858601089921</v>
      </c>
      <c r="AZ62" s="111">
        <v>33.023248213518706</v>
      </c>
      <c r="BA62" s="112">
        <v>31.707746541468705</v>
      </c>
      <c r="BB62" s="112">
        <v>33.23307888644166</v>
      </c>
      <c r="BC62" s="112">
        <v>30.832170973558952</v>
      </c>
      <c r="BD62" s="112">
        <v>34.159791556076271</v>
      </c>
      <c r="BE62" s="111">
        <v>13.179336309157982</v>
      </c>
      <c r="BF62" s="112">
        <v>11.237684453477659</v>
      </c>
      <c r="BG62" s="112">
        <v>11.220529443590028</v>
      </c>
      <c r="BH62" s="112">
        <v>9.0943084903954929</v>
      </c>
      <c r="BI62" s="113">
        <v>32.68917109430582</v>
      </c>
    </row>
    <row r="63" spans="1:61" x14ac:dyDescent="0.25">
      <c r="A63" s="114" t="s">
        <v>1550</v>
      </c>
      <c r="B63" s="111">
        <v>33.097655538491757</v>
      </c>
      <c r="C63" s="112">
        <v>32.992090520943627</v>
      </c>
      <c r="D63" s="112">
        <v>33.41601866081691</v>
      </c>
      <c r="E63" s="112">
        <v>33.452829968900787</v>
      </c>
      <c r="F63" s="112">
        <v>33.869370030253798</v>
      </c>
      <c r="G63" s="111">
        <v>30.887081700029025</v>
      </c>
      <c r="H63" s="112">
        <v>30.894990707190718</v>
      </c>
      <c r="I63" s="112">
        <v>30.967294803995507</v>
      </c>
      <c r="J63" s="112">
        <v>30.964809558007548</v>
      </c>
      <c r="K63" s="112">
        <v>31.231154188755848</v>
      </c>
      <c r="L63" s="111">
        <v>33.322116259148089</v>
      </c>
      <c r="M63" s="112">
        <v>33.152902745274133</v>
      </c>
      <c r="N63" s="112">
        <v>33.604692856855714</v>
      </c>
      <c r="O63" s="112">
        <v>33.658349379121596</v>
      </c>
      <c r="P63" s="112">
        <v>33.804836880666009</v>
      </c>
      <c r="Q63" s="111">
        <v>33.990837661626273</v>
      </c>
      <c r="R63" s="112">
        <v>33.760532504017654</v>
      </c>
      <c r="S63" s="112">
        <v>34.756090079883833</v>
      </c>
      <c r="T63" s="112">
        <v>35.031350143389851</v>
      </c>
      <c r="U63" s="112">
        <v>35.00045017710611</v>
      </c>
      <c r="V63" s="111">
        <v>34.504118593643078</v>
      </c>
      <c r="W63" s="112">
        <v>34.451391049402758</v>
      </c>
      <c r="X63" s="112">
        <v>34.95596195961442</v>
      </c>
      <c r="Y63" s="112">
        <v>35.304130873853694</v>
      </c>
      <c r="Z63" s="112">
        <v>35.394758723656096</v>
      </c>
      <c r="AA63" s="111">
        <v>34.653481272462223</v>
      </c>
      <c r="AB63" s="112">
        <v>34.702046725752496</v>
      </c>
      <c r="AC63" s="112">
        <v>35.760975841501526</v>
      </c>
      <c r="AD63" s="112">
        <v>35.824772293857485</v>
      </c>
      <c r="AE63" s="112">
        <v>35.389319199988293</v>
      </c>
      <c r="AF63" s="111">
        <v>18.854182607566539</v>
      </c>
      <c r="AG63" s="112">
        <v>17.200919006156784</v>
      </c>
      <c r="AH63" s="112">
        <v>19.795076861382171</v>
      </c>
      <c r="AI63" s="112">
        <v>25.835003977491688</v>
      </c>
      <c r="AJ63" s="112">
        <v>19.560659072552724</v>
      </c>
      <c r="AK63" s="111">
        <v>6.7520757177755995</v>
      </c>
      <c r="AL63" s="112">
        <v>6.6283581494863117</v>
      </c>
      <c r="AM63" s="112">
        <v>6.786763188219342</v>
      </c>
      <c r="AN63" s="112">
        <v>6.8636627507778991</v>
      </c>
      <c r="AO63" s="112">
        <v>6.8145347961907019</v>
      </c>
      <c r="AP63" s="111">
        <v>5.9816142392026395</v>
      </c>
      <c r="AQ63" s="112">
        <v>5.9554853003573758</v>
      </c>
      <c r="AR63" s="112">
        <v>5.9806943371316974</v>
      </c>
      <c r="AS63" s="112">
        <v>6.2112960842367837</v>
      </c>
      <c r="AT63" s="112">
        <v>6.1337721085633872</v>
      </c>
      <c r="AU63" s="111">
        <v>30.602142359250468</v>
      </c>
      <c r="AV63" s="112">
        <v>31.103280934986426</v>
      </c>
      <c r="AW63" s="112">
        <v>31.490024117044769</v>
      </c>
      <c r="AX63" s="112">
        <v>31.572685123103614</v>
      </c>
      <c r="AY63" s="112">
        <v>31.012314054734457</v>
      </c>
      <c r="AZ63" s="111">
        <v>30.968677656544802</v>
      </c>
      <c r="BA63" s="112">
        <v>29.762189951741423</v>
      </c>
      <c r="BB63" s="112">
        <v>31.700823929231692</v>
      </c>
      <c r="BC63" s="112">
        <v>29.473034643556964</v>
      </c>
      <c r="BD63" s="112">
        <v>32.057462613788715</v>
      </c>
      <c r="BE63" s="111">
        <v>4.5030833898436162</v>
      </c>
      <c r="BF63" s="112">
        <v>6.6789426329418085</v>
      </c>
      <c r="BG63" s="112">
        <v>9.5522947044804898</v>
      </c>
      <c r="BH63" s="112">
        <v>8.8842721931732118</v>
      </c>
      <c r="BI63" s="113">
        <v>9.1468946422227155</v>
      </c>
    </row>
    <row r="64" spans="1:61" x14ac:dyDescent="0.25">
      <c r="A64" s="114" t="s">
        <v>1551</v>
      </c>
      <c r="B64" s="111">
        <v>33.95914489544456</v>
      </c>
      <c r="C64" s="112">
        <v>33.722359347719483</v>
      </c>
      <c r="D64" s="112">
        <v>33.636989174873577</v>
      </c>
      <c r="E64" s="112">
        <v>33.627815290549812</v>
      </c>
      <c r="F64" s="112">
        <v>35.258407404885354</v>
      </c>
      <c r="G64" s="111">
        <v>31.188967172957089</v>
      </c>
      <c r="H64" s="112">
        <v>31.005875665239699</v>
      </c>
      <c r="I64" s="112">
        <v>31.093083909648069</v>
      </c>
      <c r="J64" s="112">
        <v>31.14876836021536</v>
      </c>
      <c r="K64" s="112">
        <v>32.112012931391277</v>
      </c>
      <c r="L64" s="111">
        <v>33.778603541195913</v>
      </c>
      <c r="M64" s="112">
        <v>33.582286433101025</v>
      </c>
      <c r="N64" s="112">
        <v>33.530110905904969</v>
      </c>
      <c r="O64" s="112">
        <v>33.332491796948133</v>
      </c>
      <c r="P64" s="112">
        <v>34.130623997676445</v>
      </c>
      <c r="Q64" s="111">
        <v>35.368431168203692</v>
      </c>
      <c r="R64" s="112">
        <v>35.239526171715717</v>
      </c>
      <c r="S64" s="112">
        <v>35.247218972061532</v>
      </c>
      <c r="T64" s="112">
        <v>35.243909116019857</v>
      </c>
      <c r="U64" s="112">
        <v>35.965199554366208</v>
      </c>
      <c r="V64" s="111">
        <v>36.466765131726646</v>
      </c>
      <c r="W64" s="112">
        <v>36.499615793975913</v>
      </c>
      <c r="X64" s="112">
        <v>36.433524257512218</v>
      </c>
      <c r="Y64" s="112">
        <v>36.503990630187864</v>
      </c>
      <c r="Z64" s="112">
        <v>37.36169394443175</v>
      </c>
      <c r="AA64" s="111">
        <v>36.299714807384213</v>
      </c>
      <c r="AB64" s="112">
        <v>36.172162671372583</v>
      </c>
      <c r="AC64" s="112">
        <v>36.523785619907251</v>
      </c>
      <c r="AD64" s="112">
        <v>35.838635893357257</v>
      </c>
      <c r="AE64" s="112">
        <v>36.536228581739792</v>
      </c>
      <c r="AF64" s="111">
        <v>35.665928716274081</v>
      </c>
      <c r="AG64" s="112">
        <v>35.356488915713264</v>
      </c>
      <c r="AH64" s="112">
        <v>35.361022358437786</v>
      </c>
      <c r="AI64" s="112">
        <v>35.328452248231784</v>
      </c>
      <c r="AJ64" s="112">
        <v>36.214084565688374</v>
      </c>
      <c r="AK64" s="111">
        <v>33.771209379566336</v>
      </c>
      <c r="AL64" s="112">
        <v>33.549508037246028</v>
      </c>
      <c r="AM64" s="112">
        <v>33.768609700901969</v>
      </c>
      <c r="AN64" s="112">
        <v>33.782590028014091</v>
      </c>
      <c r="AO64" s="112">
        <v>35.334743358789069</v>
      </c>
      <c r="AP64" s="111">
        <v>31.282070053334138</v>
      </c>
      <c r="AQ64" s="112">
        <v>31.076684484415303</v>
      </c>
      <c r="AR64" s="112">
        <v>32.236029391186904</v>
      </c>
      <c r="AS64" s="112">
        <v>31.386466707320775</v>
      </c>
      <c r="AT64" s="112">
        <v>34.873516626857224</v>
      </c>
      <c r="AU64" s="111">
        <v>33.699380799613159</v>
      </c>
      <c r="AV64" s="112">
        <v>33.472232510072971</v>
      </c>
      <c r="AW64" s="112">
        <v>33.697713344867573</v>
      </c>
      <c r="AX64" s="112">
        <v>33.208961938203174</v>
      </c>
      <c r="AY64" s="112">
        <v>34.766761067097036</v>
      </c>
      <c r="AZ64" s="111">
        <v>33.055062634934089</v>
      </c>
      <c r="BA64" s="112">
        <v>31.783482832666195</v>
      </c>
      <c r="BB64" s="112">
        <v>32.952416216224684</v>
      </c>
      <c r="BC64" s="112">
        <v>30.24651061513795</v>
      </c>
      <c r="BD64" s="112">
        <v>34.273078423432608</v>
      </c>
      <c r="BE64" s="111">
        <v>15.64522446437228</v>
      </c>
      <c r="BF64" s="112">
        <v>13.940840924731434</v>
      </c>
      <c r="BG64" s="112">
        <v>11.118567275474293</v>
      </c>
      <c r="BH64" s="112">
        <v>8.8697757539408268</v>
      </c>
      <c r="BI64" s="113">
        <v>32.626949367753603</v>
      </c>
    </row>
    <row r="65" spans="1:61" x14ac:dyDescent="0.25">
      <c r="A65" s="114" t="s">
        <v>1552</v>
      </c>
      <c r="B65" s="111">
        <v>34.547781314547287</v>
      </c>
      <c r="C65" s="112">
        <v>34.246037842514419</v>
      </c>
      <c r="D65" s="112">
        <v>34.129176827240073</v>
      </c>
      <c r="E65" s="112">
        <v>34.109940891739868</v>
      </c>
      <c r="F65" s="112">
        <v>35.964607906845529</v>
      </c>
      <c r="G65" s="111">
        <v>31.496245195033488</v>
      </c>
      <c r="H65" s="112">
        <v>31.290855082640398</v>
      </c>
      <c r="I65" s="112">
        <v>31.155160382993873</v>
      </c>
      <c r="J65" s="112">
        <v>31.246804151531041</v>
      </c>
      <c r="K65" s="112">
        <v>32.463078799428466</v>
      </c>
      <c r="L65" s="111">
        <v>34.099414792081213</v>
      </c>
      <c r="M65" s="112">
        <v>33.962317967627804</v>
      </c>
      <c r="N65" s="112">
        <v>33.950175084716506</v>
      </c>
      <c r="O65" s="112">
        <v>33.365823712518377</v>
      </c>
      <c r="P65" s="112">
        <v>34.509416261105684</v>
      </c>
      <c r="Q65" s="111">
        <v>35.81718141750774</v>
      </c>
      <c r="R65" s="112">
        <v>35.697769722482072</v>
      </c>
      <c r="S65" s="112">
        <v>35.647460498064504</v>
      </c>
      <c r="T65" s="112">
        <v>35.158487070541305</v>
      </c>
      <c r="U65" s="112">
        <v>36.476249671511631</v>
      </c>
      <c r="V65" s="111">
        <v>36.896776854504466</v>
      </c>
      <c r="W65" s="112">
        <v>36.721658135969804</v>
      </c>
      <c r="X65" s="112">
        <v>36.55714373219832</v>
      </c>
      <c r="Y65" s="112">
        <v>36.429919821793767</v>
      </c>
      <c r="Z65" s="112">
        <v>37.563653867712766</v>
      </c>
      <c r="AA65" s="111">
        <v>36.606074217340471</v>
      </c>
      <c r="AB65" s="112">
        <v>36.502243534150622</v>
      </c>
      <c r="AC65" s="112">
        <v>36.601937307211081</v>
      </c>
      <c r="AD65" s="112">
        <v>36.107854537415719</v>
      </c>
      <c r="AE65" s="112">
        <v>36.862569713285247</v>
      </c>
      <c r="AF65" s="111">
        <v>36.087129104712652</v>
      </c>
      <c r="AG65" s="112">
        <v>35.752280289111567</v>
      </c>
      <c r="AH65" s="112">
        <v>35.757761762933164</v>
      </c>
      <c r="AI65" s="112">
        <v>35.663509426737811</v>
      </c>
      <c r="AJ65" s="112">
        <v>36.658301845581597</v>
      </c>
      <c r="AK65" s="111">
        <v>34.350229481668201</v>
      </c>
      <c r="AL65" s="112">
        <v>34.111252821042534</v>
      </c>
      <c r="AM65" s="112">
        <v>34.342342356100822</v>
      </c>
      <c r="AN65" s="112">
        <v>34.356301310717406</v>
      </c>
      <c r="AO65" s="112">
        <v>35.976797024841076</v>
      </c>
      <c r="AP65" s="111">
        <v>31.871253639214114</v>
      </c>
      <c r="AQ65" s="112">
        <v>31.648532441571056</v>
      </c>
      <c r="AR65" s="112">
        <v>32.748304333542215</v>
      </c>
      <c r="AS65" s="112">
        <v>31.839866192272382</v>
      </c>
      <c r="AT65" s="112">
        <v>35.461228455453416</v>
      </c>
      <c r="AU65" s="111">
        <v>34.270802087471921</v>
      </c>
      <c r="AV65" s="112">
        <v>34.054370458204282</v>
      </c>
      <c r="AW65" s="112">
        <v>34.285011912031379</v>
      </c>
      <c r="AX65" s="112">
        <v>33.563747570541224</v>
      </c>
      <c r="AY65" s="112">
        <v>35.394174102370066</v>
      </c>
      <c r="AZ65" s="111">
        <v>33.515435212499483</v>
      </c>
      <c r="BA65" s="112">
        <v>32.310018330777005</v>
      </c>
      <c r="BB65" s="112">
        <v>33.39207622840344</v>
      </c>
      <c r="BC65" s="112">
        <v>30.319233985743459</v>
      </c>
      <c r="BD65" s="112">
        <v>34.885492505846216</v>
      </c>
      <c r="BE65" s="111">
        <v>16.523527429470331</v>
      </c>
      <c r="BF65" s="112">
        <v>14.92100659897589</v>
      </c>
      <c r="BG65" s="112">
        <v>11.2718780104011</v>
      </c>
      <c r="BH65" s="112">
        <v>8.9546562359841158</v>
      </c>
      <c r="BI65" s="113">
        <v>33.118824745627791</v>
      </c>
    </row>
    <row r="66" spans="1:61" x14ac:dyDescent="0.25">
      <c r="A66" s="114" t="s">
        <v>1553</v>
      </c>
      <c r="B66" s="111">
        <v>32.911254144419246</v>
      </c>
      <c r="C66" s="112">
        <v>32.8028482457702</v>
      </c>
      <c r="D66" s="112">
        <v>32.786610324922208</v>
      </c>
      <c r="E66" s="112">
        <v>32.82577472078944</v>
      </c>
      <c r="F66" s="112">
        <v>33.530425673900993</v>
      </c>
      <c r="G66" s="111">
        <v>30.386977191159673</v>
      </c>
      <c r="H66" s="112">
        <v>30.44057919650723</v>
      </c>
      <c r="I66" s="112">
        <v>30.396121285572512</v>
      </c>
      <c r="J66" s="112">
        <v>30.398124192170222</v>
      </c>
      <c r="K66" s="112">
        <v>30.585638354729699</v>
      </c>
      <c r="L66" s="111">
        <v>32.830305163400901</v>
      </c>
      <c r="M66" s="112">
        <v>32.854763555816533</v>
      </c>
      <c r="N66" s="112">
        <v>32.875159087308255</v>
      </c>
      <c r="O66" s="112">
        <v>32.895467967562212</v>
      </c>
      <c r="P66" s="112">
        <v>32.872464373532651</v>
      </c>
      <c r="Q66" s="111">
        <v>34.424793646468586</v>
      </c>
      <c r="R66" s="112">
        <v>34.38549055851383</v>
      </c>
      <c r="S66" s="112">
        <v>34.385943466576734</v>
      </c>
      <c r="T66" s="112">
        <v>34.388837282985762</v>
      </c>
      <c r="U66" s="112">
        <v>34.396758606395061</v>
      </c>
      <c r="V66" s="111">
        <v>35.386704151772335</v>
      </c>
      <c r="W66" s="112">
        <v>35.351025264602178</v>
      </c>
      <c r="X66" s="112">
        <v>35.384529533443342</v>
      </c>
      <c r="Y66" s="112">
        <v>35.384130873853707</v>
      </c>
      <c r="Z66" s="112">
        <v>35.394926735454199</v>
      </c>
      <c r="AA66" s="111">
        <v>35.240867600998804</v>
      </c>
      <c r="AB66" s="112">
        <v>35.239122203722225</v>
      </c>
      <c r="AC66" s="112">
        <v>35.219627798401227</v>
      </c>
      <c r="AD66" s="112">
        <v>35.174636028030712</v>
      </c>
      <c r="AE66" s="112">
        <v>35.182440172253187</v>
      </c>
      <c r="AF66" s="111">
        <v>34.210183720943078</v>
      </c>
      <c r="AG66" s="112">
        <v>33.989894526939267</v>
      </c>
      <c r="AH66" s="112">
        <v>33.93470925546314</v>
      </c>
      <c r="AI66" s="112">
        <v>33.88676039903649</v>
      </c>
      <c r="AJ66" s="112">
        <v>34.548351579716353</v>
      </c>
      <c r="AK66" s="111">
        <v>32.198476110453342</v>
      </c>
      <c r="AL66" s="112">
        <v>32.119699379483414</v>
      </c>
      <c r="AM66" s="112">
        <v>32.195910738003455</v>
      </c>
      <c r="AN66" s="112">
        <v>32.196956023193216</v>
      </c>
      <c r="AO66" s="112">
        <v>32.332978192155387</v>
      </c>
      <c r="AP66" s="111">
        <v>29.280014912235142</v>
      </c>
      <c r="AQ66" s="112">
        <v>29.247736081524224</v>
      </c>
      <c r="AR66" s="112">
        <v>29.275708573392798</v>
      </c>
      <c r="AS66" s="112">
        <v>29.820692579652945</v>
      </c>
      <c r="AT66" s="112">
        <v>29.408150803768709</v>
      </c>
      <c r="AU66" s="111">
        <v>32.012561394777357</v>
      </c>
      <c r="AV66" s="112">
        <v>31.87431254424191</v>
      </c>
      <c r="AW66" s="112">
        <v>31.98150345256159</v>
      </c>
      <c r="AX66" s="112">
        <v>31.891380992113152</v>
      </c>
      <c r="AY66" s="112">
        <v>32.441574522202991</v>
      </c>
      <c r="AZ66" s="111">
        <v>31.556781328453141</v>
      </c>
      <c r="BA66" s="112">
        <v>30.335203187310615</v>
      </c>
      <c r="BB66" s="112">
        <v>31.666631163541357</v>
      </c>
      <c r="BC66" s="112">
        <v>29.522822966527272</v>
      </c>
      <c r="BD66" s="112">
        <v>32.485989779802566</v>
      </c>
      <c r="BE66" s="111">
        <v>12.591767222746276</v>
      </c>
      <c r="BF66" s="112">
        <v>10.797423512533097</v>
      </c>
      <c r="BG66" s="112">
        <v>10.654741377375331</v>
      </c>
      <c r="BH66" s="112">
        <v>8.7045769078487343</v>
      </c>
      <c r="BI66" s="113">
        <v>31.035731898324133</v>
      </c>
    </row>
    <row r="67" spans="1:61" x14ac:dyDescent="0.25">
      <c r="A67" s="114" t="s">
        <v>1554</v>
      </c>
      <c r="B67" s="111">
        <v>32.943492904635207</v>
      </c>
      <c r="C67" s="112">
        <v>32.819260359372699</v>
      </c>
      <c r="D67" s="112">
        <v>33.161680711401537</v>
      </c>
      <c r="E67" s="112">
        <v>33.374101590498043</v>
      </c>
      <c r="F67" s="112">
        <v>33.572621350817641</v>
      </c>
      <c r="G67" s="111">
        <v>31.208817333959072</v>
      </c>
      <c r="H67" s="112">
        <v>31.144839311539087</v>
      </c>
      <c r="I67" s="112">
        <v>31.291433812519895</v>
      </c>
      <c r="J67" s="112">
        <v>31.394258931775735</v>
      </c>
      <c r="K67" s="112">
        <v>31.572278073499827</v>
      </c>
      <c r="L67" s="111">
        <v>33.169682708846246</v>
      </c>
      <c r="M67" s="112">
        <v>32.951322564673845</v>
      </c>
      <c r="N67" s="112">
        <v>33.577569718194951</v>
      </c>
      <c r="O67" s="112">
        <v>34.112265381750333</v>
      </c>
      <c r="P67" s="112">
        <v>34.193252615565839</v>
      </c>
      <c r="Q67" s="111">
        <v>33.447094111929793</v>
      </c>
      <c r="R67" s="112">
        <v>33.17762944940155</v>
      </c>
      <c r="S67" s="112">
        <v>34.580682372760101</v>
      </c>
      <c r="T67" s="112">
        <v>35.384709479165821</v>
      </c>
      <c r="U67" s="112">
        <v>34.943069265703585</v>
      </c>
      <c r="V67" s="111">
        <v>33.931303312088033</v>
      </c>
      <c r="W67" s="112">
        <v>33.89508733495007</v>
      </c>
      <c r="X67" s="112">
        <v>34.52077572007051</v>
      </c>
      <c r="Y67" s="112">
        <v>34.871564272231694</v>
      </c>
      <c r="Z67" s="112">
        <v>34.903403757561755</v>
      </c>
      <c r="AA67" s="111">
        <v>33.596156791709362</v>
      </c>
      <c r="AB67" s="112">
        <v>33.41729575047367</v>
      </c>
      <c r="AC67" s="112">
        <v>35.215690703043933</v>
      </c>
      <c r="AD67" s="112">
        <v>35.293922330680942</v>
      </c>
      <c r="AE67" s="112">
        <v>34.663106868181444</v>
      </c>
      <c r="AF67" s="111">
        <v>18.129728134445052</v>
      </c>
      <c r="AG67" s="112">
        <v>16.668068008674528</v>
      </c>
      <c r="AH67" s="112">
        <v>19.133188196525008</v>
      </c>
      <c r="AI67" s="112">
        <v>25.041783958660488</v>
      </c>
      <c r="AJ67" s="112">
        <v>19.030002091231605</v>
      </c>
      <c r="AK67" s="111">
        <v>5.2361879845701411</v>
      </c>
      <c r="AL67" s="112">
        <v>5.0627741617312525</v>
      </c>
      <c r="AM67" s="112">
        <v>6.3257985126085821</v>
      </c>
      <c r="AN67" s="112">
        <v>6.497879107199978</v>
      </c>
      <c r="AO67" s="112">
        <v>6.324511769503788</v>
      </c>
      <c r="AP67" s="111">
        <v>0.01</v>
      </c>
      <c r="AQ67" s="112">
        <v>0.01</v>
      </c>
      <c r="AR67" s="112">
        <v>0</v>
      </c>
      <c r="AS67" s="112">
        <v>0</v>
      </c>
      <c r="AT67" s="112">
        <v>2.2717880586004499E-3</v>
      </c>
      <c r="AU67" s="111">
        <v>29.178196960977964</v>
      </c>
      <c r="AV67" s="112">
        <v>29.665571568097437</v>
      </c>
      <c r="AW67" s="112">
        <v>30.541114372463394</v>
      </c>
      <c r="AX67" s="112">
        <v>30.957030481223224</v>
      </c>
      <c r="AY67" s="112">
        <v>29.970861243173996</v>
      </c>
      <c r="AZ67" s="111">
        <v>29.508127515284848</v>
      </c>
      <c r="BA67" s="112">
        <v>28.375943122217649</v>
      </c>
      <c r="BB67" s="112">
        <v>30.830628615080695</v>
      </c>
      <c r="BC67" s="112">
        <v>28.807604011721711</v>
      </c>
      <c r="BD67" s="112">
        <v>30.945259699933199</v>
      </c>
      <c r="BE67" s="111">
        <v>4.4881304786777836</v>
      </c>
      <c r="BF67" s="112">
        <v>6.7569190539232258</v>
      </c>
      <c r="BG67" s="112">
        <v>9.6980292249332241</v>
      </c>
      <c r="BH67" s="112">
        <v>9.2138648918302337</v>
      </c>
      <c r="BI67" s="113">
        <v>9.2354612090727208</v>
      </c>
    </row>
    <row r="68" spans="1:61" x14ac:dyDescent="0.25">
      <c r="A68" s="114" t="s">
        <v>1555</v>
      </c>
      <c r="B68" s="111">
        <v>34.95508855812902</v>
      </c>
      <c r="C68" s="112">
        <v>34.804256595735374</v>
      </c>
      <c r="D68" s="112">
        <v>34.356886750904195</v>
      </c>
      <c r="E68" s="112">
        <v>34.461688173455194</v>
      </c>
      <c r="F68" s="112">
        <v>35.634318015117174</v>
      </c>
      <c r="G68" s="111">
        <v>33.194618478198947</v>
      </c>
      <c r="H68" s="112">
        <v>32.836020327389491</v>
      </c>
      <c r="I68" s="112">
        <v>32.357931585392052</v>
      </c>
      <c r="J68" s="112">
        <v>34.908788144042965</v>
      </c>
      <c r="K68" s="112">
        <v>34.158399906784574</v>
      </c>
      <c r="L68" s="111">
        <v>34.792409901858285</v>
      </c>
      <c r="M68" s="112">
        <v>34.639211694401503</v>
      </c>
      <c r="N68" s="112">
        <v>34.596973687633159</v>
      </c>
      <c r="O68" s="112">
        <v>33.812692586665676</v>
      </c>
      <c r="P68" s="112">
        <v>35.00918076829641</v>
      </c>
      <c r="Q68" s="111">
        <v>35.932304988047449</v>
      </c>
      <c r="R68" s="112">
        <v>35.605848549447124</v>
      </c>
      <c r="S68" s="112">
        <v>35.550390504965016</v>
      </c>
      <c r="T68" s="112">
        <v>34.899759917459441</v>
      </c>
      <c r="U68" s="112">
        <v>36.380461928661575</v>
      </c>
      <c r="V68" s="111">
        <v>36.47905763385409</v>
      </c>
      <c r="W68" s="112">
        <v>36.383273938415243</v>
      </c>
      <c r="X68" s="112">
        <v>36.231386699435369</v>
      </c>
      <c r="Y68" s="112">
        <v>35.893203770362</v>
      </c>
      <c r="Z68" s="112">
        <v>36.966747316617031</v>
      </c>
      <c r="AA68" s="111">
        <v>36.19704393574181</v>
      </c>
      <c r="AB68" s="112">
        <v>36.193315117048563</v>
      </c>
      <c r="AC68" s="112">
        <v>36.214143358105353</v>
      </c>
      <c r="AD68" s="112">
        <v>35.674760672977683</v>
      </c>
      <c r="AE68" s="112">
        <v>36.67111069169507</v>
      </c>
      <c r="AF68" s="111">
        <v>36.071128737270762</v>
      </c>
      <c r="AG68" s="112">
        <v>35.937451619965621</v>
      </c>
      <c r="AH68" s="112">
        <v>35.917242467344416</v>
      </c>
      <c r="AI68" s="112">
        <v>35.73456503817814</v>
      </c>
      <c r="AJ68" s="112">
        <v>36.558432133957787</v>
      </c>
      <c r="AK68" s="111">
        <v>35.324397920052732</v>
      </c>
      <c r="AL68" s="112">
        <v>35.131139302742035</v>
      </c>
      <c r="AM68" s="112">
        <v>35.242490401065027</v>
      </c>
      <c r="AN68" s="112">
        <v>35.260230490295228</v>
      </c>
      <c r="AO68" s="112">
        <v>36.501885580485208</v>
      </c>
      <c r="AP68" s="111">
        <v>34.735627694385293</v>
      </c>
      <c r="AQ68" s="112">
        <v>34.316757548849367</v>
      </c>
      <c r="AR68" s="112">
        <v>34.000466830728428</v>
      </c>
      <c r="AS68" s="112">
        <v>32.996137566721551</v>
      </c>
      <c r="AT68" s="112">
        <v>36.334647972941518</v>
      </c>
      <c r="AU68" s="111">
        <v>35.45198749552857</v>
      </c>
      <c r="AV68" s="112">
        <v>35.334706786297772</v>
      </c>
      <c r="AW68" s="112">
        <v>35.367512158753065</v>
      </c>
      <c r="AX68" s="112">
        <v>34.873847054188111</v>
      </c>
      <c r="AY68" s="112">
        <v>36.115679049072853</v>
      </c>
      <c r="AZ68" s="111">
        <v>34.88816208959836</v>
      </c>
      <c r="BA68" s="112">
        <v>34.666745366802594</v>
      </c>
      <c r="BB68" s="112">
        <v>34.739712124129454</v>
      </c>
      <c r="BC68" s="112">
        <v>33.967039746819076</v>
      </c>
      <c r="BD68" s="112">
        <v>35.933987624522835</v>
      </c>
      <c r="BE68" s="111">
        <v>30.453920823913034</v>
      </c>
      <c r="BF68" s="112">
        <v>29.982931572440016</v>
      </c>
      <c r="BG68" s="112">
        <v>11.945047551082487</v>
      </c>
      <c r="BH68" s="112">
        <v>9.9705234201002071</v>
      </c>
      <c r="BI68" s="113">
        <v>34.775614985499423</v>
      </c>
    </row>
    <row r="69" spans="1:61" x14ac:dyDescent="0.25">
      <c r="A69" s="114" t="s">
        <v>1556</v>
      </c>
      <c r="B69" s="111">
        <v>35.035588269433383</v>
      </c>
      <c r="C69" s="112">
        <v>34.803153865614711</v>
      </c>
      <c r="D69" s="112">
        <v>34.450132427800909</v>
      </c>
      <c r="E69" s="112">
        <v>34.299347156734747</v>
      </c>
      <c r="F69" s="112">
        <v>36.041747521814848</v>
      </c>
      <c r="G69" s="111">
        <v>32.539182809816914</v>
      </c>
      <c r="H69" s="112">
        <v>32.311204561478895</v>
      </c>
      <c r="I69" s="112">
        <v>31.801804028428222</v>
      </c>
      <c r="J69" s="112">
        <v>31.316472333171944</v>
      </c>
      <c r="K69" s="112">
        <v>33.389672702275682</v>
      </c>
      <c r="L69" s="111">
        <v>34.897945580250244</v>
      </c>
      <c r="M69" s="112">
        <v>34.743626110760886</v>
      </c>
      <c r="N69" s="112">
        <v>34.614560171774094</v>
      </c>
      <c r="O69" s="112">
        <v>33.831898886076864</v>
      </c>
      <c r="P69" s="112">
        <v>35.242542022513007</v>
      </c>
      <c r="Q69" s="111">
        <v>36.325827633282856</v>
      </c>
      <c r="R69" s="112">
        <v>36.138528699239643</v>
      </c>
      <c r="S69" s="112">
        <v>36.042757445059912</v>
      </c>
      <c r="T69" s="112">
        <v>35.249350139327817</v>
      </c>
      <c r="U69" s="112">
        <v>36.726500146200451</v>
      </c>
      <c r="V69" s="111">
        <v>37.177414428427191</v>
      </c>
      <c r="W69" s="112">
        <v>37.082669228228376</v>
      </c>
      <c r="X69" s="112">
        <v>36.714663842140418</v>
      </c>
      <c r="Y69" s="112">
        <v>36.406289023434908</v>
      </c>
      <c r="Z69" s="112">
        <v>37.761702973773197</v>
      </c>
      <c r="AA69" s="111">
        <v>36.823328175742972</v>
      </c>
      <c r="AB69" s="112">
        <v>36.778126542995366</v>
      </c>
      <c r="AC69" s="112">
        <v>36.726761337163694</v>
      </c>
      <c r="AD69" s="112">
        <v>36.133253820935963</v>
      </c>
      <c r="AE69" s="112">
        <v>37.198095080640044</v>
      </c>
      <c r="AF69" s="111">
        <v>36.380027433819016</v>
      </c>
      <c r="AG69" s="112">
        <v>36.048986467495652</v>
      </c>
      <c r="AH69" s="112">
        <v>36.02586499771477</v>
      </c>
      <c r="AI69" s="112">
        <v>35.79019759964153</v>
      </c>
      <c r="AJ69" s="112">
        <v>36.920136896668069</v>
      </c>
      <c r="AK69" s="111">
        <v>34.824958688207367</v>
      </c>
      <c r="AL69" s="112">
        <v>34.616204669736923</v>
      </c>
      <c r="AM69" s="112">
        <v>34.763385165268289</v>
      </c>
      <c r="AN69" s="112">
        <v>34.714691574282597</v>
      </c>
      <c r="AO69" s="112">
        <v>36.496865189382945</v>
      </c>
      <c r="AP69" s="111">
        <v>34.468880570902137</v>
      </c>
      <c r="AQ69" s="112">
        <v>34.022681848205032</v>
      </c>
      <c r="AR69" s="112">
        <v>33.305639049942513</v>
      </c>
      <c r="AS69" s="112">
        <v>32.297561632560708</v>
      </c>
      <c r="AT69" s="112">
        <v>36.110992195081778</v>
      </c>
      <c r="AU69" s="111">
        <v>34.750590342826676</v>
      </c>
      <c r="AV69" s="112">
        <v>34.653420493000446</v>
      </c>
      <c r="AW69" s="112">
        <v>34.621660205642527</v>
      </c>
      <c r="AX69" s="112">
        <v>33.919891849765911</v>
      </c>
      <c r="AY69" s="112">
        <v>35.916395442451474</v>
      </c>
      <c r="AZ69" s="111">
        <v>34.132024177920918</v>
      </c>
      <c r="BA69" s="112">
        <v>34.056653757809293</v>
      </c>
      <c r="BB69" s="112">
        <v>33.798366394444734</v>
      </c>
      <c r="BC69" s="112">
        <v>29.934983050719342</v>
      </c>
      <c r="BD69" s="112">
        <v>35.459649095280461</v>
      </c>
      <c r="BE69" s="111">
        <v>32.760525400624537</v>
      </c>
      <c r="BF69" s="112">
        <v>32.69142977324951</v>
      </c>
      <c r="BG69" s="112">
        <v>11.598655372881447</v>
      </c>
      <c r="BH69" s="112">
        <v>8.8602103297648149</v>
      </c>
      <c r="BI69" s="113">
        <v>33.929949468371653</v>
      </c>
    </row>
    <row r="70" spans="1:61" x14ac:dyDescent="0.25">
      <c r="A70" s="114" t="s">
        <v>1557</v>
      </c>
      <c r="B70" s="111">
        <v>34.792565432716067</v>
      </c>
      <c r="C70" s="112">
        <v>34.557053962126254</v>
      </c>
      <c r="D70" s="112">
        <v>34.334523235495965</v>
      </c>
      <c r="E70" s="112">
        <v>34.222722804062904</v>
      </c>
      <c r="F70" s="112">
        <v>35.790877817446038</v>
      </c>
      <c r="G70" s="111">
        <v>32.202118267960465</v>
      </c>
      <c r="H70" s="112">
        <v>31.996306825636903</v>
      </c>
      <c r="I70" s="112">
        <v>31.644237688866873</v>
      </c>
      <c r="J70" s="112">
        <v>31.489172715336245</v>
      </c>
      <c r="K70" s="112">
        <v>33.051495036908271</v>
      </c>
      <c r="L70" s="111">
        <v>34.635821051566559</v>
      </c>
      <c r="M70" s="112">
        <v>34.488517834063046</v>
      </c>
      <c r="N70" s="112">
        <v>34.437892574979728</v>
      </c>
      <c r="O70" s="112">
        <v>33.825038506758659</v>
      </c>
      <c r="P70" s="112">
        <v>35.000896073894715</v>
      </c>
      <c r="Q70" s="111">
        <v>36.129739951290901</v>
      </c>
      <c r="R70" s="112">
        <v>35.958083159434892</v>
      </c>
      <c r="S70" s="112">
        <v>35.897424554843496</v>
      </c>
      <c r="T70" s="112">
        <v>35.271502745935933</v>
      </c>
      <c r="U70" s="112">
        <v>36.5461091895313</v>
      </c>
      <c r="V70" s="111">
        <v>36.992278480502137</v>
      </c>
      <c r="W70" s="112">
        <v>36.915266606627128</v>
      </c>
      <c r="X70" s="112">
        <v>36.668822410973817</v>
      </c>
      <c r="Y70" s="112">
        <v>36.386289023434912</v>
      </c>
      <c r="Z70" s="112">
        <v>37.603967374443052</v>
      </c>
      <c r="AA70" s="111">
        <v>36.690403634369183</v>
      </c>
      <c r="AB70" s="112">
        <v>36.642889560059345</v>
      </c>
      <c r="AC70" s="112">
        <v>36.635727387197818</v>
      </c>
      <c r="AD70" s="112">
        <v>36.165054455934033</v>
      </c>
      <c r="AE70" s="112">
        <v>37.040772964247218</v>
      </c>
      <c r="AF70" s="111">
        <v>36.160784668003814</v>
      </c>
      <c r="AG70" s="112">
        <v>35.825139082428748</v>
      </c>
      <c r="AH70" s="112">
        <v>35.842298245375318</v>
      </c>
      <c r="AI70" s="112">
        <v>35.728702611528618</v>
      </c>
      <c r="AJ70" s="112">
        <v>36.721308125782464</v>
      </c>
      <c r="AK70" s="111">
        <v>34.482903665228072</v>
      </c>
      <c r="AL70" s="112">
        <v>34.284208566947989</v>
      </c>
      <c r="AM70" s="112">
        <v>34.47821594788423</v>
      </c>
      <c r="AN70" s="112">
        <v>34.444630687234032</v>
      </c>
      <c r="AO70" s="112">
        <v>36.190057233801333</v>
      </c>
      <c r="AP70" s="111">
        <v>31.58183331647562</v>
      </c>
      <c r="AQ70" s="112">
        <v>31.41320945477981</v>
      </c>
      <c r="AR70" s="112">
        <v>32.980277926494658</v>
      </c>
      <c r="AS70" s="112">
        <v>32.055093618106554</v>
      </c>
      <c r="AT70" s="112">
        <v>35.768811258491588</v>
      </c>
      <c r="AU70" s="111">
        <v>34.422766791042143</v>
      </c>
      <c r="AV70" s="112">
        <v>34.316657029273578</v>
      </c>
      <c r="AW70" s="112">
        <v>34.345183314212399</v>
      </c>
      <c r="AX70" s="112">
        <v>33.76524760613465</v>
      </c>
      <c r="AY70" s="112">
        <v>35.584174102370064</v>
      </c>
      <c r="AZ70" s="111">
        <v>33.808593637702586</v>
      </c>
      <c r="BA70" s="112">
        <v>32.365780464629083</v>
      </c>
      <c r="BB70" s="112">
        <v>33.556789730079203</v>
      </c>
      <c r="BC70" s="112">
        <v>30.243179598542266</v>
      </c>
      <c r="BD70" s="112">
        <v>35.115931622951948</v>
      </c>
      <c r="BE70" s="111">
        <v>12.964337683359183</v>
      </c>
      <c r="BF70" s="112">
        <v>10.994560364737032</v>
      </c>
      <c r="BG70" s="112">
        <v>11.481522633107815</v>
      </c>
      <c r="BH70" s="112">
        <v>8.9290765056472026</v>
      </c>
      <c r="BI70" s="113">
        <v>33.538761578866293</v>
      </c>
    </row>
    <row r="71" spans="1:61" x14ac:dyDescent="0.25">
      <c r="A71" s="114" t="s">
        <v>1558</v>
      </c>
      <c r="B71" s="111">
        <v>33.608797835675638</v>
      </c>
      <c r="C71" s="112">
        <v>33.428506038998151</v>
      </c>
      <c r="D71" s="112">
        <v>33.425841147269715</v>
      </c>
      <c r="E71" s="112">
        <v>33.428757348832299</v>
      </c>
      <c r="F71" s="112">
        <v>34.449928781968346</v>
      </c>
      <c r="G71" s="111">
        <v>31.345760344411318</v>
      </c>
      <c r="H71" s="112">
        <v>31.159971725059723</v>
      </c>
      <c r="I71" s="112">
        <v>30.862670029177654</v>
      </c>
      <c r="J71" s="112">
        <v>30.847370842766633</v>
      </c>
      <c r="K71" s="112">
        <v>31.772358026424232</v>
      </c>
      <c r="L71" s="111">
        <v>33.680625773161104</v>
      </c>
      <c r="M71" s="112">
        <v>33.628105582374047</v>
      </c>
      <c r="N71" s="112">
        <v>33.589280530456563</v>
      </c>
      <c r="O71" s="112">
        <v>33.398570279925963</v>
      </c>
      <c r="P71" s="112">
        <v>33.999224308021368</v>
      </c>
      <c r="Q71" s="111">
        <v>35.237002087131415</v>
      </c>
      <c r="R71" s="112">
        <v>35.070501142332873</v>
      </c>
      <c r="S71" s="112">
        <v>35.022467042497482</v>
      </c>
      <c r="T71" s="112">
        <v>34.898837282985752</v>
      </c>
      <c r="U71" s="112">
        <v>35.638342410715929</v>
      </c>
      <c r="V71" s="111">
        <v>36.084486637780948</v>
      </c>
      <c r="W71" s="112">
        <v>36.023064769304177</v>
      </c>
      <c r="X71" s="112">
        <v>36.012077233873626</v>
      </c>
      <c r="Y71" s="112">
        <v>35.993673125413252</v>
      </c>
      <c r="Z71" s="112">
        <v>36.681011894571355</v>
      </c>
      <c r="AA71" s="111">
        <v>35.936574080221703</v>
      </c>
      <c r="AB71" s="112">
        <v>35.928812970075327</v>
      </c>
      <c r="AC71" s="112">
        <v>35.917410111478105</v>
      </c>
      <c r="AD71" s="112">
        <v>35.775237607606421</v>
      </c>
      <c r="AE71" s="112">
        <v>36.12865911717801</v>
      </c>
      <c r="AF71" s="111">
        <v>35.152459760969379</v>
      </c>
      <c r="AG71" s="112">
        <v>34.826930497247048</v>
      </c>
      <c r="AH71" s="112">
        <v>34.842113449881417</v>
      </c>
      <c r="AI71" s="112">
        <v>34.801717249028115</v>
      </c>
      <c r="AJ71" s="112">
        <v>35.680039073500744</v>
      </c>
      <c r="AK71" s="111">
        <v>33.227831374895501</v>
      </c>
      <c r="AL71" s="112">
        <v>33.08429960712143</v>
      </c>
      <c r="AM71" s="112">
        <v>33.222791735891619</v>
      </c>
      <c r="AN71" s="112">
        <v>33.202432428502647</v>
      </c>
      <c r="AO71" s="112">
        <v>34.723867022270227</v>
      </c>
      <c r="AP71" s="111">
        <v>30.374769277241821</v>
      </c>
      <c r="AQ71" s="112">
        <v>30.21175533985679</v>
      </c>
      <c r="AR71" s="112">
        <v>31.651267483527921</v>
      </c>
      <c r="AS71" s="112">
        <v>30.868517546767659</v>
      </c>
      <c r="AT71" s="112">
        <v>34.314695457784687</v>
      </c>
      <c r="AU71" s="111">
        <v>33.091731156691878</v>
      </c>
      <c r="AV71" s="112">
        <v>33.026310575943754</v>
      </c>
      <c r="AW71" s="112">
        <v>33.114487065615627</v>
      </c>
      <c r="AX71" s="112">
        <v>32.916656369403555</v>
      </c>
      <c r="AY71" s="112">
        <v>34.149348031824005</v>
      </c>
      <c r="AZ71" s="111">
        <v>32.62705133130244</v>
      </c>
      <c r="BA71" s="112">
        <v>31.273232202311927</v>
      </c>
      <c r="BB71" s="112">
        <v>32.594359918411698</v>
      </c>
      <c r="BC71" s="112">
        <v>29.964178489027905</v>
      </c>
      <c r="BD71" s="112">
        <v>33.695482565628453</v>
      </c>
      <c r="BE71" s="111">
        <v>12.920158523431168</v>
      </c>
      <c r="BF71" s="112">
        <v>11.071710995182718</v>
      </c>
      <c r="BG71" s="112">
        <v>11.032548625016352</v>
      </c>
      <c r="BH71" s="112">
        <v>8.8390939000040838</v>
      </c>
      <c r="BI71" s="113">
        <v>32.180886222362318</v>
      </c>
    </row>
    <row r="72" spans="1:61" x14ac:dyDescent="0.25">
      <c r="A72" s="114" t="s">
        <v>1559</v>
      </c>
      <c r="B72" s="111">
        <v>33.073028342768026</v>
      </c>
      <c r="C72" s="112">
        <v>32.969813286108277</v>
      </c>
      <c r="D72" s="112">
        <v>33.386317284413252</v>
      </c>
      <c r="E72" s="112">
        <v>33.425477149412743</v>
      </c>
      <c r="F72" s="112">
        <v>33.846751286516145</v>
      </c>
      <c r="G72" s="111">
        <v>30.867081700029022</v>
      </c>
      <c r="H72" s="112">
        <v>30.877224773519313</v>
      </c>
      <c r="I72" s="112">
        <v>30.939857341525862</v>
      </c>
      <c r="J72" s="112">
        <v>30.93480955800754</v>
      </c>
      <c r="K72" s="112">
        <v>31.20593422373862</v>
      </c>
      <c r="L72" s="111">
        <v>33.301695025462884</v>
      </c>
      <c r="M72" s="112">
        <v>33.135042832839659</v>
      </c>
      <c r="N72" s="112">
        <v>33.574692856855712</v>
      </c>
      <c r="O72" s="112">
        <v>33.630979646875161</v>
      </c>
      <c r="P72" s="112">
        <v>33.77703497789846</v>
      </c>
      <c r="Q72" s="111">
        <v>33.968369045846664</v>
      </c>
      <c r="R72" s="112">
        <v>33.735569352498139</v>
      </c>
      <c r="S72" s="112">
        <v>34.735987210729107</v>
      </c>
      <c r="T72" s="112">
        <v>35.001350143389857</v>
      </c>
      <c r="U72" s="112">
        <v>34.975330588836201</v>
      </c>
      <c r="V72" s="111">
        <v>34.474118593643077</v>
      </c>
      <c r="W72" s="112">
        <v>34.450258673502518</v>
      </c>
      <c r="X72" s="112">
        <v>34.933353818770975</v>
      </c>
      <c r="Y72" s="112">
        <v>35.286343352823685</v>
      </c>
      <c r="Z72" s="112">
        <v>35.369588969429728</v>
      </c>
      <c r="AA72" s="111">
        <v>34.630817877401384</v>
      </c>
      <c r="AB72" s="112">
        <v>34.682046725752492</v>
      </c>
      <c r="AC72" s="112">
        <v>35.721659173467629</v>
      </c>
      <c r="AD72" s="112">
        <v>35.758238839572144</v>
      </c>
      <c r="AE72" s="112">
        <v>35.335599613747092</v>
      </c>
      <c r="AF72" s="111">
        <v>18.645785855973831</v>
      </c>
      <c r="AG72" s="112">
        <v>16.976098384324306</v>
      </c>
      <c r="AH72" s="112">
        <v>19.601803923232268</v>
      </c>
      <c r="AI72" s="112">
        <v>25.721205056200635</v>
      </c>
      <c r="AJ72" s="112">
        <v>19.357457666501535</v>
      </c>
      <c r="AK72" s="111">
        <v>6.4231039931196525</v>
      </c>
      <c r="AL72" s="112">
        <v>6.3037233551498968</v>
      </c>
      <c r="AM72" s="112">
        <v>6.4574675626186862</v>
      </c>
      <c r="AN72" s="112">
        <v>6.534354912322649</v>
      </c>
      <c r="AO72" s="112">
        <v>6.4852172554038736</v>
      </c>
      <c r="AP72" s="111">
        <v>5.6875309794509121</v>
      </c>
      <c r="AQ72" s="112">
        <v>5.6614467807760791</v>
      </c>
      <c r="AR72" s="112">
        <v>5.6892606574232376</v>
      </c>
      <c r="AS72" s="112">
        <v>5.9116816767572677</v>
      </c>
      <c r="AT72" s="112">
        <v>5.8371384473244117</v>
      </c>
      <c r="AU72" s="111">
        <v>30.569915915771553</v>
      </c>
      <c r="AV72" s="112">
        <v>31.075867126434041</v>
      </c>
      <c r="AW72" s="112">
        <v>31.464803077544623</v>
      </c>
      <c r="AX72" s="112">
        <v>31.545293749296409</v>
      </c>
      <c r="AY72" s="112">
        <v>30.973428694408859</v>
      </c>
      <c r="AZ72" s="111">
        <v>30.914790902660332</v>
      </c>
      <c r="BA72" s="112">
        <v>29.729091392016766</v>
      </c>
      <c r="BB72" s="112">
        <v>31.638595975060156</v>
      </c>
      <c r="BC72" s="112">
        <v>29.415729768161057</v>
      </c>
      <c r="BD72" s="112">
        <v>31.989810835213177</v>
      </c>
      <c r="BE72" s="111">
        <v>4.4046793553546184</v>
      </c>
      <c r="BF72" s="112">
        <v>6.6321717716631863</v>
      </c>
      <c r="BG72" s="112">
        <v>9.5302591218587906</v>
      </c>
      <c r="BH72" s="112">
        <v>8.8768881855473563</v>
      </c>
      <c r="BI72" s="113">
        <v>8.8575818011342253</v>
      </c>
    </row>
    <row r="73" spans="1:61" x14ac:dyDescent="0.25">
      <c r="A73" s="114" t="s">
        <v>1560</v>
      </c>
      <c r="B73" s="111">
        <v>32.660236269100047</v>
      </c>
      <c r="C73" s="112">
        <v>32.592784810521941</v>
      </c>
      <c r="D73" s="112">
        <v>32.857388134044619</v>
      </c>
      <c r="E73" s="112">
        <v>32.926305321717699</v>
      </c>
      <c r="F73" s="112">
        <v>33.39417966477621</v>
      </c>
      <c r="G73" s="111">
        <v>32.304255864297168</v>
      </c>
      <c r="H73" s="112">
        <v>32.078139981861355</v>
      </c>
      <c r="I73" s="112">
        <v>32.609019530680435</v>
      </c>
      <c r="J73" s="112">
        <v>32.754429513121657</v>
      </c>
      <c r="K73" s="112">
        <v>32.738238102436199</v>
      </c>
      <c r="L73" s="111">
        <v>34.412711004687871</v>
      </c>
      <c r="M73" s="112">
        <v>33.743426238568546</v>
      </c>
      <c r="N73" s="112">
        <v>34.804549010241658</v>
      </c>
      <c r="O73" s="112">
        <v>35.705174236033272</v>
      </c>
      <c r="P73" s="112">
        <v>35.597082551569521</v>
      </c>
      <c r="Q73" s="111">
        <v>32.650713374776323</v>
      </c>
      <c r="R73" s="112">
        <v>32.394201986040152</v>
      </c>
      <c r="S73" s="112">
        <v>33.743410783293733</v>
      </c>
      <c r="T73" s="112">
        <v>34.795199364697666</v>
      </c>
      <c r="U73" s="112">
        <v>34.592630016618735</v>
      </c>
      <c r="V73" s="111">
        <v>33.463626331079737</v>
      </c>
      <c r="W73" s="112">
        <v>33.434878236418413</v>
      </c>
      <c r="X73" s="112">
        <v>33.980775720070504</v>
      </c>
      <c r="Y73" s="112">
        <v>34.777214052259332</v>
      </c>
      <c r="Z73" s="112">
        <v>34.379062208599514</v>
      </c>
      <c r="AA73" s="111">
        <v>32.598019802837634</v>
      </c>
      <c r="AB73" s="112">
        <v>32.417798997374071</v>
      </c>
      <c r="AC73" s="112">
        <v>35.028983348771057</v>
      </c>
      <c r="AD73" s="112">
        <v>35.223960221355739</v>
      </c>
      <c r="AE73" s="112">
        <v>33.508453983720806</v>
      </c>
      <c r="AF73" s="111">
        <v>17.834159497405803</v>
      </c>
      <c r="AG73" s="112">
        <v>16.767047789799435</v>
      </c>
      <c r="AH73" s="112">
        <v>18.635203201403634</v>
      </c>
      <c r="AI73" s="112">
        <v>24.211262783468488</v>
      </c>
      <c r="AJ73" s="112">
        <v>18.7284705940306</v>
      </c>
      <c r="AK73" s="111">
        <v>5.2220625059234074</v>
      </c>
      <c r="AL73" s="112">
        <v>5.0485996352378848</v>
      </c>
      <c r="AM73" s="112">
        <v>6.2562374180291833</v>
      </c>
      <c r="AN73" s="112">
        <v>6.5183569059443514</v>
      </c>
      <c r="AO73" s="112">
        <v>6.2670629414604289</v>
      </c>
      <c r="AP73" s="111" t="s">
        <v>1597</v>
      </c>
      <c r="AQ73" s="112" t="s">
        <v>1597</v>
      </c>
      <c r="AR73" s="112" t="s">
        <v>1597</v>
      </c>
      <c r="AS73" s="112" t="s">
        <v>1597</v>
      </c>
      <c r="AT73" s="112" t="s">
        <v>1597</v>
      </c>
      <c r="AU73" s="111">
        <v>28.006452230911378</v>
      </c>
      <c r="AV73" s="112">
        <v>28.475276009760851</v>
      </c>
      <c r="AW73" s="112">
        <v>30.231182537039096</v>
      </c>
      <c r="AX73" s="112">
        <v>30.978946078431367</v>
      </c>
      <c r="AY73" s="112">
        <v>29.410583145697643</v>
      </c>
      <c r="AZ73" s="111">
        <v>28.323405803778364</v>
      </c>
      <c r="BA73" s="112">
        <v>27.14367275447982</v>
      </c>
      <c r="BB73" s="112">
        <v>30.391756614179027</v>
      </c>
      <c r="BC73" s="112">
        <v>28.518271925087202</v>
      </c>
      <c r="BD73" s="112">
        <v>30.094123696520832</v>
      </c>
      <c r="BE73" s="111">
        <v>4.7061869852787828</v>
      </c>
      <c r="BF73" s="112">
        <v>7.0238272747950026</v>
      </c>
      <c r="BG73" s="112">
        <v>10.073096598319324</v>
      </c>
      <c r="BH73" s="112">
        <v>9.6545972787800558</v>
      </c>
      <c r="BI73" s="113">
        <v>9.6781519403700091</v>
      </c>
    </row>
    <row r="74" spans="1:61" x14ac:dyDescent="0.25">
      <c r="A74" s="114" t="s">
        <v>1561</v>
      </c>
      <c r="B74" s="111">
        <v>33.932339684637228</v>
      </c>
      <c r="C74" s="112">
        <v>33.862194309880095</v>
      </c>
      <c r="D74" s="112">
        <v>34.137272430242987</v>
      </c>
      <c r="E74" s="112">
        <v>34.208835217055046</v>
      </c>
      <c r="F74" s="112">
        <v>34.691602031187685</v>
      </c>
      <c r="G74" s="111">
        <v>33.568770769527084</v>
      </c>
      <c r="H74" s="112">
        <v>33.332915447691356</v>
      </c>
      <c r="I74" s="112">
        <v>33.88379401928767</v>
      </c>
      <c r="J74" s="112">
        <v>34.034102232988253</v>
      </c>
      <c r="K74" s="112">
        <v>34.015665644536092</v>
      </c>
      <c r="L74" s="111">
        <v>35.753182557080706</v>
      </c>
      <c r="M74" s="112">
        <v>35.060880563159721</v>
      </c>
      <c r="N74" s="112">
        <v>36.162697874815848</v>
      </c>
      <c r="O74" s="112">
        <v>37.097278541098291</v>
      </c>
      <c r="P74" s="112">
        <v>36.983867675810572</v>
      </c>
      <c r="Q74" s="111">
        <v>33.923526535783203</v>
      </c>
      <c r="R74" s="112">
        <v>33.659409314960065</v>
      </c>
      <c r="S74" s="112">
        <v>35.05894972287458</v>
      </c>
      <c r="T74" s="112">
        <v>36.153101611815657</v>
      </c>
      <c r="U74" s="112">
        <v>35.940564370764349</v>
      </c>
      <c r="V74" s="111">
        <v>34.766601012837242</v>
      </c>
      <c r="W74" s="112">
        <v>34.735267368884649</v>
      </c>
      <c r="X74" s="112">
        <v>35.305559078507684</v>
      </c>
      <c r="Y74" s="112">
        <v>36.132434971667344</v>
      </c>
      <c r="Z74" s="112">
        <v>35.721716244037289</v>
      </c>
      <c r="AA74" s="111">
        <v>33.873737944373083</v>
      </c>
      <c r="AB74" s="112">
        <v>33.680201174867271</v>
      </c>
      <c r="AC74" s="112">
        <v>36.392115495351568</v>
      </c>
      <c r="AD74" s="112">
        <v>36.599737657791344</v>
      </c>
      <c r="AE74" s="112">
        <v>34.812638165883918</v>
      </c>
      <c r="AF74" s="111">
        <v>18.532279507241089</v>
      </c>
      <c r="AG74" s="112">
        <v>17.418474856583263</v>
      </c>
      <c r="AH74" s="112">
        <v>19.360836402319009</v>
      </c>
      <c r="AI74" s="112">
        <v>25.152515272495314</v>
      </c>
      <c r="AJ74" s="112">
        <v>19.456491629032243</v>
      </c>
      <c r="AK74" s="111">
        <v>5.4282614815097725</v>
      </c>
      <c r="AL74" s="112">
        <v>5.2474674743756866</v>
      </c>
      <c r="AM74" s="112">
        <v>6.5024568182905025</v>
      </c>
      <c r="AN74" s="112">
        <v>6.7695696507446188</v>
      </c>
      <c r="AO74" s="112">
        <v>6.5159303613802697</v>
      </c>
      <c r="AP74" s="111" t="s">
        <v>1597</v>
      </c>
      <c r="AQ74" s="112" t="s">
        <v>1597</v>
      </c>
      <c r="AR74" s="112" t="s">
        <v>1597</v>
      </c>
      <c r="AS74" s="112" t="s">
        <v>1597</v>
      </c>
      <c r="AT74" s="112" t="s">
        <v>1597</v>
      </c>
      <c r="AU74" s="111">
        <v>29.098196960977962</v>
      </c>
      <c r="AV74" s="112">
        <v>29.582989543229381</v>
      </c>
      <c r="AW74" s="112">
        <v>31.40696207733491</v>
      </c>
      <c r="AX74" s="112">
        <v>32.184857783538952</v>
      </c>
      <c r="AY74" s="112">
        <v>30.55352881842505</v>
      </c>
      <c r="AZ74" s="111">
        <v>29.425442087670476</v>
      </c>
      <c r="BA74" s="112">
        <v>28.200331824473459</v>
      </c>
      <c r="BB74" s="112">
        <v>31.575242745575032</v>
      </c>
      <c r="BC74" s="112">
        <v>29.62928973863</v>
      </c>
      <c r="BD74" s="112">
        <v>31.26703992904676</v>
      </c>
      <c r="BE74" s="111">
        <v>4.891269803344211</v>
      </c>
      <c r="BF74" s="112">
        <v>7.2966276404651653</v>
      </c>
      <c r="BG74" s="112">
        <v>10.466021723263307</v>
      </c>
      <c r="BH74" s="112">
        <v>10.032445255902495</v>
      </c>
      <c r="BI74" s="113">
        <v>10.05634334438351</v>
      </c>
    </row>
    <row r="75" spans="1:61" x14ac:dyDescent="0.25">
      <c r="A75" s="114" t="s">
        <v>1562</v>
      </c>
      <c r="B75" s="111">
        <v>33.368807434061324</v>
      </c>
      <c r="C75" s="112">
        <v>33.298675980497798</v>
      </c>
      <c r="D75" s="112">
        <v>33.57100764200873</v>
      </c>
      <c r="E75" s="112">
        <v>33.639923088874411</v>
      </c>
      <c r="F75" s="112">
        <v>34.115412336935904</v>
      </c>
      <c r="G75" s="111">
        <v>33.006541929690819</v>
      </c>
      <c r="H75" s="112">
        <v>32.772915447691361</v>
      </c>
      <c r="I75" s="112">
        <v>33.319019530680428</v>
      </c>
      <c r="J75" s="112">
        <v>33.466663517747335</v>
      </c>
      <c r="K75" s="112">
        <v>33.448238102436193</v>
      </c>
      <c r="L75" s="111">
        <v>35.161840315672322</v>
      </c>
      <c r="M75" s="112">
        <v>34.477320961320899</v>
      </c>
      <c r="N75" s="112">
        <v>35.561030786438735</v>
      </c>
      <c r="O75" s="112">
        <v>36.480363566151965</v>
      </c>
      <c r="P75" s="112">
        <v>36.371795025337661</v>
      </c>
      <c r="Q75" s="111">
        <v>33.355868757918039</v>
      </c>
      <c r="R75" s="112">
        <v>33.099287226259868</v>
      </c>
      <c r="S75" s="112">
        <v>34.476205931490966</v>
      </c>
      <c r="T75" s="112">
        <v>35.550448107497701</v>
      </c>
      <c r="U75" s="112">
        <v>35.340412590635026</v>
      </c>
      <c r="V75" s="111">
        <v>34.19141817380094</v>
      </c>
      <c r="W75" s="112">
        <v>34.160078639567942</v>
      </c>
      <c r="X75" s="112">
        <v>34.720775720070506</v>
      </c>
      <c r="Y75" s="112">
        <v>35.532434971667342</v>
      </c>
      <c r="Z75" s="112">
        <v>35.126496363495733</v>
      </c>
      <c r="AA75" s="111">
        <v>33.309450687758897</v>
      </c>
      <c r="AB75" s="112">
        <v>33.118732756979554</v>
      </c>
      <c r="AC75" s="112">
        <v>35.789082338642693</v>
      </c>
      <c r="AD75" s="112">
        <v>35.991811883196604</v>
      </c>
      <c r="AE75" s="112">
        <v>34.235515681770522</v>
      </c>
      <c r="AF75" s="111">
        <v>18.223942499488896</v>
      </c>
      <c r="AG75" s="112">
        <v>17.131065277913379</v>
      </c>
      <c r="AH75" s="112">
        <v>19.037372665443073</v>
      </c>
      <c r="AI75" s="112">
        <v>24.734143250765996</v>
      </c>
      <c r="AJ75" s="112">
        <v>19.133149264676494</v>
      </c>
      <c r="AK75" s="111">
        <v>5.3349143422152627</v>
      </c>
      <c r="AL75" s="112">
        <v>5.1541392230536873</v>
      </c>
      <c r="AM75" s="112">
        <v>6.3931333793033227</v>
      </c>
      <c r="AN75" s="112">
        <v>6.6552683472973015</v>
      </c>
      <c r="AO75" s="112">
        <v>6.4039785028769494</v>
      </c>
      <c r="AP75" s="111" t="s">
        <v>1597</v>
      </c>
      <c r="AQ75" s="112" t="s">
        <v>1597</v>
      </c>
      <c r="AR75" s="112" t="s">
        <v>1597</v>
      </c>
      <c r="AS75" s="112" t="s">
        <v>1597</v>
      </c>
      <c r="AT75" s="112" t="s">
        <v>1597</v>
      </c>
      <c r="AU75" s="111">
        <v>28.614910140017844</v>
      </c>
      <c r="AV75" s="112">
        <v>29.090425872218919</v>
      </c>
      <c r="AW75" s="112">
        <v>30.88665632748603</v>
      </c>
      <c r="AX75" s="112">
        <v>31.649692356848178</v>
      </c>
      <c r="AY75" s="112">
        <v>30.047235080406004</v>
      </c>
      <c r="AZ75" s="111">
        <v>28.933104883923011</v>
      </c>
      <c r="BA75" s="112">
        <v>27.731822154053347</v>
      </c>
      <c r="BB75" s="112">
        <v>31.049918161226145</v>
      </c>
      <c r="BC75" s="112">
        <v>29.137489562081996</v>
      </c>
      <c r="BD75" s="112">
        <v>30.744242650298816</v>
      </c>
      <c r="BE75" s="111">
        <v>4.8103991260356569</v>
      </c>
      <c r="BF75" s="112">
        <v>7.1744429653692272</v>
      </c>
      <c r="BG75" s="112">
        <v>10.290833450079298</v>
      </c>
      <c r="BH75" s="112">
        <v>9.8646418182016706</v>
      </c>
      <c r="BI75" s="113">
        <v>9.8859670863240492</v>
      </c>
    </row>
    <row r="76" spans="1:61" x14ac:dyDescent="0.25">
      <c r="A76" s="114" t="s">
        <v>1563</v>
      </c>
      <c r="B76" s="111">
        <v>37.345313428215981</v>
      </c>
      <c r="C76" s="112">
        <v>37.491864109267297</v>
      </c>
      <c r="D76" s="112">
        <v>33.796594939853385</v>
      </c>
      <c r="E76" s="112">
        <v>30.378633454107835</v>
      </c>
      <c r="F76" s="112">
        <v>37.69455001605106</v>
      </c>
      <c r="G76" s="111">
        <v>34.02439106798434</v>
      </c>
      <c r="H76" s="112">
        <v>33.835325060882681</v>
      </c>
      <c r="I76" s="112">
        <v>32.213254695312294</v>
      </c>
      <c r="J76" s="112">
        <v>25.956555955495453</v>
      </c>
      <c r="K76" s="112">
        <v>35.545200791071473</v>
      </c>
      <c r="L76" s="111">
        <v>36.057905824424132</v>
      </c>
      <c r="M76" s="112">
        <v>35.997667812329979</v>
      </c>
      <c r="N76" s="112">
        <v>35.998463421151577</v>
      </c>
      <c r="O76" s="112">
        <v>33.381873589580302</v>
      </c>
      <c r="P76" s="112">
        <v>37.565700700920551</v>
      </c>
      <c r="Q76" s="111">
        <v>38.105142222696635</v>
      </c>
      <c r="R76" s="112">
        <v>37.94987222961791</v>
      </c>
      <c r="S76" s="112">
        <v>37.281665347411575</v>
      </c>
      <c r="T76" s="112">
        <v>34.589188157541983</v>
      </c>
      <c r="U76" s="112">
        <v>39.034438386687242</v>
      </c>
      <c r="V76" s="111">
        <v>38.716305510108874</v>
      </c>
      <c r="W76" s="112">
        <v>38.607918839335881</v>
      </c>
      <c r="X76" s="112">
        <v>37.88937932647719</v>
      </c>
      <c r="Y76" s="112">
        <v>36.136289023434905</v>
      </c>
      <c r="Z76" s="112">
        <v>40.494292943469723</v>
      </c>
      <c r="AA76" s="111">
        <v>38.694882568595467</v>
      </c>
      <c r="AB76" s="112">
        <v>38.648072800674456</v>
      </c>
      <c r="AC76" s="112">
        <v>37.970320950506661</v>
      </c>
      <c r="AD76" s="112">
        <v>35.853957701522106</v>
      </c>
      <c r="AE76" s="112">
        <v>38.62240382936595</v>
      </c>
      <c r="AF76" s="111">
        <v>38.109795365259338</v>
      </c>
      <c r="AG76" s="112">
        <v>37.603054384454488</v>
      </c>
      <c r="AH76" s="112">
        <v>37.094083814725849</v>
      </c>
      <c r="AI76" s="112">
        <v>35.660805083102339</v>
      </c>
      <c r="AJ76" s="112">
        <v>38.608753458664708</v>
      </c>
      <c r="AK76" s="111">
        <v>36.3963962197694</v>
      </c>
      <c r="AL76" s="112">
        <v>36.153339242299175</v>
      </c>
      <c r="AM76" s="112">
        <v>36.192272429267149</v>
      </c>
      <c r="AN76" s="112">
        <v>34.882282822057142</v>
      </c>
      <c r="AO76" s="112">
        <v>38.20487623849359</v>
      </c>
      <c r="AP76" s="111">
        <v>36.014374068839579</v>
      </c>
      <c r="AQ76" s="112">
        <v>35.545136541986167</v>
      </c>
      <c r="AR76" s="112">
        <v>34.08237757728039</v>
      </c>
      <c r="AS76" s="112">
        <v>32.640380814940109</v>
      </c>
      <c r="AT76" s="112">
        <v>37.807947945725466</v>
      </c>
      <c r="AU76" s="111">
        <v>35.976458904487274</v>
      </c>
      <c r="AV76" s="112">
        <v>36.049603069828294</v>
      </c>
      <c r="AW76" s="112">
        <v>35.037429483858233</v>
      </c>
      <c r="AX76" s="112">
        <v>33.660097554979437</v>
      </c>
      <c r="AY76" s="112">
        <v>37.03930228342255</v>
      </c>
      <c r="AZ76" s="111">
        <v>35.319953915090927</v>
      </c>
      <c r="BA76" s="112">
        <v>35.18522910478471</v>
      </c>
      <c r="BB76" s="112">
        <v>34.272766566951098</v>
      </c>
      <c r="BC76" s="112">
        <v>27.127479827584327</v>
      </c>
      <c r="BD76" s="112">
        <v>36.796325407779115</v>
      </c>
      <c r="BE76" s="111">
        <v>34.000144891907681</v>
      </c>
      <c r="BF76" s="112">
        <v>33.865561364935317</v>
      </c>
      <c r="BG76" s="112">
        <v>11.844431805780125</v>
      </c>
      <c r="BH76" s="112">
        <v>4.4997595081534278</v>
      </c>
      <c r="BI76" s="113">
        <v>35.568944935217118</v>
      </c>
    </row>
    <row r="77" spans="1:61" x14ac:dyDescent="0.25">
      <c r="A77" s="114" t="s">
        <v>1564</v>
      </c>
      <c r="B77" s="111">
        <v>34.217903533991681</v>
      </c>
      <c r="C77" s="112">
        <v>33.925070041134525</v>
      </c>
      <c r="D77" s="112">
        <v>33.817926148301282</v>
      </c>
      <c r="E77" s="112">
        <v>33.822605154075482</v>
      </c>
      <c r="F77" s="112">
        <v>35.592214918723315</v>
      </c>
      <c r="G77" s="111">
        <v>31.177620276755221</v>
      </c>
      <c r="H77" s="112">
        <v>31.020895382720994</v>
      </c>
      <c r="I77" s="112">
        <v>30.899870480090691</v>
      </c>
      <c r="J77" s="112">
        <v>30.963407376271306</v>
      </c>
      <c r="K77" s="112">
        <v>31.987530411983403</v>
      </c>
      <c r="L77" s="111">
        <v>33.809569485008936</v>
      </c>
      <c r="M77" s="112">
        <v>33.6694875027706</v>
      </c>
      <c r="N77" s="112">
        <v>33.65332303886909</v>
      </c>
      <c r="O77" s="112">
        <v>33.069429808586314</v>
      </c>
      <c r="P77" s="112">
        <v>34.088532808980105</v>
      </c>
      <c r="Q77" s="111">
        <v>35.497130320710347</v>
      </c>
      <c r="R77" s="112">
        <v>35.368304730037657</v>
      </c>
      <c r="S77" s="112">
        <v>35.349672049827738</v>
      </c>
      <c r="T77" s="112">
        <v>34.914104613659809</v>
      </c>
      <c r="U77" s="112">
        <v>36.048618877624662</v>
      </c>
      <c r="V77" s="111">
        <v>36.576788577282279</v>
      </c>
      <c r="W77" s="112">
        <v>36.420234944708106</v>
      </c>
      <c r="X77" s="112">
        <v>36.252330331618175</v>
      </c>
      <c r="Y77" s="112">
        <v>36.166071886452698</v>
      </c>
      <c r="Z77" s="112">
        <v>37.233665930009138</v>
      </c>
      <c r="AA77" s="111">
        <v>36.313571871887767</v>
      </c>
      <c r="AB77" s="112">
        <v>36.212255439955754</v>
      </c>
      <c r="AC77" s="112">
        <v>36.310522084163296</v>
      </c>
      <c r="AD77" s="112">
        <v>35.856213282953597</v>
      </c>
      <c r="AE77" s="112">
        <v>36.535308382956103</v>
      </c>
      <c r="AF77" s="111">
        <v>35.781932191777031</v>
      </c>
      <c r="AG77" s="112">
        <v>35.47032267656013</v>
      </c>
      <c r="AH77" s="112">
        <v>35.477694174543572</v>
      </c>
      <c r="AI77" s="112">
        <v>35.411642229573886</v>
      </c>
      <c r="AJ77" s="112">
        <v>36.34085586209396</v>
      </c>
      <c r="AK77" s="111">
        <v>34.047603675554257</v>
      </c>
      <c r="AL77" s="112">
        <v>33.816562274936814</v>
      </c>
      <c r="AM77" s="112">
        <v>34.039990636314137</v>
      </c>
      <c r="AN77" s="112">
        <v>34.06171682897827</v>
      </c>
      <c r="AO77" s="112">
        <v>35.642007233523898</v>
      </c>
      <c r="AP77" s="111">
        <v>31.545577599663215</v>
      </c>
      <c r="AQ77" s="112">
        <v>31.323181751242647</v>
      </c>
      <c r="AR77" s="112">
        <v>32.445663294173478</v>
      </c>
      <c r="AS77" s="112">
        <v>31.544953984253695</v>
      </c>
      <c r="AT77" s="112">
        <v>35.128821759947286</v>
      </c>
      <c r="AU77" s="111">
        <v>33.968583717323156</v>
      </c>
      <c r="AV77" s="112">
        <v>33.724072420827518</v>
      </c>
      <c r="AW77" s="112">
        <v>33.995011912031387</v>
      </c>
      <c r="AX77" s="112">
        <v>33.347747167424885</v>
      </c>
      <c r="AY77" s="112">
        <v>35.074168933479356</v>
      </c>
      <c r="AZ77" s="111">
        <v>33.216178964244861</v>
      </c>
      <c r="BA77" s="112">
        <v>32.007274595039469</v>
      </c>
      <c r="BB77" s="112">
        <v>33.10207622840344</v>
      </c>
      <c r="BC77" s="112">
        <v>30.189140277554969</v>
      </c>
      <c r="BD77" s="112">
        <v>34.565430900923836</v>
      </c>
      <c r="BE77" s="111">
        <v>16.10828234517448</v>
      </c>
      <c r="BF77" s="112">
        <v>14.49250228908355</v>
      </c>
      <c r="BG77" s="112">
        <v>11.162448871072984</v>
      </c>
      <c r="BH77" s="112">
        <v>8.8892351619179646</v>
      </c>
      <c r="BI77" s="113">
        <v>32.814012327046044</v>
      </c>
    </row>
    <row r="78" spans="1:61" x14ac:dyDescent="0.25">
      <c r="A78" s="114" t="s">
        <v>1565</v>
      </c>
      <c r="B78" s="111">
        <v>35.406529089805176</v>
      </c>
      <c r="C78" s="112">
        <v>35.709413091211196</v>
      </c>
      <c r="D78" s="112">
        <v>31.66070184376618</v>
      </c>
      <c r="E78" s="112">
        <v>29.175033275220798</v>
      </c>
      <c r="F78" s="112">
        <v>35.282692024086309</v>
      </c>
      <c r="G78" s="111">
        <v>32.436586554503307</v>
      </c>
      <c r="H78" s="112">
        <v>32.236784341940776</v>
      </c>
      <c r="I78" s="112">
        <v>30.331983045293558</v>
      </c>
      <c r="J78" s="112">
        <v>26.843511976070317</v>
      </c>
      <c r="K78" s="112">
        <v>33.208280364295973</v>
      </c>
      <c r="L78" s="111">
        <v>35.042086364709455</v>
      </c>
      <c r="M78" s="112">
        <v>35.110558870686852</v>
      </c>
      <c r="N78" s="112">
        <v>34.300596574450019</v>
      </c>
      <c r="O78" s="112">
        <v>32.174535921495092</v>
      </c>
      <c r="P78" s="112">
        <v>35.161566578487594</v>
      </c>
      <c r="Q78" s="111">
        <v>36.07900305063891</v>
      </c>
      <c r="R78" s="112">
        <v>36.02374481302919</v>
      </c>
      <c r="S78" s="112">
        <v>35.071954743138171</v>
      </c>
      <c r="T78" s="112">
        <v>32.959551823447697</v>
      </c>
      <c r="U78" s="112">
        <v>35.97137377533987</v>
      </c>
      <c r="V78" s="111">
        <v>37.328340232116375</v>
      </c>
      <c r="W78" s="112">
        <v>37.215798761190371</v>
      </c>
      <c r="X78" s="112">
        <v>35.550185808442535</v>
      </c>
      <c r="Y78" s="112">
        <v>34.595934900782879</v>
      </c>
      <c r="Z78" s="112">
        <v>37.394991027146254</v>
      </c>
      <c r="AA78" s="111">
        <v>36.444445188574399</v>
      </c>
      <c r="AB78" s="112">
        <v>36.521802339460493</v>
      </c>
      <c r="AC78" s="112">
        <v>35.660572578634785</v>
      </c>
      <c r="AD78" s="112">
        <v>34.097504212780677</v>
      </c>
      <c r="AE78" s="112">
        <v>36.334485995893623</v>
      </c>
      <c r="AF78" s="111">
        <v>36.355126656941884</v>
      </c>
      <c r="AG78" s="112">
        <v>35.995898592015998</v>
      </c>
      <c r="AH78" s="112">
        <v>35.324889840690226</v>
      </c>
      <c r="AI78" s="112">
        <v>34.091988308485014</v>
      </c>
      <c r="AJ78" s="112">
        <v>36.429525085949621</v>
      </c>
      <c r="AK78" s="111">
        <v>35.439206510868658</v>
      </c>
      <c r="AL78" s="112">
        <v>35.344855350621195</v>
      </c>
      <c r="AM78" s="112">
        <v>34.399663277536874</v>
      </c>
      <c r="AN78" s="112">
        <v>33.550245604015672</v>
      </c>
      <c r="AO78" s="112">
        <v>36.274131533244436</v>
      </c>
      <c r="AP78" s="111">
        <v>35.304174824429275</v>
      </c>
      <c r="AQ78" s="112">
        <v>35.060640753652862</v>
      </c>
      <c r="AR78" s="112">
        <v>33.304961428249861</v>
      </c>
      <c r="AS78" s="112">
        <v>31.415477192375267</v>
      </c>
      <c r="AT78" s="112">
        <v>35.728442024444313</v>
      </c>
      <c r="AU78" s="111">
        <v>35.279877486154454</v>
      </c>
      <c r="AV78" s="112">
        <v>35.360696595351946</v>
      </c>
      <c r="AW78" s="112">
        <v>33.772862680877836</v>
      </c>
      <c r="AX78" s="112">
        <v>32.442364190356997</v>
      </c>
      <c r="AY78" s="112">
        <v>35.92332920255916</v>
      </c>
      <c r="AZ78" s="111">
        <v>34.725923434693669</v>
      </c>
      <c r="BA78" s="112">
        <v>34.72883253151771</v>
      </c>
      <c r="BB78" s="112">
        <v>33.010368618868945</v>
      </c>
      <c r="BC78" s="112">
        <v>17.971776638213491</v>
      </c>
      <c r="BD78" s="112">
        <v>35.443292814575479</v>
      </c>
      <c r="BE78" s="111">
        <v>33.755931673887552</v>
      </c>
      <c r="BF78" s="112">
        <v>33.726282105490299</v>
      </c>
      <c r="BG78" s="112">
        <v>11.50928499611836</v>
      </c>
      <c r="BH78" s="112">
        <v>3.1175020999813561</v>
      </c>
      <c r="BI78" s="113">
        <v>34.984993486539885</v>
      </c>
    </row>
    <row r="79" spans="1:61" x14ac:dyDescent="0.25">
      <c r="A79" s="114" t="s">
        <v>1566</v>
      </c>
      <c r="B79" s="111">
        <v>35.127843220414654</v>
      </c>
      <c r="C79" s="112">
        <v>34.978795948389759</v>
      </c>
      <c r="D79" s="112">
        <v>34.442920131535175</v>
      </c>
      <c r="E79" s="112">
        <v>34.615191312132986</v>
      </c>
      <c r="F79" s="112">
        <v>35.710085683434343</v>
      </c>
      <c r="G79" s="111">
        <v>33.138715049548459</v>
      </c>
      <c r="H79" s="112">
        <v>32.828275228643484</v>
      </c>
      <c r="I79" s="112">
        <v>32.322556360209909</v>
      </c>
      <c r="J79" s="112">
        <v>35.594876524412463</v>
      </c>
      <c r="K79" s="112">
        <v>34.052119625266776</v>
      </c>
      <c r="L79" s="111">
        <v>34.80606811237395</v>
      </c>
      <c r="M79" s="112">
        <v>34.622531930327547</v>
      </c>
      <c r="N79" s="112">
        <v>34.575110468429649</v>
      </c>
      <c r="O79" s="112">
        <v>33.855325588117104</v>
      </c>
      <c r="P79" s="112">
        <v>35.16255045794253</v>
      </c>
      <c r="Q79" s="111">
        <v>36.060236930147106</v>
      </c>
      <c r="R79" s="112">
        <v>35.780885397927612</v>
      </c>
      <c r="S79" s="112">
        <v>35.752963183369367</v>
      </c>
      <c r="T79" s="112">
        <v>35.07942036379589</v>
      </c>
      <c r="U79" s="112">
        <v>36.460696136236606</v>
      </c>
      <c r="V79" s="111">
        <v>36.766038413607028</v>
      </c>
      <c r="W79" s="112">
        <v>36.655446330012339</v>
      </c>
      <c r="X79" s="112">
        <v>36.423925594151413</v>
      </c>
      <c r="Y79" s="112">
        <v>36.178512379040171</v>
      </c>
      <c r="Z79" s="112">
        <v>37.289740860507543</v>
      </c>
      <c r="AA79" s="111">
        <v>36.461175540897472</v>
      </c>
      <c r="AB79" s="112">
        <v>36.426217187268634</v>
      </c>
      <c r="AC79" s="112">
        <v>36.439710190405577</v>
      </c>
      <c r="AD79" s="112">
        <v>35.844992048760261</v>
      </c>
      <c r="AE79" s="112">
        <v>36.889162338390712</v>
      </c>
      <c r="AF79" s="111">
        <v>36.232437051403181</v>
      </c>
      <c r="AG79" s="112">
        <v>35.997567743882421</v>
      </c>
      <c r="AH79" s="112">
        <v>35.978951459465776</v>
      </c>
      <c r="AI79" s="112">
        <v>35.742603284813988</v>
      </c>
      <c r="AJ79" s="112">
        <v>36.662725813512331</v>
      </c>
      <c r="AK79" s="111">
        <v>35.233341424531893</v>
      </c>
      <c r="AL79" s="112">
        <v>35.027458648515768</v>
      </c>
      <c r="AM79" s="112">
        <v>35.193119063816532</v>
      </c>
      <c r="AN79" s="112">
        <v>35.213188724405221</v>
      </c>
      <c r="AO79" s="112">
        <v>36.414401454102908</v>
      </c>
      <c r="AP79" s="111">
        <v>34.713181472743827</v>
      </c>
      <c r="AQ79" s="112">
        <v>34.29191034843759</v>
      </c>
      <c r="AR79" s="112">
        <v>33.940452381531799</v>
      </c>
      <c r="AS79" s="112">
        <v>32.928707889196403</v>
      </c>
      <c r="AT79" s="112">
        <v>36.226484223644306</v>
      </c>
      <c r="AU79" s="111">
        <v>35.300721806616174</v>
      </c>
      <c r="AV79" s="112">
        <v>35.199431030414544</v>
      </c>
      <c r="AW79" s="112">
        <v>35.185563535460076</v>
      </c>
      <c r="AX79" s="112">
        <v>34.604508760951191</v>
      </c>
      <c r="AY79" s="112">
        <v>35.930840381679815</v>
      </c>
      <c r="AZ79" s="111">
        <v>34.704863850350911</v>
      </c>
      <c r="BA79" s="112">
        <v>34.437831506490589</v>
      </c>
      <c r="BB79" s="112">
        <v>34.445126382046816</v>
      </c>
      <c r="BC79" s="112">
        <v>34.721352918795482</v>
      </c>
      <c r="BD79" s="112">
        <v>35.773280807393718</v>
      </c>
      <c r="BE79" s="111">
        <v>30.733270861271976</v>
      </c>
      <c r="BF79" s="112">
        <v>30.369444058880479</v>
      </c>
      <c r="BG79" s="112">
        <v>11.835618411754371</v>
      </c>
      <c r="BH79" s="112">
        <v>10.166253253100631</v>
      </c>
      <c r="BI79" s="113">
        <v>34.542496119972327</v>
      </c>
    </row>
    <row r="80" spans="1:61" x14ac:dyDescent="0.25">
      <c r="A80" s="114" t="s">
        <v>1567</v>
      </c>
      <c r="B80" s="111">
        <v>33.375058036750652</v>
      </c>
      <c r="C80" s="112">
        <v>33.250693477507191</v>
      </c>
      <c r="D80" s="112">
        <v>33.267333448419592</v>
      </c>
      <c r="E80" s="112">
        <v>33.424771403997148</v>
      </c>
      <c r="F80" s="112">
        <v>34.308438242361163</v>
      </c>
      <c r="G80" s="111">
        <v>31.400485257535355</v>
      </c>
      <c r="H80" s="112">
        <v>31.158090453855326</v>
      </c>
      <c r="I80" s="112">
        <v>31.137795778412933</v>
      </c>
      <c r="J80" s="112">
        <v>31.229588199352591</v>
      </c>
      <c r="K80" s="112">
        <v>31.9045838327017</v>
      </c>
      <c r="L80" s="111">
        <v>33.805247836497927</v>
      </c>
      <c r="M80" s="112">
        <v>33.659282132545755</v>
      </c>
      <c r="N80" s="112">
        <v>33.639609701074299</v>
      </c>
      <c r="O80" s="112">
        <v>33.812023445571604</v>
      </c>
      <c r="P80" s="112">
        <v>34.218372051745668</v>
      </c>
      <c r="Q80" s="111">
        <v>35.274099991291905</v>
      </c>
      <c r="R80" s="112">
        <v>35.130392425823317</v>
      </c>
      <c r="S80" s="112">
        <v>35.178416992114762</v>
      </c>
      <c r="T80" s="112">
        <v>35.32879438789189</v>
      </c>
      <c r="U80" s="112">
        <v>35.823129411459888</v>
      </c>
      <c r="V80" s="111">
        <v>36.27449599449352</v>
      </c>
      <c r="W80" s="112">
        <v>36.238823046150465</v>
      </c>
      <c r="X80" s="112">
        <v>36.482324273706638</v>
      </c>
      <c r="Y80" s="112">
        <v>36.471918394883716</v>
      </c>
      <c r="Z80" s="112">
        <v>36.971363465320458</v>
      </c>
      <c r="AA80" s="111">
        <v>36.166383052119571</v>
      </c>
      <c r="AB80" s="112">
        <v>36.062632316102153</v>
      </c>
      <c r="AC80" s="112">
        <v>36.231730526775223</v>
      </c>
      <c r="AD80" s="112">
        <v>36.283142113958306</v>
      </c>
      <c r="AE80" s="112">
        <v>36.310729452271922</v>
      </c>
      <c r="AF80" s="111">
        <v>35.133068775175296</v>
      </c>
      <c r="AG80" s="112">
        <v>34.850351049257249</v>
      </c>
      <c r="AH80" s="112">
        <v>34.961347957740443</v>
      </c>
      <c r="AI80" s="112">
        <v>35.02166623480899</v>
      </c>
      <c r="AJ80" s="112">
        <v>35.619229766869502</v>
      </c>
      <c r="AK80" s="111">
        <v>33.102843603638775</v>
      </c>
      <c r="AL80" s="112">
        <v>32.983137645825913</v>
      </c>
      <c r="AM80" s="112">
        <v>33.287502456617759</v>
      </c>
      <c r="AN80" s="112">
        <v>33.285952499620336</v>
      </c>
      <c r="AO80" s="112">
        <v>33.28570129670765</v>
      </c>
      <c r="AP80" s="111">
        <v>30.190229970995631</v>
      </c>
      <c r="AQ80" s="112">
        <v>29.970976812139401</v>
      </c>
      <c r="AR80" s="112">
        <v>30.225272739993553</v>
      </c>
      <c r="AS80" s="112">
        <v>30.921287624923679</v>
      </c>
      <c r="AT80" s="112">
        <v>30.416403121609186</v>
      </c>
      <c r="AU80" s="111">
        <v>33.027755755605732</v>
      </c>
      <c r="AV80" s="112">
        <v>32.912052346575791</v>
      </c>
      <c r="AW80" s="112">
        <v>33.228776630521935</v>
      </c>
      <c r="AX80" s="112">
        <v>33.119606986411583</v>
      </c>
      <c r="AY80" s="112">
        <v>33.763057724237825</v>
      </c>
      <c r="AZ80" s="111">
        <v>32.570564146762919</v>
      </c>
      <c r="BA80" s="112">
        <v>31.276498582170511</v>
      </c>
      <c r="BB80" s="112">
        <v>32.796614531235079</v>
      </c>
      <c r="BC80" s="112">
        <v>30.43317473129343</v>
      </c>
      <c r="BD80" s="112">
        <v>33.730843471635147</v>
      </c>
      <c r="BE80" s="111">
        <v>13.014581393453829</v>
      </c>
      <c r="BF80" s="112">
        <v>11.093949879276357</v>
      </c>
      <c r="BG80" s="112">
        <v>11.075945282392363</v>
      </c>
      <c r="BH80" s="112">
        <v>8.976879943348024</v>
      </c>
      <c r="BI80" s="113">
        <v>32.2621084644707</v>
      </c>
    </row>
    <row r="81" spans="1:61" x14ac:dyDescent="0.25">
      <c r="A81" s="114" t="s">
        <v>1568</v>
      </c>
      <c r="B81" s="111">
        <v>33.208873863818994</v>
      </c>
      <c r="C81" s="112">
        <v>33.13863078561635</v>
      </c>
      <c r="D81" s="112">
        <v>33.406320088588352</v>
      </c>
      <c r="E81" s="112">
        <v>33.475489389955719</v>
      </c>
      <c r="F81" s="112">
        <v>33.578811657927766</v>
      </c>
      <c r="G81" s="111">
        <v>32.258089162816816</v>
      </c>
      <c r="H81" s="112">
        <v>32.258139981861362</v>
      </c>
      <c r="I81" s="112">
        <v>32.461539281643482</v>
      </c>
      <c r="J81" s="112">
        <v>32.68016890314788</v>
      </c>
      <c r="K81" s="112">
        <v>32.451232261175953</v>
      </c>
      <c r="L81" s="111">
        <v>34.109616336717146</v>
      </c>
      <c r="M81" s="112">
        <v>33.552348062879062</v>
      </c>
      <c r="N81" s="112">
        <v>34.498931306916134</v>
      </c>
      <c r="O81" s="112">
        <v>35.391712426732589</v>
      </c>
      <c r="P81" s="112">
        <v>35.283643791801765</v>
      </c>
      <c r="Q81" s="111">
        <v>33.31341745999196</v>
      </c>
      <c r="R81" s="112">
        <v>33.049287226259864</v>
      </c>
      <c r="S81" s="112">
        <v>34.42865900925716</v>
      </c>
      <c r="T81" s="112">
        <v>35.524352739030476</v>
      </c>
      <c r="U81" s="112">
        <v>34.785189810753685</v>
      </c>
      <c r="V81" s="111">
        <v>33.651418173800934</v>
      </c>
      <c r="W81" s="112">
        <v>33.622676017966697</v>
      </c>
      <c r="X81" s="112">
        <v>34.170775720070509</v>
      </c>
      <c r="Y81" s="112">
        <v>34.975001573289354</v>
      </c>
      <c r="Z81" s="112">
        <v>34.574282089141064</v>
      </c>
      <c r="AA81" s="111">
        <v>32.785163431144731</v>
      </c>
      <c r="AB81" s="112">
        <v>32.597264339091829</v>
      </c>
      <c r="AC81" s="112">
        <v>35.393202313188382</v>
      </c>
      <c r="AD81" s="112">
        <v>35.282248504722254</v>
      </c>
      <c r="AE81" s="112">
        <v>33.693384560612927</v>
      </c>
      <c r="AF81" s="111">
        <v>18.199393458429334</v>
      </c>
      <c r="AG81" s="112">
        <v>17.108767207789324</v>
      </c>
      <c r="AH81" s="112">
        <v>19.012851967499302</v>
      </c>
      <c r="AI81" s="112">
        <v>24.701889027981899</v>
      </c>
      <c r="AJ81" s="112">
        <v>19.033653065606117</v>
      </c>
      <c r="AK81" s="111">
        <v>5.3276263365683976</v>
      </c>
      <c r="AL81" s="112">
        <v>5.1518078879431535</v>
      </c>
      <c r="AM81" s="112">
        <v>6.3854572857034873</v>
      </c>
      <c r="AN81" s="112">
        <v>6.6452683472973018</v>
      </c>
      <c r="AO81" s="112">
        <v>6.3990147999637497</v>
      </c>
      <c r="AP81" s="111" t="s">
        <v>1597</v>
      </c>
      <c r="AQ81" s="112" t="s">
        <v>1597</v>
      </c>
      <c r="AR81" s="112" t="s">
        <v>1597</v>
      </c>
      <c r="AS81" s="112" t="s">
        <v>1597</v>
      </c>
      <c r="AT81" s="112" t="s">
        <v>1597</v>
      </c>
      <c r="AU81" s="111">
        <v>28.16421771410231</v>
      </c>
      <c r="AV81" s="112">
        <v>28.63267146445564</v>
      </c>
      <c r="AW81" s="112">
        <v>30.398953514550406</v>
      </c>
      <c r="AX81" s="112">
        <v>30.821865054532449</v>
      </c>
      <c r="AY81" s="112">
        <v>29.573540903960897</v>
      </c>
      <c r="AZ81" s="111">
        <v>28.481115223613159</v>
      </c>
      <c r="BA81" s="112">
        <v>27.3843045901762</v>
      </c>
      <c r="BB81" s="112">
        <v>30.561886447918578</v>
      </c>
      <c r="BC81" s="112">
        <v>28.680295360953327</v>
      </c>
      <c r="BD81" s="112">
        <v>30.26183282395198</v>
      </c>
      <c r="BE81" s="111">
        <v>4.7339997817851351</v>
      </c>
      <c r="BF81" s="112">
        <v>7.1215354647568612</v>
      </c>
      <c r="BG81" s="112">
        <v>10.133096598319323</v>
      </c>
      <c r="BH81" s="112">
        <v>9.7300937944489316</v>
      </c>
      <c r="BI81" s="113">
        <v>9.7333406170112173</v>
      </c>
    </row>
    <row r="82" spans="1:61" x14ac:dyDescent="0.25">
      <c r="A82" s="114" t="s">
        <v>1569</v>
      </c>
      <c r="B82" s="111">
        <v>35.395158395685641</v>
      </c>
      <c r="C82" s="112">
        <v>35.131453357445587</v>
      </c>
      <c r="D82" s="112">
        <v>34.918826179037737</v>
      </c>
      <c r="E82" s="112">
        <v>35.20273639226734</v>
      </c>
      <c r="F82" s="112">
        <v>36.601960825705035</v>
      </c>
      <c r="G82" s="111">
        <v>32.990582781061718</v>
      </c>
      <c r="H82" s="112">
        <v>32.691040333243457</v>
      </c>
      <c r="I82" s="112">
        <v>32.254518161165358</v>
      </c>
      <c r="J82" s="112">
        <v>33.422612800711619</v>
      </c>
      <c r="K82" s="112">
        <v>33.943773461315601</v>
      </c>
      <c r="L82" s="111">
        <v>35.237024262250856</v>
      </c>
      <c r="M82" s="112">
        <v>35.055682605203842</v>
      </c>
      <c r="N82" s="112">
        <v>35.151750634339209</v>
      </c>
      <c r="O82" s="112">
        <v>34.59014832856699</v>
      </c>
      <c r="P82" s="112">
        <v>35.82106510520083</v>
      </c>
      <c r="Q82" s="111">
        <v>36.829194572334686</v>
      </c>
      <c r="R82" s="112">
        <v>36.493260086109714</v>
      </c>
      <c r="S82" s="112">
        <v>36.657647720417245</v>
      </c>
      <c r="T82" s="112">
        <v>36.171734314450283</v>
      </c>
      <c r="U82" s="112">
        <v>37.377080173367823</v>
      </c>
      <c r="V82" s="111">
        <v>37.521615094958527</v>
      </c>
      <c r="W82" s="112">
        <v>37.409264209750688</v>
      </c>
      <c r="X82" s="112">
        <v>37.447545893553198</v>
      </c>
      <c r="Y82" s="112">
        <v>37.251303655602165</v>
      </c>
      <c r="Z82" s="112">
        <v>38.41233186436348</v>
      </c>
      <c r="AA82" s="111">
        <v>37.274129974163934</v>
      </c>
      <c r="AB82" s="112">
        <v>37.152120789530144</v>
      </c>
      <c r="AC82" s="112">
        <v>37.375356069650515</v>
      </c>
      <c r="AD82" s="112">
        <v>36.814201104745884</v>
      </c>
      <c r="AE82" s="112">
        <v>37.826223997424982</v>
      </c>
      <c r="AF82" s="111">
        <v>36.772073408258322</v>
      </c>
      <c r="AG82" s="112">
        <v>36.437913334575931</v>
      </c>
      <c r="AH82" s="112">
        <v>36.545640660931845</v>
      </c>
      <c r="AI82" s="112">
        <v>36.546134018364121</v>
      </c>
      <c r="AJ82" s="112">
        <v>37.588218149845567</v>
      </c>
      <c r="AK82" s="111">
        <v>35.277297709426954</v>
      </c>
      <c r="AL82" s="112">
        <v>35.055023508061296</v>
      </c>
      <c r="AM82" s="112">
        <v>35.583234328167116</v>
      </c>
      <c r="AN82" s="112">
        <v>35.675002936310726</v>
      </c>
      <c r="AO82" s="112">
        <v>37.451372973142931</v>
      </c>
      <c r="AP82" s="111">
        <v>34.072981476570973</v>
      </c>
      <c r="AQ82" s="112">
        <v>33.724822354713183</v>
      </c>
      <c r="AR82" s="112">
        <v>34.017959469242989</v>
      </c>
      <c r="AS82" s="112">
        <v>33.228560079847092</v>
      </c>
      <c r="AT82" s="112">
        <v>37.064057501065363</v>
      </c>
      <c r="AU82" s="111">
        <v>35.1328805528888</v>
      </c>
      <c r="AV82" s="112">
        <v>35.059761608926934</v>
      </c>
      <c r="AW82" s="112">
        <v>35.318965573072788</v>
      </c>
      <c r="AX82" s="112">
        <v>34.803521655707208</v>
      </c>
      <c r="AY82" s="112">
        <v>36.717137475759202</v>
      </c>
      <c r="AZ82" s="111">
        <v>34.519096106385113</v>
      </c>
      <c r="BA82" s="112">
        <v>34.026141049717559</v>
      </c>
      <c r="BB82" s="112">
        <v>34.475840248459271</v>
      </c>
      <c r="BC82" s="112">
        <v>32.102177982565252</v>
      </c>
      <c r="BD82" s="112">
        <v>36.21954758855766</v>
      </c>
      <c r="BE82" s="111">
        <v>26.375813879294032</v>
      </c>
      <c r="BF82" s="112">
        <v>25.608469215471288</v>
      </c>
      <c r="BG82" s="112">
        <v>11.783011968460789</v>
      </c>
      <c r="BH82" s="112">
        <v>9.4252224807402278</v>
      </c>
      <c r="BI82" s="113">
        <v>34.533634537455285</v>
      </c>
    </row>
    <row r="83" spans="1:61" x14ac:dyDescent="0.25">
      <c r="A83" s="114" t="s">
        <v>1570</v>
      </c>
      <c r="B83" s="111">
        <v>35.065291314725862</v>
      </c>
      <c r="C83" s="112">
        <v>34.752497930780308</v>
      </c>
      <c r="D83" s="112">
        <v>34.71579608678627</v>
      </c>
      <c r="E83" s="112">
        <v>34.753316835210185</v>
      </c>
      <c r="F83" s="112">
        <v>36.289447464420164</v>
      </c>
      <c r="G83" s="111">
        <v>32.403352367827821</v>
      </c>
      <c r="H83" s="112">
        <v>32.184388282264933</v>
      </c>
      <c r="I83" s="112">
        <v>31.925477480217683</v>
      </c>
      <c r="J83" s="112">
        <v>32.357412100438175</v>
      </c>
      <c r="K83" s="112">
        <v>33.455291937045395</v>
      </c>
      <c r="L83" s="111">
        <v>34.839610967589628</v>
      </c>
      <c r="M83" s="112">
        <v>34.676443103999162</v>
      </c>
      <c r="N83" s="112">
        <v>34.616842681510875</v>
      </c>
      <c r="O83" s="112">
        <v>34.221024803804305</v>
      </c>
      <c r="P83" s="112">
        <v>35.371330251996135</v>
      </c>
      <c r="Q83" s="111">
        <v>36.415112629251865</v>
      </c>
      <c r="R83" s="112">
        <v>36.1906716227723</v>
      </c>
      <c r="S83" s="112">
        <v>36.177649578561436</v>
      </c>
      <c r="T83" s="112">
        <v>35.816626215564092</v>
      </c>
      <c r="U83" s="112">
        <v>36.938056894184172</v>
      </c>
      <c r="V83" s="111">
        <v>37.246054855071783</v>
      </c>
      <c r="W83" s="112">
        <v>37.151251302189941</v>
      </c>
      <c r="X83" s="112">
        <v>36.997796112290288</v>
      </c>
      <c r="Y83" s="112">
        <v>36.944490840151886</v>
      </c>
      <c r="Z83" s="112">
        <v>37.992142578428826</v>
      </c>
      <c r="AA83" s="111">
        <v>36.959226462479975</v>
      </c>
      <c r="AB83" s="112">
        <v>36.874578446866565</v>
      </c>
      <c r="AC83" s="112">
        <v>37.104594216391909</v>
      </c>
      <c r="AD83" s="112">
        <v>36.685703027230723</v>
      </c>
      <c r="AE83" s="112">
        <v>37.490173726023791</v>
      </c>
      <c r="AF83" s="111">
        <v>36.505880161453412</v>
      </c>
      <c r="AG83" s="112">
        <v>36.06332015289896</v>
      </c>
      <c r="AH83" s="112">
        <v>36.279645176963278</v>
      </c>
      <c r="AI83" s="112">
        <v>36.18427390559151</v>
      </c>
      <c r="AJ83" s="112">
        <v>37.201221576677092</v>
      </c>
      <c r="AK83" s="111">
        <v>34.942550990818191</v>
      </c>
      <c r="AL83" s="112">
        <v>34.692005725532297</v>
      </c>
      <c r="AM83" s="112">
        <v>34.98653310687714</v>
      </c>
      <c r="AN83" s="112">
        <v>35.141222216118926</v>
      </c>
      <c r="AO83" s="112">
        <v>36.95575602439164</v>
      </c>
      <c r="AP83" s="111">
        <v>33.01736786064783</v>
      </c>
      <c r="AQ83" s="112">
        <v>32.746632810028103</v>
      </c>
      <c r="AR83" s="112">
        <v>33.495915926969204</v>
      </c>
      <c r="AS83" s="112">
        <v>32.733551248024611</v>
      </c>
      <c r="AT83" s="112">
        <v>36.539908145835049</v>
      </c>
      <c r="AU83" s="111">
        <v>34.867966241886023</v>
      </c>
      <c r="AV83" s="112">
        <v>34.686288055506601</v>
      </c>
      <c r="AW83" s="112">
        <v>34.810970356389468</v>
      </c>
      <c r="AX83" s="112">
        <v>34.217752580937812</v>
      </c>
      <c r="AY83" s="112">
        <v>36.128613872707703</v>
      </c>
      <c r="AZ83" s="111">
        <v>34.211711917577325</v>
      </c>
      <c r="BA83" s="112">
        <v>33.269255321536804</v>
      </c>
      <c r="BB83" s="112">
        <v>33.984028892468423</v>
      </c>
      <c r="BC83" s="112">
        <v>31.187648925635663</v>
      </c>
      <c r="BD83" s="112">
        <v>35.654213017551335</v>
      </c>
      <c r="BE83" s="111">
        <v>20.753013492031705</v>
      </c>
      <c r="BF83" s="112">
        <v>19.553627089335492</v>
      </c>
      <c r="BG83" s="112">
        <v>11.563558215729513</v>
      </c>
      <c r="BH83" s="112">
        <v>9.1719310809777888</v>
      </c>
      <c r="BI83" s="113">
        <v>34.006136204776418</v>
      </c>
    </row>
    <row r="84" spans="1:61" x14ac:dyDescent="0.25">
      <c r="A84" s="114" t="s">
        <v>1571</v>
      </c>
      <c r="B84" s="111">
        <v>35.419668982184199</v>
      </c>
      <c r="C84" s="112">
        <v>35.115481667494358</v>
      </c>
      <c r="D84" s="112">
        <v>34.982798246758982</v>
      </c>
      <c r="E84" s="112">
        <v>35.226159087573109</v>
      </c>
      <c r="F84" s="112">
        <v>36.577154031732448</v>
      </c>
      <c r="G84" s="111">
        <v>32.8600499960665</v>
      </c>
      <c r="H84" s="112">
        <v>32.536326002419443</v>
      </c>
      <c r="I84" s="112">
        <v>32.334268011043925</v>
      </c>
      <c r="J84" s="112">
        <v>33.12011248260248</v>
      </c>
      <c r="K84" s="112">
        <v>33.988975197138039</v>
      </c>
      <c r="L84" s="111">
        <v>35.214596620687331</v>
      </c>
      <c r="M84" s="112">
        <v>34.989387559478054</v>
      </c>
      <c r="N84" s="112">
        <v>35.141503756375911</v>
      </c>
      <c r="O84" s="112">
        <v>34.734990396809174</v>
      </c>
      <c r="P84" s="112">
        <v>35.841577039854485</v>
      </c>
      <c r="Q84" s="111">
        <v>36.824459888030873</v>
      </c>
      <c r="R84" s="112">
        <v>36.523260086109708</v>
      </c>
      <c r="S84" s="112">
        <v>36.697545858098358</v>
      </c>
      <c r="T84" s="112">
        <v>36.37666569854823</v>
      </c>
      <c r="U84" s="112">
        <v>37.4115172738612</v>
      </c>
      <c r="V84" s="111">
        <v>37.614636667827291</v>
      </c>
      <c r="W84" s="112">
        <v>37.502053295916845</v>
      </c>
      <c r="X84" s="112">
        <v>37.411180333080175</v>
      </c>
      <c r="Y84" s="112">
        <v>37.463820987718357</v>
      </c>
      <c r="Z84" s="112">
        <v>38.459128134089632</v>
      </c>
      <c r="AA84" s="111">
        <v>37.328647532583751</v>
      </c>
      <c r="AB84" s="112">
        <v>37.204264257503823</v>
      </c>
      <c r="AC84" s="112">
        <v>37.41182813083644</v>
      </c>
      <c r="AD84" s="112">
        <v>37.086279387295043</v>
      </c>
      <c r="AE84" s="112">
        <v>37.8925735075373</v>
      </c>
      <c r="AF84" s="111">
        <v>36.814752211558115</v>
      </c>
      <c r="AG84" s="112">
        <v>36.423606453827055</v>
      </c>
      <c r="AH84" s="112">
        <v>36.598791061107306</v>
      </c>
      <c r="AI84" s="112">
        <v>36.68065426850049</v>
      </c>
      <c r="AJ84" s="112">
        <v>37.683357579227469</v>
      </c>
      <c r="AK84" s="111">
        <v>35.332541400201713</v>
      </c>
      <c r="AL84" s="112">
        <v>34.941622334387326</v>
      </c>
      <c r="AM84" s="112">
        <v>35.525268145419425</v>
      </c>
      <c r="AN84" s="112">
        <v>35.663488288684171</v>
      </c>
      <c r="AO84" s="112">
        <v>37.495073565178473</v>
      </c>
      <c r="AP84" s="111">
        <v>33.808395164663331</v>
      </c>
      <c r="AQ84" s="112">
        <v>33.298992830616207</v>
      </c>
      <c r="AR84" s="112">
        <v>33.988168982594047</v>
      </c>
      <c r="AS84" s="112">
        <v>33.190972340095925</v>
      </c>
      <c r="AT84" s="112">
        <v>37.053263580271228</v>
      </c>
      <c r="AU84" s="111">
        <v>35.140594485533754</v>
      </c>
      <c r="AV84" s="112">
        <v>34.941468771560928</v>
      </c>
      <c r="AW84" s="112">
        <v>35.318685412888733</v>
      </c>
      <c r="AX84" s="112">
        <v>34.765176700703918</v>
      </c>
      <c r="AY84" s="112">
        <v>36.703053643045337</v>
      </c>
      <c r="AZ84" s="111">
        <v>34.460668606835192</v>
      </c>
      <c r="BA84" s="112">
        <v>33.697728195727812</v>
      </c>
      <c r="BB84" s="112">
        <v>34.471176260180933</v>
      </c>
      <c r="BC84" s="112">
        <v>31.893859480552425</v>
      </c>
      <c r="BD84" s="112">
        <v>36.209420122646122</v>
      </c>
      <c r="BE84" s="111">
        <v>23.854849024317144</v>
      </c>
      <c r="BF84" s="112">
        <v>22.826009821189039</v>
      </c>
      <c r="BG84" s="112">
        <v>11.713272785393572</v>
      </c>
      <c r="BH84" s="112">
        <v>9.3658575466474936</v>
      </c>
      <c r="BI84" s="113">
        <v>34.514011561280398</v>
      </c>
    </row>
    <row r="85" spans="1:61" x14ac:dyDescent="0.25">
      <c r="A85" s="114" t="s">
        <v>1572</v>
      </c>
      <c r="B85" s="111">
        <v>35.377550119942619</v>
      </c>
      <c r="C85" s="112">
        <v>35.111435835449392</v>
      </c>
      <c r="D85" s="112">
        <v>34.91495913735826</v>
      </c>
      <c r="E85" s="112">
        <v>34.927811792638678</v>
      </c>
      <c r="F85" s="112">
        <v>36.519752502504943</v>
      </c>
      <c r="G85" s="111">
        <v>32.87654127862973</v>
      </c>
      <c r="H85" s="112">
        <v>32.581101468249443</v>
      </c>
      <c r="I85" s="112">
        <v>32.215871229521944</v>
      </c>
      <c r="J85" s="112">
        <v>32.674879242620563</v>
      </c>
      <c r="K85" s="112">
        <v>33.924195162155257</v>
      </c>
      <c r="L85" s="111">
        <v>35.234253927354899</v>
      </c>
      <c r="M85" s="112">
        <v>35.000741716249699</v>
      </c>
      <c r="N85" s="112">
        <v>35.014805323483444</v>
      </c>
      <c r="O85" s="112">
        <v>34.513075132043873</v>
      </c>
      <c r="P85" s="112">
        <v>35.835071037790897</v>
      </c>
      <c r="Q85" s="111">
        <v>36.770099974437549</v>
      </c>
      <c r="R85" s="112">
        <v>36.550671622772299</v>
      </c>
      <c r="S85" s="112">
        <v>36.52761325061455</v>
      </c>
      <c r="T85" s="112">
        <v>36.05918710547482</v>
      </c>
      <c r="U85" s="112">
        <v>37.343471779611136</v>
      </c>
      <c r="V85" s="111">
        <v>37.600152382668028</v>
      </c>
      <c r="W85" s="112">
        <v>37.446050899040408</v>
      </c>
      <c r="X85" s="112">
        <v>37.293666213572862</v>
      </c>
      <c r="Y85" s="112">
        <v>37.172239968311381</v>
      </c>
      <c r="Z85" s="112">
        <v>38.361477657376902</v>
      </c>
      <c r="AA85" s="111">
        <v>37.304708904060156</v>
      </c>
      <c r="AB85" s="112">
        <v>37.205358171340848</v>
      </c>
      <c r="AC85" s="112">
        <v>37.285712143283241</v>
      </c>
      <c r="AD85" s="112">
        <v>36.940122709545335</v>
      </c>
      <c r="AE85" s="112">
        <v>37.811723536555036</v>
      </c>
      <c r="AF85" s="111">
        <v>36.756163285096228</v>
      </c>
      <c r="AG85" s="112">
        <v>36.372260718163552</v>
      </c>
      <c r="AH85" s="112">
        <v>36.440372976810714</v>
      </c>
      <c r="AI85" s="112">
        <v>36.405217144639586</v>
      </c>
      <c r="AJ85" s="112">
        <v>37.561866651919608</v>
      </c>
      <c r="AK85" s="111">
        <v>35.114046348988104</v>
      </c>
      <c r="AL85" s="112">
        <v>34.856959664166254</v>
      </c>
      <c r="AM85" s="112">
        <v>35.186512975723829</v>
      </c>
      <c r="AN85" s="112">
        <v>35.307891732932234</v>
      </c>
      <c r="AO85" s="112">
        <v>37.123026187538954</v>
      </c>
      <c r="AP85" s="111">
        <v>33.664863698617026</v>
      </c>
      <c r="AQ85" s="112">
        <v>33.307563575972573</v>
      </c>
      <c r="AR85" s="112">
        <v>33.669302818658018</v>
      </c>
      <c r="AS85" s="112">
        <v>32.862016288710919</v>
      </c>
      <c r="AT85" s="112">
        <v>36.689289311971123</v>
      </c>
      <c r="AU85" s="111">
        <v>35.011612941081658</v>
      </c>
      <c r="AV85" s="112">
        <v>34.85366684388319</v>
      </c>
      <c r="AW85" s="112">
        <v>35.013694456780527</v>
      </c>
      <c r="AX85" s="112">
        <v>34.417893104641387</v>
      </c>
      <c r="AY85" s="112">
        <v>36.33934351369291</v>
      </c>
      <c r="AZ85" s="111">
        <v>34.374495355361283</v>
      </c>
      <c r="BA85" s="112">
        <v>33.640638494631702</v>
      </c>
      <c r="BB85" s="112">
        <v>34.149999225130209</v>
      </c>
      <c r="BC85" s="112">
        <v>31.466712448482337</v>
      </c>
      <c r="BD85" s="112">
        <v>35.856561238975807</v>
      </c>
      <c r="BE85" s="111">
        <v>24.59172580335526</v>
      </c>
      <c r="BF85" s="112">
        <v>23.678413169374686</v>
      </c>
      <c r="BG85" s="112">
        <v>11.750405525167206</v>
      </c>
      <c r="BH85" s="112">
        <v>9.2478063738326757</v>
      </c>
      <c r="BI85" s="113">
        <v>34.257137665964123</v>
      </c>
    </row>
    <row r="86" spans="1:61" x14ac:dyDescent="0.25">
      <c r="A86" s="114" t="s">
        <v>1573</v>
      </c>
      <c r="B86" s="111">
        <v>35.397550119942615</v>
      </c>
      <c r="C86" s="112">
        <v>35.126059955835821</v>
      </c>
      <c r="D86" s="112">
        <v>34.947023296547833</v>
      </c>
      <c r="E86" s="112">
        <v>34.970111285076761</v>
      </c>
      <c r="F86" s="112">
        <v>36.564750916855544</v>
      </c>
      <c r="G86" s="111">
        <v>32.886951813340787</v>
      </c>
      <c r="H86" s="112">
        <v>32.59368316783145</v>
      </c>
      <c r="I86" s="112">
        <v>32.228534203384356</v>
      </c>
      <c r="J86" s="112">
        <v>32.727113247246237</v>
      </c>
      <c r="K86" s="112">
        <v>33.939396897977694</v>
      </c>
      <c r="L86" s="111">
        <v>35.246811938889081</v>
      </c>
      <c r="M86" s="112">
        <v>35.018112246219729</v>
      </c>
      <c r="N86" s="112">
        <v>35.0274283309016</v>
      </c>
      <c r="O86" s="112">
        <v>34.568327023895968</v>
      </c>
      <c r="P86" s="112">
        <v>35.886278648861122</v>
      </c>
      <c r="Q86" s="111">
        <v>36.790099974437553</v>
      </c>
      <c r="R86" s="112">
        <v>36.568205248135094</v>
      </c>
      <c r="S86" s="112">
        <v>36.567442137635283</v>
      </c>
      <c r="T86" s="112">
        <v>36.111699965878906</v>
      </c>
      <c r="U86" s="112">
        <v>37.395982985228201</v>
      </c>
      <c r="V86" s="111">
        <v>37.644946098076097</v>
      </c>
      <c r="W86" s="112">
        <v>37.463453520641657</v>
      </c>
      <c r="X86" s="112">
        <v>37.338852812992727</v>
      </c>
      <c r="Y86" s="112">
        <v>37.219624070289726</v>
      </c>
      <c r="Z86" s="112">
        <v>38.41369193173157</v>
      </c>
      <c r="AA86" s="111">
        <v>37.32195802722169</v>
      </c>
      <c r="AB86" s="112">
        <v>37.225358171340851</v>
      </c>
      <c r="AC86" s="112">
        <v>37.330833341961466</v>
      </c>
      <c r="AD86" s="112">
        <v>36.980122709545341</v>
      </c>
      <c r="AE86" s="112">
        <v>37.864384146073824</v>
      </c>
      <c r="AF86" s="111">
        <v>36.768758239815227</v>
      </c>
      <c r="AG86" s="112">
        <v>36.387094949423222</v>
      </c>
      <c r="AH86" s="112">
        <v>36.470174413904445</v>
      </c>
      <c r="AI86" s="112">
        <v>36.455218324683798</v>
      </c>
      <c r="AJ86" s="112">
        <v>37.617029298619507</v>
      </c>
      <c r="AK86" s="111">
        <v>35.126405668931355</v>
      </c>
      <c r="AL86" s="112">
        <v>34.874364936527478</v>
      </c>
      <c r="AM86" s="112">
        <v>35.246903041886682</v>
      </c>
      <c r="AN86" s="112">
        <v>35.360218692546042</v>
      </c>
      <c r="AO86" s="112">
        <v>37.182648660845572</v>
      </c>
      <c r="AP86" s="111">
        <v>33.648839825372399</v>
      </c>
      <c r="AQ86" s="112">
        <v>33.301528929054165</v>
      </c>
      <c r="AR86" s="112">
        <v>33.724114872634139</v>
      </c>
      <c r="AS86" s="112">
        <v>32.911911284431987</v>
      </c>
      <c r="AT86" s="112">
        <v>36.747017523912518</v>
      </c>
      <c r="AU86" s="111">
        <v>35.029018546037072</v>
      </c>
      <c r="AV86" s="112">
        <v>34.868480273709928</v>
      </c>
      <c r="AW86" s="112">
        <v>35.065976478171301</v>
      </c>
      <c r="AX86" s="112">
        <v>34.475326764275451</v>
      </c>
      <c r="AY86" s="112">
        <v>36.399343513692919</v>
      </c>
      <c r="AZ86" s="111">
        <v>34.391809927746912</v>
      </c>
      <c r="BA86" s="112">
        <v>33.641798855261683</v>
      </c>
      <c r="BB86" s="112">
        <v>34.195671029418449</v>
      </c>
      <c r="BC86" s="112">
        <v>31.499411348458903</v>
      </c>
      <c r="BD86" s="112">
        <v>35.916561238975802</v>
      </c>
      <c r="BE86" s="111">
        <v>24.386100210342555</v>
      </c>
      <c r="BF86" s="112">
        <v>23.44958513641188</v>
      </c>
      <c r="BG86" s="112">
        <v>11.750405525167206</v>
      </c>
      <c r="BH86" s="112">
        <v>9.2578063738326755</v>
      </c>
      <c r="BI86" s="113">
        <v>34.307073403979672</v>
      </c>
    </row>
    <row r="87" spans="1:61" x14ac:dyDescent="0.25">
      <c r="A87" s="114" t="s">
        <v>1574</v>
      </c>
      <c r="B87" s="111">
        <v>35.482177315666355</v>
      </c>
      <c r="C87" s="112">
        <v>35.203384993550273</v>
      </c>
      <c r="D87" s="112">
        <v>35.142383919361016</v>
      </c>
      <c r="E87" s="112">
        <v>35.193170682611992</v>
      </c>
      <c r="F87" s="112">
        <v>36.79327888946176</v>
      </c>
      <c r="G87" s="111">
        <v>32.956451540708947</v>
      </c>
      <c r="H87" s="112">
        <v>32.668458633661452</v>
      </c>
      <c r="I87" s="112">
        <v>32.405249656249367</v>
      </c>
      <c r="J87" s="112">
        <v>32.951793099454505</v>
      </c>
      <c r="K87" s="112">
        <v>34.144176932960477</v>
      </c>
      <c r="L87" s="111">
        <v>35.327193902397902</v>
      </c>
      <c r="M87" s="112">
        <v>35.098112246219735</v>
      </c>
      <c r="N87" s="112">
        <v>35.219372423920674</v>
      </c>
      <c r="O87" s="112">
        <v>34.796217827156667</v>
      </c>
      <c r="P87" s="112">
        <v>36.138285196403871</v>
      </c>
      <c r="Q87" s="111">
        <v>36.910053414271701</v>
      </c>
      <c r="R87" s="112">
        <v>36.6506716227723</v>
      </c>
      <c r="S87" s="112">
        <v>36.78490408456112</v>
      </c>
      <c r="T87" s="112">
        <v>36.35918710547481</v>
      </c>
      <c r="U87" s="112">
        <v>37.681053984980203</v>
      </c>
      <c r="V87" s="111">
        <v>37.81911396233923</v>
      </c>
      <c r="W87" s="112">
        <v>37.561251302189945</v>
      </c>
      <c r="X87" s="112">
        <v>37.55664755325602</v>
      </c>
      <c r="Y87" s="112">
        <v>37.450381611993421</v>
      </c>
      <c r="Z87" s="112">
        <v>38.686295840854157</v>
      </c>
      <c r="AA87" s="111">
        <v>37.414515927428091</v>
      </c>
      <c r="AB87" s="112">
        <v>37.312028806609234</v>
      </c>
      <c r="AC87" s="112">
        <v>37.548062525535947</v>
      </c>
      <c r="AD87" s="112">
        <v>37.205971433980146</v>
      </c>
      <c r="AE87" s="112">
        <v>38.135760220827422</v>
      </c>
      <c r="AF87" s="111">
        <v>36.955871818036144</v>
      </c>
      <c r="AG87" s="112">
        <v>36.481929180682897</v>
      </c>
      <c r="AH87" s="112">
        <v>36.690174413904451</v>
      </c>
      <c r="AI87" s="112">
        <v>36.685599974088539</v>
      </c>
      <c r="AJ87" s="112">
        <v>37.87740249516461</v>
      </c>
      <c r="AK87" s="111">
        <v>35.353693674578217</v>
      </c>
      <c r="AL87" s="112">
        <v>34.964337060642826</v>
      </c>
      <c r="AM87" s="112">
        <v>35.486875228500161</v>
      </c>
      <c r="AN87" s="112">
        <v>35.7195265310013</v>
      </c>
      <c r="AO87" s="112">
        <v>37.576624972025819</v>
      </c>
      <c r="AP87" s="111">
        <v>33.829753654249373</v>
      </c>
      <c r="AQ87" s="112">
        <v>33.352454897912473</v>
      </c>
      <c r="AR87" s="112">
        <v>33.963847562496589</v>
      </c>
      <c r="AS87" s="112">
        <v>33.215790557498693</v>
      </c>
      <c r="AT87" s="112">
        <v>37.107132117802522</v>
      </c>
      <c r="AU87" s="111">
        <v>35.126441852935315</v>
      </c>
      <c r="AV87" s="112">
        <v>34.956257201910354</v>
      </c>
      <c r="AW87" s="112">
        <v>35.296297393693798</v>
      </c>
      <c r="AX87" s="112">
        <v>34.717893104641384</v>
      </c>
      <c r="AY87" s="112">
        <v>36.658972720156626</v>
      </c>
      <c r="AZ87" s="111">
        <v>34.481809247317614</v>
      </c>
      <c r="BA87" s="112">
        <v>33.714831947925639</v>
      </c>
      <c r="BB87" s="112">
        <v>34.418510113224919</v>
      </c>
      <c r="BC87" s="112">
        <v>31.707273462953058</v>
      </c>
      <c r="BD87" s="112">
        <v>36.166618587831408</v>
      </c>
      <c r="BE87" s="111">
        <v>24.112697550054762</v>
      </c>
      <c r="BF87" s="112">
        <v>23.134837854151844</v>
      </c>
      <c r="BG87" s="112">
        <v>11.770405525167206</v>
      </c>
      <c r="BH87" s="112">
        <v>9.3226808622844963</v>
      </c>
      <c r="BI87" s="113">
        <v>34.537073403979669</v>
      </c>
    </row>
    <row r="88" spans="1:61" x14ac:dyDescent="0.25">
      <c r="A88" s="114" t="s">
        <v>1575</v>
      </c>
      <c r="B88" s="111">
        <v>35.244459722495037</v>
      </c>
      <c r="C88" s="112">
        <v>34.966439942655285</v>
      </c>
      <c r="D88" s="112">
        <v>34.851778377536277</v>
      </c>
      <c r="E88" s="112">
        <v>34.975629585375216</v>
      </c>
      <c r="F88" s="112">
        <v>36.553364563168195</v>
      </c>
      <c r="G88" s="111">
        <v>32.71844367914624</v>
      </c>
      <c r="H88" s="112">
        <v>32.443520597738868</v>
      </c>
      <c r="I88" s="112">
        <v>32.200696877003907</v>
      </c>
      <c r="J88" s="112">
        <v>32.803812877766902</v>
      </c>
      <c r="K88" s="112">
        <v>33.899396897977695</v>
      </c>
      <c r="L88" s="111">
        <v>35.084635890863723</v>
      </c>
      <c r="M88" s="112">
        <v>34.86471526812263</v>
      </c>
      <c r="N88" s="112">
        <v>34.985886407760105</v>
      </c>
      <c r="O88" s="112">
        <v>34.603845310298205</v>
      </c>
      <c r="P88" s="112">
        <v>35.979691519659212</v>
      </c>
      <c r="Q88" s="111">
        <v>36.659825683795368</v>
      </c>
      <c r="R88" s="112">
        <v>36.395756862992016</v>
      </c>
      <c r="S88" s="112">
        <v>36.522536988938725</v>
      </c>
      <c r="T88" s="112">
        <v>36.194204279760505</v>
      </c>
      <c r="U88" s="112">
        <v>37.571289395470373</v>
      </c>
      <c r="V88" s="111">
        <v>37.51278483190854</v>
      </c>
      <c r="W88" s="112">
        <v>37.336457732820271</v>
      </c>
      <c r="X88" s="112">
        <v>37.264815132483072</v>
      </c>
      <c r="Y88" s="112">
        <v>37.206703319121864</v>
      </c>
      <c r="Z88" s="112">
        <v>38.524157694537116</v>
      </c>
      <c r="AA88" s="111">
        <v>37.169226462479976</v>
      </c>
      <c r="AB88" s="112">
        <v>37.070794500968475</v>
      </c>
      <c r="AC88" s="112">
        <v>37.263688461853981</v>
      </c>
      <c r="AD88" s="112">
        <v>36.941596227787876</v>
      </c>
      <c r="AE88" s="112">
        <v>37.977101747404255</v>
      </c>
      <c r="AF88" s="111">
        <v>36.681395118824625</v>
      </c>
      <c r="AG88" s="112">
        <v>36.256284271348314</v>
      </c>
      <c r="AH88" s="112">
        <v>36.430910274091566</v>
      </c>
      <c r="AI88" s="112">
        <v>36.460917488502815</v>
      </c>
      <c r="AJ88" s="112">
        <v>37.69875774336591</v>
      </c>
      <c r="AK88" s="111">
        <v>35.126614187039657</v>
      </c>
      <c r="AL88" s="112">
        <v>34.749674390421767</v>
      </c>
      <c r="AM88" s="112">
        <v>35.327941855675824</v>
      </c>
      <c r="AN88" s="112">
        <v>35.494180450228917</v>
      </c>
      <c r="AO88" s="112">
        <v>37.374955121079687</v>
      </c>
      <c r="AP88" s="111">
        <v>33.513911502513622</v>
      </c>
      <c r="AQ88" s="112">
        <v>33.03857758375581</v>
      </c>
      <c r="AR88" s="112">
        <v>33.808768198382907</v>
      </c>
      <c r="AS88" s="112">
        <v>33.02116731819671</v>
      </c>
      <c r="AT88" s="112">
        <v>36.916432190856128</v>
      </c>
      <c r="AU88" s="111">
        <v>34.933505281598038</v>
      </c>
      <c r="AV88" s="112">
        <v>34.748870080374665</v>
      </c>
      <c r="AW88" s="112">
        <v>35.088526416182475</v>
      </c>
      <c r="AX88" s="112">
        <v>34.567818072855623</v>
      </c>
      <c r="AY88" s="112">
        <v>36.495992027264968</v>
      </c>
      <c r="AZ88" s="111">
        <v>34.27176058244747</v>
      </c>
      <c r="BA88" s="112">
        <v>33.452421488159821</v>
      </c>
      <c r="BB88" s="112">
        <v>34.221826250710301</v>
      </c>
      <c r="BC88" s="112">
        <v>31.52433351867235</v>
      </c>
      <c r="BD88" s="112">
        <v>36.006671680620244</v>
      </c>
      <c r="BE88" s="111">
        <v>23.010575686720795</v>
      </c>
      <c r="BF88" s="112">
        <v>21.943952649504858</v>
      </c>
      <c r="BG88" s="112">
        <v>11.670690955503149</v>
      </c>
      <c r="BH88" s="112">
        <v>9.2750458315622843</v>
      </c>
      <c r="BI88" s="113">
        <v>34.353260140384435</v>
      </c>
    </row>
    <row r="89" spans="1:61" x14ac:dyDescent="0.25">
      <c r="A89" s="114" t="s">
        <v>1576</v>
      </c>
      <c r="B89" s="111">
        <v>35.835219349155047</v>
      </c>
      <c r="C89" s="112">
        <v>36.182885038838862</v>
      </c>
      <c r="D89" s="112">
        <v>32.255774428112488</v>
      </c>
      <c r="E89" s="112">
        <v>29.128903574393064</v>
      </c>
      <c r="F89" s="112">
        <v>35.783891572711262</v>
      </c>
      <c r="G89" s="111">
        <v>32.596022599958225</v>
      </c>
      <c r="H89" s="112">
        <v>32.408777818950995</v>
      </c>
      <c r="I89" s="112">
        <v>30.578566830297724</v>
      </c>
      <c r="J89" s="112">
        <v>25.602185829311502</v>
      </c>
      <c r="K89" s="112">
        <v>33.082377029415049</v>
      </c>
      <c r="L89" s="111">
        <v>34.88617190651243</v>
      </c>
      <c r="M89" s="112">
        <v>35.066124434004891</v>
      </c>
      <c r="N89" s="112">
        <v>34.149717225413298</v>
      </c>
      <c r="O89" s="112">
        <v>31.943984027841424</v>
      </c>
      <c r="P89" s="112">
        <v>35.025712596579389</v>
      </c>
      <c r="Q89" s="111">
        <v>36.512495526572295</v>
      </c>
      <c r="R89" s="112">
        <v>36.605243128013235</v>
      </c>
      <c r="S89" s="112">
        <v>35.31094805463762</v>
      </c>
      <c r="T89" s="112">
        <v>32.951340764150103</v>
      </c>
      <c r="U89" s="112">
        <v>36.387393356947477</v>
      </c>
      <c r="V89" s="111">
        <v>37.593806703224168</v>
      </c>
      <c r="W89" s="112">
        <v>37.637208118889589</v>
      </c>
      <c r="X89" s="112">
        <v>35.999477242720566</v>
      </c>
      <c r="Y89" s="112">
        <v>34.598501502404886</v>
      </c>
      <c r="Z89" s="112">
        <v>37.666512814451821</v>
      </c>
      <c r="AA89" s="111">
        <v>36.97293123854336</v>
      </c>
      <c r="AB89" s="112">
        <v>37.123915045734606</v>
      </c>
      <c r="AC89" s="112">
        <v>36.055482234149395</v>
      </c>
      <c r="AD89" s="112">
        <v>34.214749877925705</v>
      </c>
      <c r="AE89" s="112">
        <v>36.788857637517253</v>
      </c>
      <c r="AF89" s="111">
        <v>36.806743083528097</v>
      </c>
      <c r="AG89" s="112">
        <v>36.536570054526472</v>
      </c>
      <c r="AH89" s="112">
        <v>35.72999993596553</v>
      </c>
      <c r="AI89" s="112">
        <v>34.408892895721223</v>
      </c>
      <c r="AJ89" s="112">
        <v>36.837569886636658</v>
      </c>
      <c r="AK89" s="111">
        <v>35.428309462883043</v>
      </c>
      <c r="AL89" s="112">
        <v>35.42801094887767</v>
      </c>
      <c r="AM89" s="112">
        <v>34.590708971398335</v>
      </c>
      <c r="AN89" s="112">
        <v>33.627131074972446</v>
      </c>
      <c r="AO89" s="112">
        <v>36.73156980970154</v>
      </c>
      <c r="AP89" s="111">
        <v>35.202197784624126</v>
      </c>
      <c r="AQ89" s="112">
        <v>34.880344675744681</v>
      </c>
      <c r="AR89" s="112">
        <v>33.33032233876218</v>
      </c>
      <c r="AS89" s="112">
        <v>31.477199655951146</v>
      </c>
      <c r="AT89" s="112">
        <v>36.198154635501908</v>
      </c>
      <c r="AU89" s="111">
        <v>35.017481502742243</v>
      </c>
      <c r="AV89" s="112">
        <v>35.066094496232154</v>
      </c>
      <c r="AW89" s="112">
        <v>33.690500629140296</v>
      </c>
      <c r="AX89" s="112">
        <v>32.040304857758706</v>
      </c>
      <c r="AY89" s="112">
        <v>35.636761067097034</v>
      </c>
      <c r="AZ89" s="111">
        <v>34.38609415156845</v>
      </c>
      <c r="BA89" s="112">
        <v>34.448040956193189</v>
      </c>
      <c r="BB89" s="112">
        <v>32.985433535738721</v>
      </c>
      <c r="BC89" s="112">
        <v>0</v>
      </c>
      <c r="BD89" s="112">
        <v>35.142124782616449</v>
      </c>
      <c r="BE89" s="111">
        <v>33.269332345381656</v>
      </c>
      <c r="BF89" s="112">
        <v>33.455561364935328</v>
      </c>
      <c r="BG89" s="112">
        <v>11.479603677768758</v>
      </c>
      <c r="BH89" s="112">
        <v>0</v>
      </c>
      <c r="BI89" s="113">
        <v>34.527995563901811</v>
      </c>
    </row>
    <row r="90" spans="1:61" x14ac:dyDescent="0.25">
      <c r="A90" s="114" t="s">
        <v>1577</v>
      </c>
      <c r="B90" s="111">
        <v>34.773987452156888</v>
      </c>
      <c r="C90" s="112">
        <v>34.943265993896972</v>
      </c>
      <c r="D90" s="112">
        <v>32.699770722896126</v>
      </c>
      <c r="E90" s="112">
        <v>27.370356937151765</v>
      </c>
      <c r="F90" s="112">
        <v>34.646417405177196</v>
      </c>
      <c r="G90" s="111">
        <v>32.064472830406721</v>
      </c>
      <c r="H90" s="112">
        <v>32.043031517690949</v>
      </c>
      <c r="I90" s="112">
        <v>30.591871304778643</v>
      </c>
      <c r="J90" s="112">
        <v>6.6176419820543124</v>
      </c>
      <c r="K90" s="112">
        <v>32.293698520070109</v>
      </c>
      <c r="L90" s="111">
        <v>34.465730639776062</v>
      </c>
      <c r="M90" s="112">
        <v>34.653633652564643</v>
      </c>
      <c r="N90" s="112">
        <v>34.199503902989264</v>
      </c>
      <c r="O90" s="112">
        <v>32.272988503586319</v>
      </c>
      <c r="P90" s="112">
        <v>34.472459981013557</v>
      </c>
      <c r="Q90" s="111">
        <v>35.875326005432711</v>
      </c>
      <c r="R90" s="112">
        <v>36.051634105682282</v>
      </c>
      <c r="S90" s="112">
        <v>35.318947218063457</v>
      </c>
      <c r="T90" s="112">
        <v>33.318047830466895</v>
      </c>
      <c r="U90" s="112">
        <v>35.825614310248469</v>
      </c>
      <c r="V90" s="111">
        <v>37.275070235840239</v>
      </c>
      <c r="W90" s="112">
        <v>37.203270480024614</v>
      </c>
      <c r="X90" s="112">
        <v>36.437000231670126</v>
      </c>
      <c r="Y90" s="112">
        <v>35.640686438245801</v>
      </c>
      <c r="Z90" s="112">
        <v>37.783980279709702</v>
      </c>
      <c r="AA90" s="111">
        <v>36.658424664059005</v>
      </c>
      <c r="AB90" s="112">
        <v>36.612120789530145</v>
      </c>
      <c r="AC90" s="112">
        <v>36.067129699908328</v>
      </c>
      <c r="AD90" s="112">
        <v>34.89862935872987</v>
      </c>
      <c r="AE90" s="112">
        <v>36.468154745009677</v>
      </c>
      <c r="AF90" s="111">
        <v>35.970625977312537</v>
      </c>
      <c r="AG90" s="112">
        <v>35.745060487986727</v>
      </c>
      <c r="AH90" s="112">
        <v>35.609542865878993</v>
      </c>
      <c r="AI90" s="112">
        <v>34.672887625957344</v>
      </c>
      <c r="AJ90" s="112">
        <v>36.14645711906357</v>
      </c>
      <c r="AK90" s="111">
        <v>34.627782870140507</v>
      </c>
      <c r="AL90" s="112">
        <v>34.432867818088049</v>
      </c>
      <c r="AM90" s="112">
        <v>34.515574401194606</v>
      </c>
      <c r="AN90" s="112">
        <v>33.511651547560959</v>
      </c>
      <c r="AO90" s="112">
        <v>35.75156352128905</v>
      </c>
      <c r="AP90" s="111">
        <v>34.509281861746764</v>
      </c>
      <c r="AQ90" s="112">
        <v>34.051712020273158</v>
      </c>
      <c r="AR90" s="112">
        <v>33.504643971795176</v>
      </c>
      <c r="AS90" s="112">
        <v>31.884781364598364</v>
      </c>
      <c r="AT90" s="112">
        <v>35.596505226555699</v>
      </c>
      <c r="AU90" s="111">
        <v>34.805526950925184</v>
      </c>
      <c r="AV90" s="112">
        <v>34.782194219356228</v>
      </c>
      <c r="AW90" s="112">
        <v>34.592439229364807</v>
      </c>
      <c r="AX90" s="112">
        <v>33.012509196349932</v>
      </c>
      <c r="AY90" s="112">
        <v>35.310096535541703</v>
      </c>
      <c r="AZ90" s="111">
        <v>33.967210977025594</v>
      </c>
      <c r="BA90" s="112">
        <v>34.049290516628631</v>
      </c>
      <c r="BB90" s="112">
        <v>33.847831436859074</v>
      </c>
      <c r="BC90" s="112">
        <v>7.6405449974844855</v>
      </c>
      <c r="BD90" s="112">
        <v>35.010072193415219</v>
      </c>
      <c r="BE90" s="111">
        <v>31.451448366634114</v>
      </c>
      <c r="BF90" s="112">
        <v>31.195550225700725</v>
      </c>
      <c r="BG90" s="112">
        <v>11.64217122724131</v>
      </c>
      <c r="BH90" s="112">
        <v>0</v>
      </c>
      <c r="BI90" s="113">
        <v>33.852312861568272</v>
      </c>
    </row>
    <row r="91" spans="1:61" x14ac:dyDescent="0.25">
      <c r="A91" s="114" t="s">
        <v>1578</v>
      </c>
      <c r="B91" s="111">
        <v>35.066222447424657</v>
      </c>
      <c r="C91" s="112">
        <v>34.805146938023356</v>
      </c>
      <c r="D91" s="112">
        <v>34.616770314480235</v>
      </c>
      <c r="E91" s="112">
        <v>34.619741193204014</v>
      </c>
      <c r="F91" s="112">
        <v>36.198841687987006</v>
      </c>
      <c r="G91" s="111">
        <v>32.446305580949947</v>
      </c>
      <c r="H91" s="112">
        <v>32.275592093974886</v>
      </c>
      <c r="I91" s="112">
        <v>31.856304159343512</v>
      </c>
      <c r="J91" s="112">
        <v>32.018052396021645</v>
      </c>
      <c r="K91" s="112">
        <v>33.24803272257433</v>
      </c>
      <c r="L91" s="111">
        <v>34.921358308320123</v>
      </c>
      <c r="M91" s="112">
        <v>34.724735403587246</v>
      </c>
      <c r="N91" s="112">
        <v>34.712613643081625</v>
      </c>
      <c r="O91" s="112">
        <v>33.927249449539772</v>
      </c>
      <c r="P91" s="112">
        <v>35.197843470341084</v>
      </c>
      <c r="Q91" s="111">
        <v>36.4675898407544</v>
      </c>
      <c r="R91" s="112">
        <v>36.250671622772302</v>
      </c>
      <c r="S91" s="112">
        <v>36.232501512300182</v>
      </c>
      <c r="T91" s="112">
        <v>35.663801293352073</v>
      </c>
      <c r="U91" s="112">
        <v>36.996173573250125</v>
      </c>
      <c r="V91" s="111">
        <v>37.307519933427521</v>
      </c>
      <c r="W91" s="112">
        <v>37.150862169723702</v>
      </c>
      <c r="X91" s="112">
        <v>37.014039052536639</v>
      </c>
      <c r="Y91" s="112">
        <v>36.857765713971773</v>
      </c>
      <c r="Z91" s="112">
        <v>38.031088022608984</v>
      </c>
      <c r="AA91" s="111">
        <v>37.004708904060166</v>
      </c>
      <c r="AB91" s="112">
        <v>36.916347410789562</v>
      </c>
      <c r="AC91" s="112">
        <v>36.99731539053969</v>
      </c>
      <c r="AD91" s="112">
        <v>36.609179482879313</v>
      </c>
      <c r="AE91" s="112">
        <v>37.472721727213766</v>
      </c>
      <c r="AF91" s="111">
        <v>36.453216428796395</v>
      </c>
      <c r="AG91" s="112">
        <v>36.088939470593282</v>
      </c>
      <c r="AH91" s="112">
        <v>36.150101830825719</v>
      </c>
      <c r="AI91" s="112">
        <v>36.037038703799823</v>
      </c>
      <c r="AJ91" s="112">
        <v>37.06362914191655</v>
      </c>
      <c r="AK91" s="111">
        <v>34.829031475045298</v>
      </c>
      <c r="AL91" s="112">
        <v>34.567343055311234</v>
      </c>
      <c r="AM91" s="112">
        <v>34.694610635727933</v>
      </c>
      <c r="AN91" s="112">
        <v>34.70053005457418</v>
      </c>
      <c r="AO91" s="112">
        <v>36.495631291880358</v>
      </c>
      <c r="AP91" s="111">
        <v>33.062019042828595</v>
      </c>
      <c r="AQ91" s="112">
        <v>32.749044184225603</v>
      </c>
      <c r="AR91" s="112">
        <v>33.124555360195657</v>
      </c>
      <c r="AS91" s="112">
        <v>32.28519917819311</v>
      </c>
      <c r="AT91" s="112">
        <v>36.060186179260661</v>
      </c>
      <c r="AU91" s="111">
        <v>34.723479506325049</v>
      </c>
      <c r="AV91" s="112">
        <v>34.561088985594679</v>
      </c>
      <c r="AW91" s="112">
        <v>34.532115869755621</v>
      </c>
      <c r="AX91" s="112">
        <v>33.934212068988352</v>
      </c>
      <c r="AY91" s="112">
        <v>35.756758808031492</v>
      </c>
      <c r="AZ91" s="111">
        <v>34.092108806314378</v>
      </c>
      <c r="BA91" s="112">
        <v>33.20284236279975</v>
      </c>
      <c r="BB91" s="112">
        <v>33.751778709708731</v>
      </c>
      <c r="BC91" s="112">
        <v>31.013169544880739</v>
      </c>
      <c r="BD91" s="112">
        <v>35.291468831592233</v>
      </c>
      <c r="BE91" s="111">
        <v>21.858096310097135</v>
      </c>
      <c r="BF91" s="112">
        <v>20.7074719186311</v>
      </c>
      <c r="BG91" s="112">
        <v>11.508655372881449</v>
      </c>
      <c r="BH91" s="112">
        <v>9.144440600151821</v>
      </c>
      <c r="BI91" s="113">
        <v>33.819574741843475</v>
      </c>
    </row>
    <row r="92" spans="1:61" x14ac:dyDescent="0.25">
      <c r="A92" s="114" t="s">
        <v>1579</v>
      </c>
      <c r="B92" s="111">
        <v>35.426533003565538</v>
      </c>
      <c r="C92" s="112">
        <v>35.157698777832955</v>
      </c>
      <c r="D92" s="112">
        <v>34.857179656678021</v>
      </c>
      <c r="E92" s="112">
        <v>34.858222855136695</v>
      </c>
      <c r="F92" s="112">
        <v>36.4599260095139</v>
      </c>
      <c r="G92" s="111">
        <v>32.923812166161639</v>
      </c>
      <c r="H92" s="112">
        <v>32.643683167831455</v>
      </c>
      <c r="I92" s="112">
        <v>32.238735076048464</v>
      </c>
      <c r="J92" s="112">
        <v>32.849585138413914</v>
      </c>
      <c r="K92" s="112">
        <v>33.971201003415501</v>
      </c>
      <c r="L92" s="111">
        <v>35.273453117938693</v>
      </c>
      <c r="M92" s="112">
        <v>35.065898626067572</v>
      </c>
      <c r="N92" s="112">
        <v>35.113909042969539</v>
      </c>
      <c r="O92" s="112">
        <v>34.510789470798393</v>
      </c>
      <c r="P92" s="112">
        <v>35.897626345433075</v>
      </c>
      <c r="Q92" s="111">
        <v>36.807605318673779</v>
      </c>
      <c r="R92" s="112">
        <v>36.598205248135088</v>
      </c>
      <c r="S92" s="112">
        <v>36.665160172848339</v>
      </c>
      <c r="T92" s="112">
        <v>35.866662286438491</v>
      </c>
      <c r="U92" s="112">
        <v>37.072824962894686</v>
      </c>
      <c r="V92" s="111">
        <v>37.280471169629408</v>
      </c>
      <c r="W92" s="112">
        <v>37.179264209750691</v>
      </c>
      <c r="X92" s="112">
        <v>37</v>
      </c>
      <c r="Y92" s="112">
        <v>36.984512647210138</v>
      </c>
      <c r="Z92" s="112">
        <v>38.00391724812787</v>
      </c>
      <c r="AA92" s="111">
        <v>37.342151003853758</v>
      </c>
      <c r="AB92" s="112">
        <v>37.254344334619596</v>
      </c>
      <c r="AC92" s="112">
        <v>37.378794974127558</v>
      </c>
      <c r="AD92" s="112">
        <v>36.812347985213023</v>
      </c>
      <c r="AE92" s="112">
        <v>37.84245258891864</v>
      </c>
      <c r="AF92" s="111">
        <v>36.805993087672185</v>
      </c>
      <c r="AG92" s="112">
        <v>36.363020212957949</v>
      </c>
      <c r="AH92" s="112">
        <v>36.476357294767503</v>
      </c>
      <c r="AI92" s="112">
        <v>36.4647510354269</v>
      </c>
      <c r="AJ92" s="112">
        <v>37.566274298949459</v>
      </c>
      <c r="AK92" s="111">
        <v>35.126872751757219</v>
      </c>
      <c r="AL92" s="112">
        <v>34.869318875161447</v>
      </c>
      <c r="AM92" s="112">
        <v>35.208132507724656</v>
      </c>
      <c r="AN92" s="112">
        <v>35.26223429013173</v>
      </c>
      <c r="AO92" s="112">
        <v>37.05193698825731</v>
      </c>
      <c r="AP92" s="111">
        <v>33.879118893296187</v>
      </c>
      <c r="AQ92" s="112">
        <v>33.50477823318505</v>
      </c>
      <c r="AR92" s="112">
        <v>33.676770361199502</v>
      </c>
      <c r="AS92" s="112">
        <v>32.829655214007616</v>
      </c>
      <c r="AT92" s="112">
        <v>36.637382523357459</v>
      </c>
      <c r="AU92" s="111">
        <v>35.010070850188121</v>
      </c>
      <c r="AV92" s="112">
        <v>34.868826727039753</v>
      </c>
      <c r="AW92" s="112">
        <v>35.015316960265466</v>
      </c>
      <c r="AX92" s="112">
        <v>34.406244292634305</v>
      </c>
      <c r="AY92" s="112">
        <v>36.323742137429271</v>
      </c>
      <c r="AZ92" s="111">
        <v>34.403703619175054</v>
      </c>
      <c r="BA92" s="112">
        <v>33.789236886012503</v>
      </c>
      <c r="BB92" s="112">
        <v>34.118178562874824</v>
      </c>
      <c r="BC92" s="112">
        <v>31.4599213723038</v>
      </c>
      <c r="BD92" s="112">
        <v>35.766050576729938</v>
      </c>
      <c r="BE92" s="111">
        <v>26.208394325308642</v>
      </c>
      <c r="BF92" s="112">
        <v>25.473645270782544</v>
      </c>
      <c r="BG92" s="112">
        <v>11.765308368015271</v>
      </c>
      <c r="BH92" s="112">
        <v>9.309539565185565</v>
      </c>
      <c r="BI92" s="113">
        <v>34.052448954151117</v>
      </c>
    </row>
    <row r="93" spans="1:61" x14ac:dyDescent="0.25">
      <c r="A93" s="114" t="s">
        <v>1580</v>
      </c>
      <c r="B93" s="111">
        <v>34.39277329357072</v>
      </c>
      <c r="C93" s="112">
        <v>34.101767753904966</v>
      </c>
      <c r="D93" s="112">
        <v>33.986954168999972</v>
      </c>
      <c r="E93" s="112">
        <v>33.983305852198448</v>
      </c>
      <c r="F93" s="112">
        <v>35.80927812095684</v>
      </c>
      <c r="G93" s="111">
        <v>31.363752783964365</v>
      </c>
      <c r="H93" s="112">
        <v>31.153436782222403</v>
      </c>
      <c r="I93" s="112">
        <v>31.02496711439175</v>
      </c>
      <c r="J93" s="112">
        <v>31.103833445541493</v>
      </c>
      <c r="K93" s="112">
        <v>32.285304605705939</v>
      </c>
      <c r="L93" s="111">
        <v>33.952088226366733</v>
      </c>
      <c r="M93" s="112">
        <v>33.812011344369687</v>
      </c>
      <c r="N93" s="112">
        <v>33.79937206921096</v>
      </c>
      <c r="O93" s="112">
        <v>33.2150008146263</v>
      </c>
      <c r="P93" s="112">
        <v>34.358974535042897</v>
      </c>
      <c r="Q93" s="111">
        <v>35.652101331213416</v>
      </c>
      <c r="R93" s="112">
        <v>35.533061422129478</v>
      </c>
      <c r="S93" s="112">
        <v>35.531799944173819</v>
      </c>
      <c r="T93" s="112">
        <v>35.103830150051586</v>
      </c>
      <c r="U93" s="112">
        <v>36.331178671759616</v>
      </c>
      <c r="V93" s="111">
        <v>36.806788577282276</v>
      </c>
      <c r="W93" s="112">
        <v>36.639845431113095</v>
      </c>
      <c r="X93" s="112">
        <v>36.474938472461609</v>
      </c>
      <c r="Y93" s="112">
        <v>36.370606313827238</v>
      </c>
      <c r="Z93" s="112">
        <v>37.430081559547162</v>
      </c>
      <c r="AA93" s="111">
        <v>36.527274800456098</v>
      </c>
      <c r="AB93" s="112">
        <v>36.426119462969623</v>
      </c>
      <c r="AC93" s="112">
        <v>36.52849840273403</v>
      </c>
      <c r="AD93" s="112">
        <v>36.037739645707155</v>
      </c>
      <c r="AE93" s="112">
        <v>36.71072945227192</v>
      </c>
      <c r="AF93" s="111">
        <v>35.981507948348167</v>
      </c>
      <c r="AG93" s="112">
        <v>35.680010783991762</v>
      </c>
      <c r="AH93" s="112">
        <v>35.669703528379678</v>
      </c>
      <c r="AI93" s="112">
        <v>35.589383286612929</v>
      </c>
      <c r="AJ93" s="112">
        <v>36.513786160879839</v>
      </c>
      <c r="AK93" s="111">
        <v>34.195272575787797</v>
      </c>
      <c r="AL93" s="112">
        <v>33.977572166816266</v>
      </c>
      <c r="AM93" s="112">
        <v>34.189990636314135</v>
      </c>
      <c r="AN93" s="112">
        <v>34.206682110234027</v>
      </c>
      <c r="AO93" s="112">
        <v>35.809402129182487</v>
      </c>
      <c r="AP93" s="111">
        <v>31.703380976853914</v>
      </c>
      <c r="AQ93" s="112">
        <v>31.483299039270499</v>
      </c>
      <c r="AR93" s="112">
        <v>32.593130836714955</v>
      </c>
      <c r="AS93" s="112">
        <v>31.692396200956384</v>
      </c>
      <c r="AT93" s="112">
        <v>35.293759556951372</v>
      </c>
      <c r="AU93" s="111">
        <v>34.115981248948422</v>
      </c>
      <c r="AV93" s="112">
        <v>33.904700245215899</v>
      </c>
      <c r="AW93" s="112">
        <v>34.135011912031381</v>
      </c>
      <c r="AX93" s="112">
        <v>33.520742599049072</v>
      </c>
      <c r="AY93" s="112">
        <v>35.231581968752387</v>
      </c>
      <c r="AZ93" s="111">
        <v>33.379862808443562</v>
      </c>
      <c r="BA93" s="112">
        <v>32.190155175638772</v>
      </c>
      <c r="BB93" s="112">
        <v>33.26104097887189</v>
      </c>
      <c r="BC93" s="112">
        <v>30.267662754669669</v>
      </c>
      <c r="BD93" s="112">
        <v>34.720461703385027</v>
      </c>
      <c r="BE93" s="111">
        <v>16.31347896643496</v>
      </c>
      <c r="BF93" s="112">
        <v>14.702848465585014</v>
      </c>
      <c r="BG93" s="112">
        <v>11.217008418867492</v>
      </c>
      <c r="BH93" s="112">
        <v>8.9395307244359383</v>
      </c>
      <c r="BI93" s="113">
        <v>32.963636068986581</v>
      </c>
    </row>
    <row r="94" spans="1:61" x14ac:dyDescent="0.25">
      <c r="A94" s="114" t="s">
        <v>1581</v>
      </c>
      <c r="B94" s="111">
        <v>35.482750302088725</v>
      </c>
      <c r="C94" s="112">
        <v>35.2942346385815</v>
      </c>
      <c r="D94" s="112">
        <v>34.911356488128568</v>
      </c>
      <c r="E94" s="112">
        <v>35.036590051683248</v>
      </c>
      <c r="F94" s="112">
        <v>36.212479566524316</v>
      </c>
      <c r="G94" s="111">
        <v>33.730029433386953</v>
      </c>
      <c r="H94" s="112">
        <v>33.312049464564041</v>
      </c>
      <c r="I94" s="112">
        <v>32.875374770506276</v>
      </c>
      <c r="J94" s="112">
        <v>35.363023033465076</v>
      </c>
      <c r="K94" s="112">
        <v>34.80060748386726</v>
      </c>
      <c r="L94" s="111">
        <v>35.148918323159421</v>
      </c>
      <c r="M94" s="112">
        <v>34.974319971099348</v>
      </c>
      <c r="N94" s="112">
        <v>34.950368519749055</v>
      </c>
      <c r="O94" s="112">
        <v>34.357593625235872</v>
      </c>
      <c r="P94" s="112">
        <v>35.495597010577008</v>
      </c>
      <c r="Q94" s="111">
        <v>36.335363070976506</v>
      </c>
      <c r="R94" s="112">
        <v>35.935848549447122</v>
      </c>
      <c r="S94" s="112">
        <v>36.000390504965011</v>
      </c>
      <c r="T94" s="112">
        <v>35.449619273545586</v>
      </c>
      <c r="U94" s="112">
        <v>36.990561354223338</v>
      </c>
      <c r="V94" s="111">
        <v>36.96385134926215</v>
      </c>
      <c r="W94" s="112">
        <v>36.853261883453648</v>
      </c>
      <c r="X94" s="112">
        <v>36.68874815657302</v>
      </c>
      <c r="Y94" s="112">
        <v>36.364178475941742</v>
      </c>
      <c r="Z94" s="112">
        <v>37.454143407494442</v>
      </c>
      <c r="AA94" s="111">
        <v>36.669003593955225</v>
      </c>
      <c r="AB94" s="112">
        <v>36.59910561416126</v>
      </c>
      <c r="AC94" s="112">
        <v>36.679106462894133</v>
      </c>
      <c r="AD94" s="112">
        <v>36.246423555658886</v>
      </c>
      <c r="AE94" s="112">
        <v>37.226779011641241</v>
      </c>
      <c r="AF94" s="111">
        <v>36.591528199092721</v>
      </c>
      <c r="AG94" s="112">
        <v>36.40484707145837</v>
      </c>
      <c r="AH94" s="112">
        <v>36.433988715524436</v>
      </c>
      <c r="AI94" s="112">
        <v>36.387691944919169</v>
      </c>
      <c r="AJ94" s="112">
        <v>37.233694100217399</v>
      </c>
      <c r="AK94" s="111">
        <v>35.932529588749276</v>
      </c>
      <c r="AL94" s="112">
        <v>35.685482828665549</v>
      </c>
      <c r="AM94" s="112">
        <v>35.913405558666504</v>
      </c>
      <c r="AN94" s="112">
        <v>35.928846167205727</v>
      </c>
      <c r="AO94" s="112">
        <v>37.297790825206171</v>
      </c>
      <c r="AP94" s="111">
        <v>35.293547430749001</v>
      </c>
      <c r="AQ94" s="112">
        <v>34.838995688454773</v>
      </c>
      <c r="AR94" s="112">
        <v>34.632826110762977</v>
      </c>
      <c r="AS94" s="112">
        <v>33.639368736570447</v>
      </c>
      <c r="AT94" s="112">
        <v>37.159779173992924</v>
      </c>
      <c r="AU94" s="111">
        <v>35.726283143423913</v>
      </c>
      <c r="AV94" s="112">
        <v>35.552525589369402</v>
      </c>
      <c r="AW94" s="112">
        <v>35.633941031975134</v>
      </c>
      <c r="AX94" s="112">
        <v>35.098681627497335</v>
      </c>
      <c r="AY94" s="112">
        <v>36.613079487498908</v>
      </c>
      <c r="AZ94" s="111">
        <v>35.12316513026677</v>
      </c>
      <c r="BA94" s="112">
        <v>34.791719381990944</v>
      </c>
      <c r="BB94" s="112">
        <v>34.969712124129451</v>
      </c>
      <c r="BC94" s="112">
        <v>34.206984884231709</v>
      </c>
      <c r="BD94" s="112">
        <v>36.393668682582913</v>
      </c>
      <c r="BE94" s="111">
        <v>30.630352030295956</v>
      </c>
      <c r="BF94" s="112">
        <v>30.082931572440017</v>
      </c>
      <c r="BG94" s="112">
        <v>12.025047551082487</v>
      </c>
      <c r="BH94" s="112">
        <v>10.052032134871176</v>
      </c>
      <c r="BI94" s="113">
        <v>35.029934242101262</v>
      </c>
    </row>
    <row r="95" spans="1:61" x14ac:dyDescent="0.25">
      <c r="A95" s="114" t="s">
        <v>1582</v>
      </c>
      <c r="B95" s="111">
        <v>34.946664553533694</v>
      </c>
      <c r="C95" s="112">
        <v>34.617705493036489</v>
      </c>
      <c r="D95" s="112">
        <v>34.477429666151586</v>
      </c>
      <c r="E95" s="112">
        <v>34.524087045196453</v>
      </c>
      <c r="F95" s="112">
        <v>36.398303549714491</v>
      </c>
      <c r="G95" s="111">
        <v>31.427068421095463</v>
      </c>
      <c r="H95" s="112">
        <v>31.248334518064382</v>
      </c>
      <c r="I95" s="112">
        <v>31.098431603422302</v>
      </c>
      <c r="J95" s="112">
        <v>31.228835708745184</v>
      </c>
      <c r="K95" s="112">
        <v>32.536748032218711</v>
      </c>
      <c r="L95" s="111">
        <v>34.055859620248896</v>
      </c>
      <c r="M95" s="112">
        <v>33.914401059882493</v>
      </c>
      <c r="N95" s="112">
        <v>33.914404477855477</v>
      </c>
      <c r="O95" s="112">
        <v>33.336573529031639</v>
      </c>
      <c r="P95" s="112">
        <v>34.449891038633552</v>
      </c>
      <c r="Q95" s="111">
        <v>35.782261503802061</v>
      </c>
      <c r="R95" s="112">
        <v>35.623248153078599</v>
      </c>
      <c r="S95" s="112">
        <v>35.593134140821135</v>
      </c>
      <c r="T95" s="112">
        <v>35.082317395260418</v>
      </c>
      <c r="U95" s="112">
        <v>36.391281863371042</v>
      </c>
      <c r="V95" s="111">
        <v>36.714556974447845</v>
      </c>
      <c r="W95" s="112">
        <v>36.527892216786036</v>
      </c>
      <c r="X95" s="112">
        <v>36.371553891795806</v>
      </c>
      <c r="Y95" s="112">
        <v>36.12352638880725</v>
      </c>
      <c r="Z95" s="112">
        <v>37.463816152527222</v>
      </c>
      <c r="AA95" s="111">
        <v>36.389403807571846</v>
      </c>
      <c r="AB95" s="112">
        <v>36.291205885819096</v>
      </c>
      <c r="AC95" s="112">
        <v>36.366009638550381</v>
      </c>
      <c r="AD95" s="112">
        <v>35.903933045267642</v>
      </c>
      <c r="AE95" s="112">
        <v>36.7957207469507</v>
      </c>
      <c r="AF95" s="111">
        <v>36.118490283510418</v>
      </c>
      <c r="AG95" s="112">
        <v>35.691242244845427</v>
      </c>
      <c r="AH95" s="112">
        <v>35.734152443675676</v>
      </c>
      <c r="AI95" s="112">
        <v>35.606992401505508</v>
      </c>
      <c r="AJ95" s="112">
        <v>36.806753209575795</v>
      </c>
      <c r="AK95" s="111">
        <v>34.492265875087163</v>
      </c>
      <c r="AL95" s="112">
        <v>34.193212552868708</v>
      </c>
      <c r="AM95" s="112">
        <v>34.481637981701475</v>
      </c>
      <c r="AN95" s="112">
        <v>34.495158912167554</v>
      </c>
      <c r="AO95" s="112">
        <v>36.183015959620988</v>
      </c>
      <c r="AP95" s="111">
        <v>32.055181612161604</v>
      </c>
      <c r="AQ95" s="112">
        <v>31.822505434996568</v>
      </c>
      <c r="AR95" s="112">
        <v>32.878412915452436</v>
      </c>
      <c r="AS95" s="112">
        <v>31.975163992811556</v>
      </c>
      <c r="AT95" s="112">
        <v>35.621059993482476</v>
      </c>
      <c r="AU95" s="111">
        <v>34.387849369474331</v>
      </c>
      <c r="AV95" s="112">
        <v>34.101311710925998</v>
      </c>
      <c r="AW95" s="112">
        <v>34.39023295153153</v>
      </c>
      <c r="AX95" s="112">
        <v>33.68176584404447</v>
      </c>
      <c r="AY95" s="112">
        <v>35.531581968752391</v>
      </c>
      <c r="AZ95" s="111">
        <v>33.46234844500642</v>
      </c>
      <c r="BA95" s="112">
        <v>32.246304754779089</v>
      </c>
      <c r="BB95" s="112">
        <v>33.324975243301296</v>
      </c>
      <c r="BC95" s="112">
        <v>30.153493063645474</v>
      </c>
      <c r="BD95" s="112">
        <v>34.868170830816176</v>
      </c>
      <c r="BE95" s="111">
        <v>16.912162440249869</v>
      </c>
      <c r="BF95" s="112">
        <v>15.34831648840003</v>
      </c>
      <c r="BG95" s="112">
        <v>11.274141158641124</v>
      </c>
      <c r="BH95" s="112">
        <v>8.9213356002751709</v>
      </c>
      <c r="BI95" s="113">
        <v>33.109135646479835</v>
      </c>
    </row>
    <row r="96" spans="1:61" x14ac:dyDescent="0.25">
      <c r="A96" s="114" t="s">
        <v>1583</v>
      </c>
      <c r="B96" s="111">
        <v>33.025672214384777</v>
      </c>
      <c r="C96" s="112">
        <v>32.958571941693293</v>
      </c>
      <c r="D96" s="112">
        <v>32.97484688614459</v>
      </c>
      <c r="E96" s="112">
        <v>32.962322814706852</v>
      </c>
      <c r="F96" s="112">
        <v>33.781684446044153</v>
      </c>
      <c r="G96" s="111">
        <v>30.549138849629301</v>
      </c>
      <c r="H96" s="112">
        <v>30.404010254532132</v>
      </c>
      <c r="I96" s="112">
        <v>30.300602069245571</v>
      </c>
      <c r="J96" s="112">
        <v>30.298124192170224</v>
      </c>
      <c r="K96" s="112">
        <v>30.950590379375996</v>
      </c>
      <c r="L96" s="111">
        <v>32.887621881218173</v>
      </c>
      <c r="M96" s="112">
        <v>32.845521535879698</v>
      </c>
      <c r="N96" s="112">
        <v>32.828374649132968</v>
      </c>
      <c r="O96" s="112">
        <v>32.802926192507158</v>
      </c>
      <c r="P96" s="112">
        <v>33.196689663147573</v>
      </c>
      <c r="Q96" s="111">
        <v>34.371567019952749</v>
      </c>
      <c r="R96" s="112">
        <v>34.28053250401765</v>
      </c>
      <c r="S96" s="112">
        <v>34.278396544342932</v>
      </c>
      <c r="T96" s="112">
        <v>34.276379276307772</v>
      </c>
      <c r="U96" s="112">
        <v>34.753177999977787</v>
      </c>
      <c r="V96" s="111">
        <v>35.271910436364273</v>
      </c>
      <c r="W96" s="112">
        <v>35.235836535285465</v>
      </c>
      <c r="X96" s="112">
        <v>35.271951434742874</v>
      </c>
      <c r="Y96" s="112">
        <v>35.271564272231693</v>
      </c>
      <c r="Z96" s="112">
        <v>35.746193711094101</v>
      </c>
      <c r="AA96" s="111">
        <v>35.131871108352698</v>
      </c>
      <c r="AB96" s="112">
        <v>35.130155017209027</v>
      </c>
      <c r="AC96" s="112">
        <v>35.150285373408209</v>
      </c>
      <c r="AD96" s="112">
        <v>35.110977653098949</v>
      </c>
      <c r="AE96" s="112">
        <v>35.221415060937247</v>
      </c>
      <c r="AF96" s="111">
        <v>34.172444317359279</v>
      </c>
      <c r="AG96" s="112">
        <v>33.882379504794365</v>
      </c>
      <c r="AH96" s="112">
        <v>33.899602481976295</v>
      </c>
      <c r="AI96" s="112">
        <v>33.864048327349217</v>
      </c>
      <c r="AJ96" s="112">
        <v>34.582314147600052</v>
      </c>
      <c r="AK96" s="111">
        <v>32.192130191911346</v>
      </c>
      <c r="AL96" s="112">
        <v>32.069824294720576</v>
      </c>
      <c r="AM96" s="112">
        <v>32.187005178565641</v>
      </c>
      <c r="AN96" s="112">
        <v>32.188028984254586</v>
      </c>
      <c r="AO96" s="112">
        <v>32.325264686679844</v>
      </c>
      <c r="AP96" s="111">
        <v>29.566457353194444</v>
      </c>
      <c r="AQ96" s="112">
        <v>29.479508480927574</v>
      </c>
      <c r="AR96" s="112">
        <v>29.561416006059542</v>
      </c>
      <c r="AS96" s="112">
        <v>30.155284567587582</v>
      </c>
      <c r="AT96" s="112">
        <v>29.727039422088691</v>
      </c>
      <c r="AU96" s="111">
        <v>32.117421652643202</v>
      </c>
      <c r="AV96" s="112">
        <v>32.006547697628783</v>
      </c>
      <c r="AW96" s="112">
        <v>32.132997090226119</v>
      </c>
      <c r="AX96" s="112">
        <v>32.024110706339279</v>
      </c>
      <c r="AY96" s="112">
        <v>32.641242058408466</v>
      </c>
      <c r="AZ96" s="111">
        <v>31.708029505115267</v>
      </c>
      <c r="BA96" s="112">
        <v>30.5258202386742</v>
      </c>
      <c r="BB96" s="112">
        <v>31.896942371602517</v>
      </c>
      <c r="BC96" s="112">
        <v>29.551822119063239</v>
      </c>
      <c r="BD96" s="112">
        <v>32.61039015824489</v>
      </c>
      <c r="BE96" s="111">
        <v>12.660980737704353</v>
      </c>
      <c r="BF96" s="112">
        <v>10.871409725543256</v>
      </c>
      <c r="BG96" s="112">
        <v>10.81268981926177</v>
      </c>
      <c r="BH96" s="112">
        <v>8.7916479585997305</v>
      </c>
      <c r="BI96" s="113">
        <v>31.327604640539811</v>
      </c>
    </row>
    <row r="97" spans="1:61" x14ac:dyDescent="0.25">
      <c r="A97" s="114" t="s">
        <v>1584</v>
      </c>
      <c r="B97" s="111">
        <v>36.993722268850036</v>
      </c>
      <c r="C97" s="112">
        <v>34.368352120286474</v>
      </c>
      <c r="D97" s="112">
        <v>36.404895230797081</v>
      </c>
      <c r="E97" s="112">
        <v>36.356677958696324</v>
      </c>
      <c r="F97" s="112">
        <v>38.091138972927226</v>
      </c>
      <c r="G97" s="111">
        <v>34.381866144551836</v>
      </c>
      <c r="H97" s="112">
        <v>34.086966665561242</v>
      </c>
      <c r="I97" s="112">
        <v>32.928856929181883</v>
      </c>
      <c r="J97" s="112">
        <v>34.243398587398467</v>
      </c>
      <c r="K97" s="112">
        <v>35.412275347218468</v>
      </c>
      <c r="L97" s="111">
        <v>36.835367711038415</v>
      </c>
      <c r="M97" s="112">
        <v>35.957458311384379</v>
      </c>
      <c r="N97" s="112">
        <v>34.165039290013034</v>
      </c>
      <c r="O97" s="112">
        <v>35.333996838623314</v>
      </c>
      <c r="P97" s="112">
        <v>37.419360198219145</v>
      </c>
      <c r="Q97" s="111">
        <v>36.786501976173547</v>
      </c>
      <c r="R97" s="112">
        <v>35.774953931903767</v>
      </c>
      <c r="S97" s="112">
        <v>38.220049441369824</v>
      </c>
      <c r="T97" s="112">
        <v>36.581556409485671</v>
      </c>
      <c r="U97" s="112">
        <v>35.483006973206443</v>
      </c>
      <c r="V97" s="111">
        <v>37.478175602371977</v>
      </c>
      <c r="W97" s="112">
        <v>38.229312782494056</v>
      </c>
      <c r="X97" s="112">
        <v>36.283350669856567</v>
      </c>
      <c r="Y97" s="112">
        <v>37.001414646459409</v>
      </c>
      <c r="Z97" s="112">
        <v>37.270317799795428</v>
      </c>
      <c r="AA97" s="111">
        <v>37.326023901967289</v>
      </c>
      <c r="AB97" s="112">
        <v>38.165537226793504</v>
      </c>
      <c r="AC97" s="112">
        <v>38.082124280115302</v>
      </c>
      <c r="AD97" s="112">
        <v>36.002302039540638</v>
      </c>
      <c r="AE97" s="112">
        <v>37.007823494125738</v>
      </c>
      <c r="AF97" s="111">
        <v>36.781810922140991</v>
      </c>
      <c r="AG97" s="112">
        <v>37.193650166715486</v>
      </c>
      <c r="AH97" s="112">
        <v>36.451897037364922</v>
      </c>
      <c r="AI97" s="112">
        <v>37.298420469558572</v>
      </c>
      <c r="AJ97" s="112">
        <v>37.469734878304259</v>
      </c>
      <c r="AK97" s="111">
        <v>35.17532075519739</v>
      </c>
      <c r="AL97" s="112">
        <v>35.642972495493098</v>
      </c>
      <c r="AM97" s="112">
        <v>35.138282264993855</v>
      </c>
      <c r="AN97" s="112">
        <v>36.039131324579053</v>
      </c>
      <c r="AO97" s="112">
        <v>36.909652722420219</v>
      </c>
      <c r="AP97" s="111">
        <v>34.611559825263051</v>
      </c>
      <c r="AQ97" s="112">
        <v>32.021306382165925</v>
      </c>
      <c r="AR97" s="112">
        <v>35.105874936879829</v>
      </c>
      <c r="AS97" s="112">
        <v>34.222056602501766</v>
      </c>
      <c r="AT97" s="112">
        <v>38.191635971022073</v>
      </c>
      <c r="AU97" s="111">
        <v>36.56298164625241</v>
      </c>
      <c r="AV97" s="112">
        <v>36.414690329055247</v>
      </c>
      <c r="AW97" s="112">
        <v>36.532461272405413</v>
      </c>
      <c r="AX97" s="112">
        <v>35.885166382746959</v>
      </c>
      <c r="AY97" s="112">
        <v>37.897493617907422</v>
      </c>
      <c r="AZ97" s="111">
        <v>35.193074774926735</v>
      </c>
      <c r="BA97" s="112">
        <v>34.601580786352926</v>
      </c>
      <c r="BB97" s="112">
        <v>34.233554617363033</v>
      </c>
      <c r="BC97" s="112">
        <v>32.201991044934076</v>
      </c>
      <c r="BD97" s="112">
        <v>36.597425511784984</v>
      </c>
      <c r="BE97" s="111">
        <v>27.370236749316696</v>
      </c>
      <c r="BF97" s="112">
        <v>26.602578353726106</v>
      </c>
      <c r="BG97" s="112">
        <v>12.26906085160827</v>
      </c>
      <c r="BH97" s="112">
        <v>9.7022000969813256</v>
      </c>
      <c r="BI97" s="113">
        <v>35.609760413299753</v>
      </c>
    </row>
    <row r="98" spans="1:61" x14ac:dyDescent="0.25">
      <c r="A98" s="114" t="s">
        <v>1585</v>
      </c>
      <c r="B98" s="111">
        <v>34.985998142823981</v>
      </c>
      <c r="C98" s="112">
        <v>34.877633843376465</v>
      </c>
      <c r="D98" s="112">
        <v>34.35747402769649</v>
      </c>
      <c r="E98" s="112">
        <v>34.518476133945533</v>
      </c>
      <c r="F98" s="112">
        <v>35.581087434458205</v>
      </c>
      <c r="G98" s="111">
        <v>33.213526038374624</v>
      </c>
      <c r="H98" s="112">
        <v>32.900509294972075</v>
      </c>
      <c r="I98" s="112">
        <v>32.389893386347495</v>
      </c>
      <c r="J98" s="112">
        <v>35.558052061169924</v>
      </c>
      <c r="K98" s="112">
        <v>34.137321361089214</v>
      </c>
      <c r="L98" s="111">
        <v>34.835825017705979</v>
      </c>
      <c r="M98" s="112">
        <v>34.689278951746843</v>
      </c>
      <c r="N98" s="112">
        <v>34.628449067231678</v>
      </c>
      <c r="O98" s="112">
        <v>33.914950679860482</v>
      </c>
      <c r="P98" s="112">
        <v>35.089593951949432</v>
      </c>
      <c r="Q98" s="111">
        <v>35.950195412243559</v>
      </c>
      <c r="R98" s="112">
        <v>35.665848549447126</v>
      </c>
      <c r="S98" s="112">
        <v>35.63296318336937</v>
      </c>
      <c r="T98" s="112">
        <v>35.025128604040916</v>
      </c>
      <c r="U98" s="112">
        <v>36.31800564074662</v>
      </c>
      <c r="V98" s="111">
        <v>36.485534428265872</v>
      </c>
      <c r="W98" s="112">
        <v>36.444052965605252</v>
      </c>
      <c r="X98" s="112">
        <v>36.303492311025771</v>
      </c>
      <c r="Y98" s="112">
        <v>36.048158256388156</v>
      </c>
      <c r="Z98" s="112">
        <v>36.981955134862211</v>
      </c>
      <c r="AA98" s="111">
        <v>36.252912330586149</v>
      </c>
      <c r="AB98" s="112">
        <v>36.246736464701101</v>
      </c>
      <c r="AC98" s="112">
        <v>36.284717187155287</v>
      </c>
      <c r="AD98" s="112">
        <v>35.771815741294816</v>
      </c>
      <c r="AE98" s="112">
        <v>36.650849931966818</v>
      </c>
      <c r="AF98" s="111">
        <v>36.108926475707392</v>
      </c>
      <c r="AG98" s="112">
        <v>35.898643879751837</v>
      </c>
      <c r="AH98" s="112">
        <v>35.907431040872403</v>
      </c>
      <c r="AI98" s="112">
        <v>35.730208067376402</v>
      </c>
      <c r="AJ98" s="112">
        <v>36.472374096239406</v>
      </c>
      <c r="AK98" s="111">
        <v>35.27875582262169</v>
      </c>
      <c r="AL98" s="112">
        <v>35.077825951636697</v>
      </c>
      <c r="AM98" s="112">
        <v>35.233612655013737</v>
      </c>
      <c r="AN98" s="112">
        <v>35.251303451356591</v>
      </c>
      <c r="AO98" s="112">
        <v>36.300796381203568</v>
      </c>
      <c r="AP98" s="111">
        <v>34.785378095553114</v>
      </c>
      <c r="AQ98" s="112">
        <v>34.371487665364604</v>
      </c>
      <c r="AR98" s="112">
        <v>34.015373017418128</v>
      </c>
      <c r="AS98" s="112">
        <v>33.003977915122263</v>
      </c>
      <c r="AT98" s="112">
        <v>36.156787593062774</v>
      </c>
      <c r="AU98" s="111">
        <v>35.335478510944242</v>
      </c>
      <c r="AV98" s="112">
        <v>35.267738846559361</v>
      </c>
      <c r="AW98" s="112">
        <v>35.285325950186895</v>
      </c>
      <c r="AX98" s="112">
        <v>34.71450876095119</v>
      </c>
      <c r="AY98" s="112">
        <v>35.873439943253764</v>
      </c>
      <c r="AZ98" s="111">
        <v>34.802477981733304</v>
      </c>
      <c r="BA98" s="112">
        <v>34.544782192959488</v>
      </c>
      <c r="BB98" s="112">
        <v>34.557835632113743</v>
      </c>
      <c r="BC98" s="112">
        <v>34.631001011245495</v>
      </c>
      <c r="BD98" s="112">
        <v>35.78585800145251</v>
      </c>
      <c r="BE98" s="111">
        <v>30.748074240011487</v>
      </c>
      <c r="BF98" s="112">
        <v>30.3687233183255</v>
      </c>
      <c r="BG98" s="112">
        <v>11.875332981418429</v>
      </c>
      <c r="BH98" s="112">
        <v>10.152887479419778</v>
      </c>
      <c r="BI98" s="113">
        <v>34.647931435481127</v>
      </c>
    </row>
    <row r="99" spans="1:61" x14ac:dyDescent="0.25">
      <c r="A99" s="114" t="s">
        <v>1586</v>
      </c>
      <c r="B99" s="111">
        <v>35.200287653946198</v>
      </c>
      <c r="C99" s="112">
        <v>35.059619138642404</v>
      </c>
      <c r="D99" s="112">
        <v>34.606027410180083</v>
      </c>
      <c r="E99" s="112">
        <v>34.748459957716051</v>
      </c>
      <c r="F99" s="112">
        <v>35.867339591622326</v>
      </c>
      <c r="G99" s="111">
        <v>33.200911377021342</v>
      </c>
      <c r="H99" s="112">
        <v>32.893111829479466</v>
      </c>
      <c r="I99" s="112">
        <v>32.374667874954731</v>
      </c>
      <c r="J99" s="112">
        <v>34.700000000000003</v>
      </c>
      <c r="K99" s="112">
        <v>34.089168259246868</v>
      </c>
      <c r="L99" s="111">
        <v>34.731399156858117</v>
      </c>
      <c r="M99" s="112">
        <v>34.588895197713271</v>
      </c>
      <c r="N99" s="112">
        <v>34.518509060468553</v>
      </c>
      <c r="O99" s="112">
        <v>33.796684968343158</v>
      </c>
      <c r="P99" s="112">
        <v>34.971588514190081</v>
      </c>
      <c r="Q99" s="111">
        <v>36.007894708012273</v>
      </c>
      <c r="R99" s="112">
        <v>35.748437012784535</v>
      </c>
      <c r="S99" s="112">
        <v>35.700390504965014</v>
      </c>
      <c r="T99" s="112">
        <v>35.004434125971841</v>
      </c>
      <c r="U99" s="112">
        <v>36.456024041646764</v>
      </c>
      <c r="V99" s="111">
        <v>36.701826024297873</v>
      </c>
      <c r="W99" s="112">
        <v>36.593411779984244</v>
      </c>
      <c r="X99" s="112">
        <v>36.350762921982643</v>
      </c>
      <c r="Y99" s="112">
        <v>36.071965943184082</v>
      </c>
      <c r="Z99" s="112">
        <v>37.176975353113299</v>
      </c>
      <c r="AA99" s="111">
        <v>36.426272029213514</v>
      </c>
      <c r="AB99" s="112">
        <v>36.388975390640347</v>
      </c>
      <c r="AC99" s="112">
        <v>36.389205452765772</v>
      </c>
      <c r="AD99" s="112">
        <v>35.789971659282919</v>
      </c>
      <c r="AE99" s="112">
        <v>36.853841421722819</v>
      </c>
      <c r="AF99" s="111">
        <v>36.227140514750168</v>
      </c>
      <c r="AG99" s="112">
        <v>36.019839615859127</v>
      </c>
      <c r="AH99" s="112">
        <v>35.997837995977036</v>
      </c>
      <c r="AI99" s="112">
        <v>35.826324570748596</v>
      </c>
      <c r="AJ99" s="112">
        <v>36.763426627047899</v>
      </c>
      <c r="AK99" s="111">
        <v>35.29728756713785</v>
      </c>
      <c r="AL99" s="112">
        <v>35.105434669842175</v>
      </c>
      <c r="AM99" s="112">
        <v>35.280599383878723</v>
      </c>
      <c r="AN99" s="112">
        <v>35.28965847919298</v>
      </c>
      <c r="AO99" s="112">
        <v>36.712354076463399</v>
      </c>
      <c r="AP99" s="111">
        <v>34.721151262824385</v>
      </c>
      <c r="AQ99" s="112">
        <v>34.3152678567523</v>
      </c>
      <c r="AR99" s="112">
        <v>33.969589019218951</v>
      </c>
      <c r="AS99" s="112">
        <v>32.972009082921375</v>
      </c>
      <c r="AT99" s="112">
        <v>36.460836284722845</v>
      </c>
      <c r="AU99" s="111">
        <v>35.286235071055202</v>
      </c>
      <c r="AV99" s="112">
        <v>35.195362298279306</v>
      </c>
      <c r="AW99" s="112">
        <v>35.189280551854729</v>
      </c>
      <c r="AX99" s="112">
        <v>34.575742147923002</v>
      </c>
      <c r="AY99" s="112">
        <v>36.19603207687144</v>
      </c>
      <c r="AZ99" s="111">
        <v>34.703367047659818</v>
      </c>
      <c r="BA99" s="112">
        <v>34.439616639856354</v>
      </c>
      <c r="BB99" s="112">
        <v>34.436964834999699</v>
      </c>
      <c r="BC99" s="112">
        <v>33.840826743579562</v>
      </c>
      <c r="BD99" s="112">
        <v>35.903751567839173</v>
      </c>
      <c r="BE99" s="111">
        <v>30.604055951396091</v>
      </c>
      <c r="BF99" s="112">
        <v>30.216160711161393</v>
      </c>
      <c r="BG99" s="112">
        <v>11.847881559994399</v>
      </c>
      <c r="BH99" s="112">
        <v>9.9264078651126475</v>
      </c>
      <c r="BI99" s="113">
        <v>34.407918185954614</v>
      </c>
    </row>
    <row r="100" spans="1:61" x14ac:dyDescent="0.25">
      <c r="A100" s="114" t="s">
        <v>1587</v>
      </c>
      <c r="B100" s="111">
        <v>35.334914849669929</v>
      </c>
      <c r="C100" s="112">
        <v>35.191966024193469</v>
      </c>
      <c r="D100" s="112">
        <v>34.738374066853893</v>
      </c>
      <c r="E100" s="112">
        <v>34.878459957716046</v>
      </c>
      <c r="F100" s="112">
        <v>36.004676284327367</v>
      </c>
      <c r="G100" s="111">
        <v>33.32577959140491</v>
      </c>
      <c r="H100" s="112">
        <v>33.01792759539007</v>
      </c>
      <c r="I100" s="112">
        <v>32.496908266791259</v>
      </c>
      <c r="J100" s="112">
        <v>34.830000000000005</v>
      </c>
      <c r="K100" s="112">
        <v>34.219168259246864</v>
      </c>
      <c r="L100" s="111">
        <v>34.861399156858113</v>
      </c>
      <c r="M100" s="112">
        <v>34.721496170087818</v>
      </c>
      <c r="N100" s="112">
        <v>34.651072074649846</v>
      </c>
      <c r="O100" s="112">
        <v>33.924054700589586</v>
      </c>
      <c r="P100" s="112">
        <v>35.101588514190077</v>
      </c>
      <c r="Q100" s="111">
        <v>36.140363323791888</v>
      </c>
      <c r="R100" s="112">
        <v>35.880885397927607</v>
      </c>
      <c r="S100" s="112">
        <v>35.832860314214642</v>
      </c>
      <c r="T100" s="112">
        <v>35.136946986375932</v>
      </c>
      <c r="U100" s="112">
        <v>36.593567439123234</v>
      </c>
      <c r="V100" s="111">
        <v>36.839217020612992</v>
      </c>
      <c r="W100" s="112">
        <v>36.733411779984245</v>
      </c>
      <c r="X100" s="112">
        <v>36.480762921982638</v>
      </c>
      <c r="Y100" s="112">
        <v>36.201965943184085</v>
      </c>
      <c r="Z100" s="112">
        <v>37.3169753531133</v>
      </c>
      <c r="AA100" s="111">
        <v>36.566272029213515</v>
      </c>
      <c r="AB100" s="112">
        <v>36.526217187268649</v>
      </c>
      <c r="AC100" s="112">
        <v>36.526434636340255</v>
      </c>
      <c r="AD100" s="112">
        <v>35.922311826659154</v>
      </c>
      <c r="AE100" s="112">
        <v>36.991102752051965</v>
      </c>
      <c r="AF100" s="111">
        <v>36.364587484321554</v>
      </c>
      <c r="AG100" s="112">
        <v>36.157280836447228</v>
      </c>
      <c r="AH100" s="112">
        <v>36.135237948111261</v>
      </c>
      <c r="AI100" s="112">
        <v>35.961474345591213</v>
      </c>
      <c r="AJ100" s="112">
        <v>36.900859728548838</v>
      </c>
      <c r="AK100" s="111">
        <v>35.429618666904311</v>
      </c>
      <c r="AL100" s="112">
        <v>35.237766004952711</v>
      </c>
      <c r="AM100" s="112">
        <v>35.41292329027889</v>
      </c>
      <c r="AN100" s="112">
        <v>35.421985438806786</v>
      </c>
      <c r="AO100" s="112">
        <v>36.852354076463399</v>
      </c>
      <c r="AP100" s="111">
        <v>34.851151262824388</v>
      </c>
      <c r="AQ100" s="112">
        <v>34.447884557902583</v>
      </c>
      <c r="AR100" s="112">
        <v>34.099589019218953</v>
      </c>
      <c r="AS100" s="112">
        <v>33.096816286661131</v>
      </c>
      <c r="AT100" s="112">
        <v>36.600836284722845</v>
      </c>
      <c r="AU100" s="111">
        <v>35.418461514534116</v>
      </c>
      <c r="AV100" s="112">
        <v>35.325362298279309</v>
      </c>
      <c r="AW100" s="112">
        <v>35.321883488767995</v>
      </c>
      <c r="AX100" s="112">
        <v>34.705742147923004</v>
      </c>
      <c r="AY100" s="112">
        <v>36.32825341695284</v>
      </c>
      <c r="AZ100" s="111">
        <v>34.838391039880243</v>
      </c>
      <c r="BA100" s="112">
        <v>34.571948135124018</v>
      </c>
      <c r="BB100" s="112">
        <v>34.564257706041012</v>
      </c>
      <c r="BC100" s="112">
        <v>33.967791999234009</v>
      </c>
      <c r="BD100" s="112">
        <v>36.03878237030036</v>
      </c>
      <c r="BE100" s="111">
        <v>30.718872063939713</v>
      </c>
      <c r="BF100" s="112">
        <v>30.330962202419141</v>
      </c>
      <c r="BG100" s="112">
        <v>11.892726538124846</v>
      </c>
      <c r="BH100" s="112">
        <v>9.9638538065169993</v>
      </c>
      <c r="BI100" s="113">
        <v>34.540168397207985</v>
      </c>
    </row>
    <row r="101" spans="1:61" x14ac:dyDescent="0.25">
      <c r="A101" s="114" t="s">
        <v>1588</v>
      </c>
      <c r="B101" s="111">
        <v>35.245569191711766</v>
      </c>
      <c r="C101" s="112">
        <v>35.068858758967927</v>
      </c>
      <c r="D101" s="112">
        <v>34.665444259651451</v>
      </c>
      <c r="E101" s="112">
        <v>34.780930907886045</v>
      </c>
      <c r="F101" s="112">
        <v>35.956245308715239</v>
      </c>
      <c r="G101" s="111">
        <v>33.499700837427326</v>
      </c>
      <c r="H101" s="112">
        <v>33.149234788702138</v>
      </c>
      <c r="I101" s="112">
        <v>32.655446766078676</v>
      </c>
      <c r="J101" s="112">
        <v>35.199941519131649</v>
      </c>
      <c r="K101" s="112">
        <v>34.535827448884476</v>
      </c>
      <c r="L101" s="111">
        <v>35.240150227648314</v>
      </c>
      <c r="M101" s="112">
        <v>35.074748760064125</v>
      </c>
      <c r="N101" s="112">
        <v>35.044875626949427</v>
      </c>
      <c r="O101" s="112">
        <v>34.175331498074272</v>
      </c>
      <c r="P101" s="112">
        <v>35.345719086750456</v>
      </c>
      <c r="Q101" s="111">
        <v>36.319112772513911</v>
      </c>
      <c r="R101" s="112">
        <v>36.053382174809904</v>
      </c>
      <c r="S101" s="112">
        <v>35.85534801731103</v>
      </c>
      <c r="T101" s="112">
        <v>35.269717022365569</v>
      </c>
      <c r="U101" s="112">
        <v>36.793027737372164</v>
      </c>
      <c r="V101" s="111">
        <v>36.80386307203996</v>
      </c>
      <c r="W101" s="112">
        <v>36.70067656001649</v>
      </c>
      <c r="X101" s="112">
        <v>36.543964798135846</v>
      </c>
      <c r="Y101" s="112">
        <v>36.213116081091826</v>
      </c>
      <c r="Z101" s="112">
        <v>37.296747316617029</v>
      </c>
      <c r="AA101" s="111">
        <v>36.516850959109739</v>
      </c>
      <c r="AB101" s="112">
        <v>36.58210019611338</v>
      </c>
      <c r="AC101" s="112">
        <v>36.534064311160641</v>
      </c>
      <c r="AD101" s="112">
        <v>36.059252003267737</v>
      </c>
      <c r="AE101" s="112">
        <v>37.041588016405989</v>
      </c>
      <c r="AF101" s="111">
        <v>36.440382042866375</v>
      </c>
      <c r="AG101" s="112">
        <v>36.327478957162853</v>
      </c>
      <c r="AH101" s="112">
        <v>36.292066216450941</v>
      </c>
      <c r="AI101" s="112">
        <v>36.124824718047819</v>
      </c>
      <c r="AJ101" s="112">
        <v>36.958438844487652</v>
      </c>
      <c r="AK101" s="111">
        <v>35.735372541697259</v>
      </c>
      <c r="AL101" s="112">
        <v>35.609530786012741</v>
      </c>
      <c r="AM101" s="112">
        <v>35.629434306878991</v>
      </c>
      <c r="AN101" s="112">
        <v>35.644573047494724</v>
      </c>
      <c r="AO101" s="112">
        <v>37.015743447566663</v>
      </c>
      <c r="AP101" s="111">
        <v>35.212201926152318</v>
      </c>
      <c r="AQ101" s="112">
        <v>34.821262873031777</v>
      </c>
      <c r="AR101" s="112">
        <v>34.370185071394246</v>
      </c>
      <c r="AS101" s="112">
        <v>33.371744285923207</v>
      </c>
      <c r="AT101" s="112">
        <v>36.926019760283907</v>
      </c>
      <c r="AU101" s="111">
        <v>35.880077453069347</v>
      </c>
      <c r="AV101" s="112">
        <v>35.726370595596869</v>
      </c>
      <c r="AW101" s="112">
        <v>35.790726595364099</v>
      </c>
      <c r="AX101" s="112">
        <v>35.273847054188103</v>
      </c>
      <c r="AY101" s="112">
        <v>36.680487353881219</v>
      </c>
      <c r="AZ101" s="111">
        <v>35.287252752549122</v>
      </c>
      <c r="BA101" s="112">
        <v>34.993693329841761</v>
      </c>
      <c r="BB101" s="112">
        <v>35.144779162107461</v>
      </c>
      <c r="BC101" s="112">
        <v>34.360451864630853</v>
      </c>
      <c r="BD101" s="112">
        <v>36.430526690612133</v>
      </c>
      <c r="BE101" s="111">
        <v>30.760661080550289</v>
      </c>
      <c r="BF101" s="112">
        <v>30.230022788774448</v>
      </c>
      <c r="BG101" s="112">
        <v>12.087368564040128</v>
      </c>
      <c r="BH101" s="112">
        <v>10.092764521821</v>
      </c>
      <c r="BI101" s="113">
        <v>35.197054776285135</v>
      </c>
    </row>
    <row r="102" spans="1:61" x14ac:dyDescent="0.25">
      <c r="A102" s="114" t="s">
        <v>1589</v>
      </c>
      <c r="B102" s="111">
        <v>34.91720325362953</v>
      </c>
      <c r="C102" s="112">
        <v>35.104183134532072</v>
      </c>
      <c r="D102" s="112">
        <v>32.472833269474492</v>
      </c>
      <c r="E102" s="112">
        <v>27.843423763992718</v>
      </c>
      <c r="F102" s="112">
        <v>34.680755848906095</v>
      </c>
      <c r="G102" s="111">
        <v>31.940286521136425</v>
      </c>
      <c r="H102" s="112">
        <v>31.917327232328883</v>
      </c>
      <c r="I102" s="112">
        <v>30.45284534592211</v>
      </c>
      <c r="J102" s="112">
        <v>12.187975651946454</v>
      </c>
      <c r="K102" s="112">
        <v>32.245942555542364</v>
      </c>
      <c r="L102" s="111">
        <v>34.59532943914202</v>
      </c>
      <c r="M102" s="112">
        <v>34.733603456564097</v>
      </c>
      <c r="N102" s="112">
        <v>34.137579981129448</v>
      </c>
      <c r="O102" s="112">
        <v>32.209087348305232</v>
      </c>
      <c r="P102" s="112">
        <v>34.53421489996262</v>
      </c>
      <c r="Q102" s="111">
        <v>36.080447609630582</v>
      </c>
      <c r="R102" s="112">
        <v>36.17217690868533</v>
      </c>
      <c r="S102" s="112">
        <v>35.303586185557393</v>
      </c>
      <c r="T102" s="112">
        <v>33.203413104938626</v>
      </c>
      <c r="U102" s="112">
        <v>35.85709147151681</v>
      </c>
      <c r="V102" s="111">
        <v>37.374587329989467</v>
      </c>
      <c r="W102" s="112">
        <v>37.323936128465803</v>
      </c>
      <c r="X102" s="112">
        <v>36.237780930024371</v>
      </c>
      <c r="Y102" s="112">
        <v>35.566327443199263</v>
      </c>
      <c r="Z102" s="112">
        <v>37.878384703826306</v>
      </c>
      <c r="AA102" s="111">
        <v>36.745673787220532</v>
      </c>
      <c r="AB102" s="112">
        <v>36.713238514977441</v>
      </c>
      <c r="AC102" s="112">
        <v>35.94032095050666</v>
      </c>
      <c r="AD102" s="112">
        <v>34.667273196974328</v>
      </c>
      <c r="AE102" s="112">
        <v>36.374843045740739</v>
      </c>
      <c r="AF102" s="111">
        <v>36.138445858957574</v>
      </c>
      <c r="AG102" s="112">
        <v>35.925316478353615</v>
      </c>
      <c r="AH102" s="112">
        <v>35.497254681920751</v>
      </c>
      <c r="AI102" s="112">
        <v>34.522979690036216</v>
      </c>
      <c r="AJ102" s="112">
        <v>36.241867228170101</v>
      </c>
      <c r="AK102" s="111">
        <v>34.567488163793016</v>
      </c>
      <c r="AL102" s="112">
        <v>34.371929766001948</v>
      </c>
      <c r="AM102" s="112">
        <v>34.379517839595586</v>
      </c>
      <c r="AN102" s="112">
        <v>33.413978507174768</v>
      </c>
      <c r="AO102" s="112">
        <v>35.673892906485754</v>
      </c>
      <c r="AP102" s="111">
        <v>34.458298747700283</v>
      </c>
      <c r="AQ102" s="112">
        <v>34.069456500343371</v>
      </c>
      <c r="AR102" s="112">
        <v>33.448655372971793</v>
      </c>
      <c r="AS102" s="112">
        <v>31.813110374326577</v>
      </c>
      <c r="AT102" s="112">
        <v>35.528911922061837</v>
      </c>
      <c r="AU102" s="111">
        <v>34.700985554253201</v>
      </c>
      <c r="AV102" s="112">
        <v>34.728736540753331</v>
      </c>
      <c r="AW102" s="112">
        <v>34.501048867855864</v>
      </c>
      <c r="AX102" s="112">
        <v>32.963330506552502</v>
      </c>
      <c r="AY102" s="112">
        <v>35.247496973967756</v>
      </c>
      <c r="AZ102" s="111">
        <v>33.90617106842992</v>
      </c>
      <c r="BA102" s="112">
        <v>34.001424563241187</v>
      </c>
      <c r="BB102" s="112">
        <v>33.76097970154207</v>
      </c>
      <c r="BC102" s="112">
        <v>13.749202909262555</v>
      </c>
      <c r="BD102" s="112">
        <v>34.922160428350097</v>
      </c>
      <c r="BE102" s="111">
        <v>31.875702092514818</v>
      </c>
      <c r="BF102" s="112">
        <v>31.666714246556168</v>
      </c>
      <c r="BG102" s="112">
        <v>11.604802283938051</v>
      </c>
      <c r="BH102" s="112">
        <v>1.1501004310775402</v>
      </c>
      <c r="BI102" s="113">
        <v>33.788563859957492</v>
      </c>
    </row>
    <row r="103" spans="1:61" x14ac:dyDescent="0.25">
      <c r="A103" s="114" t="s">
        <v>1590</v>
      </c>
      <c r="B103" s="111">
        <v>34.829710724001018</v>
      </c>
      <c r="C103" s="112">
        <v>35.017915350955278</v>
      </c>
      <c r="D103" s="112">
        <v>32.566443244927427</v>
      </c>
      <c r="E103" s="112">
        <v>27.60000384555628</v>
      </c>
      <c r="F103" s="112">
        <v>34.611421529811182</v>
      </c>
      <c r="G103" s="111">
        <v>31.979990437540181</v>
      </c>
      <c r="H103" s="112">
        <v>31.932868947598358</v>
      </c>
      <c r="I103" s="112">
        <v>30.524956860666936</v>
      </c>
      <c r="J103" s="112">
        <v>9.6125348669279571</v>
      </c>
      <c r="K103" s="112">
        <v>32.233641700047862</v>
      </c>
      <c r="L103" s="111">
        <v>34.529136204512497</v>
      </c>
      <c r="M103" s="112">
        <v>34.684580321649293</v>
      </c>
      <c r="N103" s="112">
        <v>34.15175486720851</v>
      </c>
      <c r="O103" s="112">
        <v>32.248175957714629</v>
      </c>
      <c r="P103" s="112">
        <v>34.501446976467747</v>
      </c>
      <c r="Q103" s="111">
        <v>35.990481388574423</v>
      </c>
      <c r="R103" s="112">
        <v>36.126908295555396</v>
      </c>
      <c r="S103" s="112">
        <v>35.295358298496538</v>
      </c>
      <c r="T103" s="112">
        <v>33.265730467702753</v>
      </c>
      <c r="U103" s="112">
        <v>35.813700444523398</v>
      </c>
      <c r="V103" s="111">
        <v>37.344245097472474</v>
      </c>
      <c r="W103" s="112">
        <v>37.278046348080665</v>
      </c>
      <c r="X103" s="112">
        <v>36.349053188913125</v>
      </c>
      <c r="Y103" s="112">
        <v>35.586327443199266</v>
      </c>
      <c r="Z103" s="112">
        <v>37.853277138211496</v>
      </c>
      <c r="AA103" s="111">
        <v>36.70842466405901</v>
      </c>
      <c r="AB103" s="112">
        <v>36.673238514977442</v>
      </c>
      <c r="AC103" s="112">
        <v>35.999900516333852</v>
      </c>
      <c r="AD103" s="112">
        <v>34.78640408306218</v>
      </c>
      <c r="AE103" s="112">
        <v>36.403770930567134</v>
      </c>
      <c r="AF103" s="111">
        <v>36.050267168929331</v>
      </c>
      <c r="AG103" s="112">
        <v>35.850991698249416</v>
      </c>
      <c r="AH103" s="112">
        <v>35.554286307748093</v>
      </c>
      <c r="AI103" s="112">
        <v>34.594039654436841</v>
      </c>
      <c r="AJ103" s="112">
        <v>36.150063229549382</v>
      </c>
      <c r="AK103" s="111">
        <v>34.592092395263542</v>
      </c>
      <c r="AL103" s="112">
        <v>34.399861823419656</v>
      </c>
      <c r="AM103" s="112">
        <v>34.450226301930279</v>
      </c>
      <c r="AN103" s="112">
        <v>33.471623363824648</v>
      </c>
      <c r="AO103" s="112">
        <v>35.713892906485761</v>
      </c>
      <c r="AP103" s="111">
        <v>34.478160177361282</v>
      </c>
      <c r="AQ103" s="112">
        <v>34.055560726882497</v>
      </c>
      <c r="AR103" s="112">
        <v>33.484283167750611</v>
      </c>
      <c r="AS103" s="112">
        <v>31.830070579683699</v>
      </c>
      <c r="AT103" s="112">
        <v>35.561443023559789</v>
      </c>
      <c r="AU103" s="111">
        <v>34.727445066714552</v>
      </c>
      <c r="AV103" s="112">
        <v>34.708890121771645</v>
      </c>
      <c r="AW103" s="112">
        <v>34.528445930942596</v>
      </c>
      <c r="AX103" s="112">
        <v>32.953288220725646</v>
      </c>
      <c r="AY103" s="112">
        <v>35.280096535541702</v>
      </c>
      <c r="AZ103" s="111">
        <v>33.897510536022345</v>
      </c>
      <c r="BA103" s="112">
        <v>33.998809621787444</v>
      </c>
      <c r="BB103" s="112">
        <v>33.793337489453165</v>
      </c>
      <c r="BC103" s="112">
        <v>10.953280706292819</v>
      </c>
      <c r="BD103" s="112">
        <v>34.947966135613505</v>
      </c>
      <c r="BE103" s="111">
        <v>31.67801029476961</v>
      </c>
      <c r="BF103" s="112">
        <v>31.456143462843944</v>
      </c>
      <c r="BG103" s="112">
        <v>11.614777670534892</v>
      </c>
      <c r="BH103" s="112">
        <v>0.4511066547873307</v>
      </c>
      <c r="BI103" s="113">
        <v>33.768561998968885</v>
      </c>
    </row>
    <row r="104" spans="1:61" x14ac:dyDescent="0.25">
      <c r="A104" s="114" t="s">
        <v>1591</v>
      </c>
      <c r="B104" s="111">
        <v>32.481956106359043</v>
      </c>
      <c r="C104" s="112">
        <v>32.357734883764508</v>
      </c>
      <c r="D104" s="112">
        <v>32.697762579841097</v>
      </c>
      <c r="E104" s="112">
        <v>32.909872697494642</v>
      </c>
      <c r="F104" s="112">
        <v>33.106062064068013</v>
      </c>
      <c r="G104" s="111">
        <v>30.91417072449536</v>
      </c>
      <c r="H104" s="112">
        <v>30.914239236850563</v>
      </c>
      <c r="I104" s="112">
        <v>31.109470553465965</v>
      </c>
      <c r="J104" s="112">
        <v>31.249978151910014</v>
      </c>
      <c r="K104" s="112">
        <v>31.231578912798586</v>
      </c>
      <c r="L104" s="111">
        <v>32.969269056692859</v>
      </c>
      <c r="M104" s="112">
        <v>32.720940768054987</v>
      </c>
      <c r="N104" s="112">
        <v>33.350214008196161</v>
      </c>
      <c r="O104" s="112">
        <v>34.101958741527696</v>
      </c>
      <c r="P104" s="112">
        <v>34.141140459314066</v>
      </c>
      <c r="Q104" s="111">
        <v>33.016362646808481</v>
      </c>
      <c r="R104" s="112">
        <v>32.764333279364855</v>
      </c>
      <c r="S104" s="112">
        <v>34.121725626591605</v>
      </c>
      <c r="T104" s="112">
        <v>35.061322525611132</v>
      </c>
      <c r="U104" s="112">
        <v>34.476482574386409</v>
      </c>
      <c r="V104" s="111">
        <v>33.503626331079751</v>
      </c>
      <c r="W104" s="112">
        <v>33.472676017966691</v>
      </c>
      <c r="X104" s="112">
        <v>34.020775720070503</v>
      </c>
      <c r="Y104" s="112">
        <v>34.380856026927653</v>
      </c>
      <c r="Z104" s="112">
        <v>34.419062208599513</v>
      </c>
      <c r="AA104" s="111">
        <v>32.63801980283764</v>
      </c>
      <c r="AB104" s="112">
        <v>32.455040794002379</v>
      </c>
      <c r="AC104" s="112">
        <v>34.746265089603789</v>
      </c>
      <c r="AD104" s="112">
        <v>34.804023924443953</v>
      </c>
      <c r="AE104" s="112">
        <v>33.54612323028379</v>
      </c>
      <c r="AF104" s="111">
        <v>17.718903310292234</v>
      </c>
      <c r="AG104" s="112">
        <v>16.45994713033393</v>
      </c>
      <c r="AH104" s="112">
        <v>18.639342021744508</v>
      </c>
      <c r="AI104" s="112">
        <v>24.393939569358128</v>
      </c>
      <c r="AJ104" s="112">
        <v>18.595028594106818</v>
      </c>
      <c r="AK104" s="111">
        <v>5.1538568848036821</v>
      </c>
      <c r="AL104" s="112">
        <v>4.9828020376159055</v>
      </c>
      <c r="AM104" s="112">
        <v>6.1981929628892605</v>
      </c>
      <c r="AN104" s="112">
        <v>6.3703512788905501</v>
      </c>
      <c r="AO104" s="112">
        <v>6.2039373045274715</v>
      </c>
      <c r="AP104" s="111" t="s">
        <v>1597</v>
      </c>
      <c r="AQ104" s="112" t="s">
        <v>1597</v>
      </c>
      <c r="AR104" s="112" t="s">
        <v>1597</v>
      </c>
      <c r="AS104" s="112" t="s">
        <v>1597</v>
      </c>
      <c r="AT104" s="112" t="s">
        <v>1597</v>
      </c>
      <c r="AU104" s="111">
        <v>28.081623319057723</v>
      </c>
      <c r="AV104" s="112">
        <v>28.54786220120846</v>
      </c>
      <c r="AW104" s="112">
        <v>30.053800639625976</v>
      </c>
      <c r="AX104" s="112">
        <v>30.471491915324052</v>
      </c>
      <c r="AY104" s="112">
        <v>29.132844535385523</v>
      </c>
      <c r="AZ104" s="111">
        <v>28.398429795998787</v>
      </c>
      <c r="BA104" s="112">
        <v>27.309688122404697</v>
      </c>
      <c r="BB104" s="112">
        <v>30.269681301530802</v>
      </c>
      <c r="BC104" s="112">
        <v>28.355908869479617</v>
      </c>
      <c r="BD104" s="112">
        <v>29.881506957682667</v>
      </c>
      <c r="BE104" s="111">
        <v>4.5489526929509685</v>
      </c>
      <c r="BF104" s="112">
        <v>6.8435590437754428</v>
      </c>
      <c r="BG104" s="112">
        <v>9.7057522684192232</v>
      </c>
      <c r="BH104" s="112">
        <v>9.3316237901094414</v>
      </c>
      <c r="BI104" s="113">
        <v>9.3554612090727218</v>
      </c>
    </row>
    <row r="105" spans="1:61" x14ac:dyDescent="0.25">
      <c r="A105" s="114" t="s">
        <v>1592</v>
      </c>
      <c r="B105" s="111">
        <v>32.657953862271349</v>
      </c>
      <c r="C105" s="112">
        <v>32.587832613401048</v>
      </c>
      <c r="D105" s="112">
        <v>32.852748756857807</v>
      </c>
      <c r="E105" s="112">
        <v>32.919017031179052</v>
      </c>
      <c r="F105" s="112">
        <v>33.386884364329703</v>
      </c>
      <c r="G105" s="111">
        <v>32.304255864297168</v>
      </c>
      <c r="H105" s="112">
        <v>32.078139981861355</v>
      </c>
      <c r="I105" s="112">
        <v>32.609019530680435</v>
      </c>
      <c r="J105" s="112">
        <v>32.754429513121657</v>
      </c>
      <c r="K105" s="112">
        <v>32.736012296158734</v>
      </c>
      <c r="L105" s="111">
        <v>34.410076840578732</v>
      </c>
      <c r="M105" s="112">
        <v>33.743426238568546</v>
      </c>
      <c r="N105" s="112">
        <v>34.804549010241658</v>
      </c>
      <c r="O105" s="112">
        <v>35.705174236033272</v>
      </c>
      <c r="P105" s="112">
        <v>35.597082551569521</v>
      </c>
      <c r="Q105" s="111">
        <v>32.645759682126794</v>
      </c>
      <c r="R105" s="112">
        <v>32.391753600897076</v>
      </c>
      <c r="S105" s="112">
        <v>33.740940974044101</v>
      </c>
      <c r="T105" s="112">
        <v>34.795199364697666</v>
      </c>
      <c r="U105" s="112">
        <v>34.590173414095197</v>
      </c>
      <c r="V105" s="111">
        <v>33.461418173800936</v>
      </c>
      <c r="W105" s="112">
        <v>33.430078639567945</v>
      </c>
      <c r="X105" s="112">
        <v>33.980775720070504</v>
      </c>
      <c r="Y105" s="112">
        <v>34.775001573289352</v>
      </c>
      <c r="Z105" s="112">
        <v>34.379062208599514</v>
      </c>
      <c r="AA105" s="111">
        <v>32.598019802837634</v>
      </c>
      <c r="AB105" s="112">
        <v>32.412817248912916</v>
      </c>
      <c r="AC105" s="112">
        <v>35.026632966518342</v>
      </c>
      <c r="AD105" s="112">
        <v>35.221734945688056</v>
      </c>
      <c r="AE105" s="112">
        <v>33.506123230283791</v>
      </c>
      <c r="AF105" s="111">
        <v>17.834159497405803</v>
      </c>
      <c r="AG105" s="112">
        <v>16.767047789799435</v>
      </c>
      <c r="AH105" s="112">
        <v>18.63294688260159</v>
      </c>
      <c r="AI105" s="112">
        <v>24.206071958766117</v>
      </c>
      <c r="AJ105" s="112">
        <v>18.723291979615603</v>
      </c>
      <c r="AK105" s="111">
        <v>5.2197031859801593</v>
      </c>
      <c r="AL105" s="112">
        <v>5.0439090891321641</v>
      </c>
      <c r="AM105" s="112">
        <v>6.2562374180291833</v>
      </c>
      <c r="AN105" s="112">
        <v>6.515649146813919</v>
      </c>
      <c r="AO105" s="112">
        <v>6.2670629414604289</v>
      </c>
      <c r="AP105" s="111" t="s">
        <v>1597</v>
      </c>
      <c r="AQ105" s="112" t="s">
        <v>1597</v>
      </c>
      <c r="AR105" s="112" t="s">
        <v>1597</v>
      </c>
      <c r="AS105" s="112" t="s">
        <v>1597</v>
      </c>
      <c r="AT105" s="112" t="s">
        <v>1597</v>
      </c>
      <c r="AU105" s="111">
        <v>28.00387553780962</v>
      </c>
      <c r="AV105" s="112">
        <v>28.470089439587582</v>
      </c>
      <c r="AW105" s="112">
        <v>30.228953514550408</v>
      </c>
      <c r="AX105" s="112">
        <v>30.974153790949003</v>
      </c>
      <c r="AY105" s="112">
        <v>29.405396619396726</v>
      </c>
      <c r="AZ105" s="111">
        <v>28.316091231392736</v>
      </c>
      <c r="BA105" s="112">
        <v>27.140983711795293</v>
      </c>
      <c r="BB105" s="112">
        <v>30.38904948522034</v>
      </c>
      <c r="BC105" s="112">
        <v>28.518271925087202</v>
      </c>
      <c r="BD105" s="112">
        <v>30.089484602527524</v>
      </c>
      <c r="BE105" s="111">
        <v>4.7036065392641735</v>
      </c>
      <c r="BF105" s="112">
        <v>7.0212138266478492</v>
      </c>
      <c r="BG105" s="112">
        <v>10.073096598319324</v>
      </c>
      <c r="BH105" s="112">
        <v>9.6545972787800558</v>
      </c>
      <c r="BI105" s="113">
        <v>9.6759017291166369</v>
      </c>
    </row>
    <row r="106" spans="1:61" x14ac:dyDescent="0.25">
      <c r="A106" s="114" t="s">
        <v>1593</v>
      </c>
      <c r="B106" s="111">
        <v>41.00542177836509</v>
      </c>
      <c r="C106" s="112">
        <v>40.822615118890333</v>
      </c>
      <c r="D106" s="112">
        <v>34.792084428407222</v>
      </c>
      <c r="E106" s="112">
        <v>31.426745569241046</v>
      </c>
      <c r="F106" s="112">
        <v>41.255046586962663</v>
      </c>
      <c r="G106" s="111">
        <v>37.372487853641466</v>
      </c>
      <c r="H106" s="112">
        <v>37.271930078278757</v>
      </c>
      <c r="I106" s="112">
        <v>32.885503992524498</v>
      </c>
      <c r="J106" s="112">
        <v>28.5899174728386</v>
      </c>
      <c r="K106" s="112">
        <v>37.551338343212727</v>
      </c>
      <c r="L106" s="111">
        <v>41.495999406428112</v>
      </c>
      <c r="M106" s="112">
        <v>41.31424743161282</v>
      </c>
      <c r="N106" s="112">
        <v>38.416113587510431</v>
      </c>
      <c r="O106" s="112">
        <v>34.177221826658489</v>
      </c>
      <c r="P106" s="112">
        <v>41.507616206781869</v>
      </c>
      <c r="Q106" s="111">
        <v>43.030293490565768</v>
      </c>
      <c r="R106" s="112">
        <v>42.776997343551365</v>
      </c>
      <c r="S106" s="112">
        <v>39.195054749768552</v>
      </c>
      <c r="T106" s="112">
        <v>35.652074619590387</v>
      </c>
      <c r="U106" s="112">
        <v>43.177483140681844</v>
      </c>
      <c r="V106" s="111">
        <v>43.720297586479006</v>
      </c>
      <c r="W106" s="112">
        <v>43.537154238575312</v>
      </c>
      <c r="X106" s="112">
        <v>39.725634562484579</v>
      </c>
      <c r="Y106" s="112">
        <v>36.413324343108478</v>
      </c>
      <c r="Z106" s="112">
        <v>44.312909064363829</v>
      </c>
      <c r="AA106" s="111">
        <v>43.00652640618911</v>
      </c>
      <c r="AB106" s="112">
        <v>42.709526472285766</v>
      </c>
      <c r="AC106" s="112">
        <v>40.122048649910042</v>
      </c>
      <c r="AD106" s="112">
        <v>36.875748189425416</v>
      </c>
      <c r="AE106" s="112">
        <v>43.412117455997894</v>
      </c>
      <c r="AF106" s="111">
        <v>42.726394980688575</v>
      </c>
      <c r="AG106" s="112">
        <v>42.00911837538942</v>
      </c>
      <c r="AH106" s="112">
        <v>39.511697842118188</v>
      </c>
      <c r="AI106" s="112">
        <v>37.846313814191717</v>
      </c>
      <c r="AJ106" s="112">
        <v>43.61657167208373</v>
      </c>
      <c r="AK106" s="111">
        <v>41.536421299655842</v>
      </c>
      <c r="AL106" s="112">
        <v>41.017039187118755</v>
      </c>
      <c r="AM106" s="112">
        <v>36.987425464597706</v>
      </c>
      <c r="AN106" s="112">
        <v>36.081619304688076</v>
      </c>
      <c r="AO106" s="112">
        <v>42.507124512416837</v>
      </c>
      <c r="AP106" s="111">
        <v>41.604663292391884</v>
      </c>
      <c r="AQ106" s="112">
        <v>41.164225489295504</v>
      </c>
      <c r="AR106" s="112">
        <v>37.554557519970309</v>
      </c>
      <c r="AS106" s="112">
        <v>34.5280386771148</v>
      </c>
      <c r="AT106" s="112">
        <v>42.512786278814097</v>
      </c>
      <c r="AU106" s="111">
        <v>40.667404827314151</v>
      </c>
      <c r="AV106" s="112">
        <v>40.191685493433525</v>
      </c>
      <c r="AW106" s="112">
        <v>36.280087524517967</v>
      </c>
      <c r="AX106" s="112">
        <v>34.201319026428536</v>
      </c>
      <c r="AY106" s="112">
        <v>41.991830280031159</v>
      </c>
      <c r="AZ106" s="111">
        <v>40.3932466825528</v>
      </c>
      <c r="BA106" s="112">
        <v>39.943724948561602</v>
      </c>
      <c r="BB106" s="112">
        <v>35.873933426943871</v>
      </c>
      <c r="BC106" s="112">
        <v>21.633618814205484</v>
      </c>
      <c r="BD106" s="112">
        <v>41.969495247392103</v>
      </c>
      <c r="BE106" s="111">
        <v>39.661381092925005</v>
      </c>
      <c r="BF106" s="112">
        <v>39.250428350226869</v>
      </c>
      <c r="BG106" s="112">
        <v>12.641408769027983</v>
      </c>
      <c r="BH106" s="112">
        <v>3.6948279066795382</v>
      </c>
      <c r="BI106" s="113">
        <v>41.148686560545805</v>
      </c>
    </row>
    <row r="107" spans="1:61" x14ac:dyDescent="0.25">
      <c r="A107" s="114" t="s">
        <v>1594</v>
      </c>
      <c r="B107" s="111">
        <v>35.062465624386149</v>
      </c>
      <c r="C107" s="112">
        <v>34.798245582801584</v>
      </c>
      <c r="D107" s="112">
        <v>34.521662783206956</v>
      </c>
      <c r="E107" s="112">
        <v>34.407295548167738</v>
      </c>
      <c r="F107" s="112">
        <v>36.037889481210541</v>
      </c>
      <c r="G107" s="111">
        <v>32.598919238584045</v>
      </c>
      <c r="H107" s="112">
        <v>32.331428266577468</v>
      </c>
      <c r="I107" s="112">
        <v>31.902455923877852</v>
      </c>
      <c r="J107" s="112">
        <v>32.073902271358321</v>
      </c>
      <c r="K107" s="112">
        <v>33.457460923300623</v>
      </c>
      <c r="L107" s="111">
        <v>34.917144770834035</v>
      </c>
      <c r="M107" s="112">
        <v>34.758807920045356</v>
      </c>
      <c r="N107" s="112">
        <v>34.684466906765735</v>
      </c>
      <c r="O107" s="112">
        <v>34.029915490354121</v>
      </c>
      <c r="P107" s="112">
        <v>35.377343117594911</v>
      </c>
      <c r="Q107" s="111">
        <v>36.405247618619569</v>
      </c>
      <c r="R107" s="112">
        <v>36.198083159434894</v>
      </c>
      <c r="S107" s="112">
        <v>36.155125547518161</v>
      </c>
      <c r="T107" s="112">
        <v>35.436742747235783</v>
      </c>
      <c r="U107" s="112">
        <v>36.825982985228194</v>
      </c>
      <c r="V107" s="111">
        <v>37.212632435796955</v>
      </c>
      <c r="W107" s="112">
        <v>37.13785795754508</v>
      </c>
      <c r="X107" s="112">
        <v>36.836214270130363</v>
      </c>
      <c r="Y107" s="112">
        <v>36.561400473408341</v>
      </c>
      <c r="Z107" s="112">
        <v>37.801614783439199</v>
      </c>
      <c r="AA107" s="111">
        <v>36.918038710794853</v>
      </c>
      <c r="AB107" s="112">
        <v>36.865019384705569</v>
      </c>
      <c r="AC107" s="112">
        <v>36.838399771261642</v>
      </c>
      <c r="AD107" s="112">
        <v>36.332198527316052</v>
      </c>
      <c r="AE107" s="112">
        <v>37.284853160494905</v>
      </c>
      <c r="AF107" s="111">
        <v>36.413428550510822</v>
      </c>
      <c r="AG107" s="112">
        <v>36.046593190552692</v>
      </c>
      <c r="AH107" s="112">
        <v>36.071279737010407</v>
      </c>
      <c r="AI107" s="112">
        <v>35.903049741751865</v>
      </c>
      <c r="AJ107" s="112">
        <v>36.962268038266743</v>
      </c>
      <c r="AK107" s="111">
        <v>34.732637179057377</v>
      </c>
      <c r="AL107" s="112">
        <v>34.503889422650445</v>
      </c>
      <c r="AM107" s="112">
        <v>34.728892508897047</v>
      </c>
      <c r="AN107" s="112">
        <v>34.684561249745542</v>
      </c>
      <c r="AO107" s="112">
        <v>36.442517639921803</v>
      </c>
      <c r="AP107" s="111">
        <v>33.856132222729471</v>
      </c>
      <c r="AQ107" s="112">
        <v>33.455672313814006</v>
      </c>
      <c r="AR107" s="112">
        <v>33.227463709701958</v>
      </c>
      <c r="AS107" s="112">
        <v>32.286889357624354</v>
      </c>
      <c r="AT107" s="112">
        <v>36.065825899651564</v>
      </c>
      <c r="AU107" s="111">
        <v>34.657918621963141</v>
      </c>
      <c r="AV107" s="112">
        <v>34.547762263035118</v>
      </c>
      <c r="AW107" s="112">
        <v>34.593456871507342</v>
      </c>
      <c r="AX107" s="112">
        <v>33.9674114095993</v>
      </c>
      <c r="AY107" s="112">
        <v>35.854166674413804</v>
      </c>
      <c r="AZ107" s="111">
        <v>34.043819859179479</v>
      </c>
      <c r="BA107" s="112">
        <v>33.715759530133553</v>
      </c>
      <c r="BB107" s="112">
        <v>33.770981728726696</v>
      </c>
      <c r="BC107" s="112">
        <v>30.728976428909196</v>
      </c>
      <c r="BD107" s="112">
        <v>35.355865761962789</v>
      </c>
      <c r="BE107" s="111">
        <v>28.885819721375526</v>
      </c>
      <c r="BF107" s="112">
        <v>28.462242587451737</v>
      </c>
      <c r="BG107" s="112">
        <v>11.616450089359036</v>
      </c>
      <c r="BH107" s="112">
        <v>9.0717452796422915</v>
      </c>
      <c r="BI107" s="113">
        <v>33.802637243457383</v>
      </c>
    </row>
    <row r="108" spans="1:61" x14ac:dyDescent="0.25">
      <c r="A108" s="114" t="s">
        <v>1595</v>
      </c>
      <c r="B108" s="111">
        <v>34.966588584915208</v>
      </c>
      <c r="C108" s="112">
        <v>34.723390553114136</v>
      </c>
      <c r="D108" s="112">
        <v>34.433834814718125</v>
      </c>
      <c r="E108" s="112">
        <v>34.302891304665053</v>
      </c>
      <c r="F108" s="112">
        <v>35.965509810597588</v>
      </c>
      <c r="G108" s="111">
        <v>32.421764958806826</v>
      </c>
      <c r="H108" s="112">
        <v>32.203786261060891</v>
      </c>
      <c r="I108" s="112">
        <v>31.766900662729281</v>
      </c>
      <c r="J108" s="112">
        <v>31.480752159695118</v>
      </c>
      <c r="K108" s="112">
        <v>33.274124314830608</v>
      </c>
      <c r="L108" s="111">
        <v>34.798290661360497</v>
      </c>
      <c r="M108" s="112">
        <v>34.638807920045366</v>
      </c>
      <c r="N108" s="112">
        <v>34.567029566237309</v>
      </c>
      <c r="O108" s="112">
        <v>33.879851052630343</v>
      </c>
      <c r="P108" s="112">
        <v>35.176319579967604</v>
      </c>
      <c r="Q108" s="111">
        <v>36.280361483857732</v>
      </c>
      <c r="R108" s="112">
        <v>36.085494696097477</v>
      </c>
      <c r="S108" s="112">
        <v>36.010253010480099</v>
      </c>
      <c r="T108" s="112">
        <v>35.323976123355891</v>
      </c>
      <c r="U108" s="112">
        <v>36.678581587255756</v>
      </c>
      <c r="V108" s="111">
        <v>37.122278480502146</v>
      </c>
      <c r="W108" s="112">
        <v>37.045266606627123</v>
      </c>
      <c r="X108" s="112">
        <v>36.72882241097382</v>
      </c>
      <c r="Y108" s="112">
        <v>36.438855625056917</v>
      </c>
      <c r="Z108" s="112">
        <v>37.72653321954683</v>
      </c>
      <c r="AA108" s="111">
        <v>36.790982564265406</v>
      </c>
      <c r="AB108" s="112">
        <v>36.740884746367065</v>
      </c>
      <c r="AC108" s="112">
        <v>36.728221176935342</v>
      </c>
      <c r="AD108" s="112">
        <v>36.202157748361373</v>
      </c>
      <c r="AE108" s="112">
        <v>37.168095080640043</v>
      </c>
      <c r="AF108" s="111">
        <v>36.308655881004078</v>
      </c>
      <c r="AG108" s="112">
        <v>35.97568311928071</v>
      </c>
      <c r="AH108" s="112">
        <v>35.972529089661876</v>
      </c>
      <c r="AI108" s="112">
        <v>35.802025583028488</v>
      </c>
      <c r="AJ108" s="112">
        <v>36.867005960474792</v>
      </c>
      <c r="AK108" s="111">
        <v>34.668917066629326</v>
      </c>
      <c r="AL108" s="112">
        <v>34.460192680400134</v>
      </c>
      <c r="AM108" s="112">
        <v>34.664586817719737</v>
      </c>
      <c r="AN108" s="112">
        <v>34.623307251193097</v>
      </c>
      <c r="AO108" s="112">
        <v>36.378817047886265</v>
      </c>
      <c r="AP108" s="111">
        <v>34.360997602560914</v>
      </c>
      <c r="AQ108" s="112">
        <v>33.907441009691865</v>
      </c>
      <c r="AR108" s="112">
        <v>33.177731019839506</v>
      </c>
      <c r="AS108" s="112">
        <v>32.216327625333633</v>
      </c>
      <c r="AT108" s="112">
        <v>35.986145249546105</v>
      </c>
      <c r="AU108" s="111">
        <v>34.622749089099308</v>
      </c>
      <c r="AV108" s="112">
        <v>34.514429790894461</v>
      </c>
      <c r="AW108" s="112">
        <v>34.526944668035974</v>
      </c>
      <c r="AX108" s="112">
        <v>33.890455318652286</v>
      </c>
      <c r="AY108" s="112">
        <v>35.79639544245147</v>
      </c>
      <c r="AZ108" s="111">
        <v>34.00088353743849</v>
      </c>
      <c r="BA108" s="112">
        <v>33.965853668025886</v>
      </c>
      <c r="BB108" s="112">
        <v>33.718755895663399</v>
      </c>
      <c r="BC108" s="112">
        <v>30.163289500097008</v>
      </c>
      <c r="BD108" s="112">
        <v>35.320900820490749</v>
      </c>
      <c r="BE108" s="111">
        <v>33.10659269919357</v>
      </c>
      <c r="BF108" s="112">
        <v>33.087243972565986</v>
      </c>
      <c r="BG108" s="112">
        <v>11.558655372881448</v>
      </c>
      <c r="BH108" s="112">
        <v>8.9210220448500213</v>
      </c>
      <c r="BI108" s="113">
        <v>33.750260369223703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31.293145683058032</v>
      </c>
      <c r="H109" s="112">
        <v>31.158326616653234</v>
      </c>
      <c r="I109" s="112">
        <v>31.137601741565369</v>
      </c>
      <c r="J109" s="112">
        <v>31.159208406590352</v>
      </c>
      <c r="K109" s="112">
        <v>32.110113235151218</v>
      </c>
      <c r="L109" s="111">
        <v>33.985796013625176</v>
      </c>
      <c r="M109" s="112">
        <v>33.868699672133033</v>
      </c>
      <c r="N109" s="112">
        <v>33.847392221452374</v>
      </c>
      <c r="O109" s="112">
        <v>33.164817343550631</v>
      </c>
      <c r="P109" s="112">
        <v>34.157922051611202</v>
      </c>
      <c r="Q109" s="111">
        <v>35.603426378756758</v>
      </c>
      <c r="R109" s="112">
        <v>35.485489599074143</v>
      </c>
      <c r="S109" s="112">
        <v>35.459843007279503</v>
      </c>
      <c r="T109" s="112">
        <v>35.047075281702156</v>
      </c>
      <c r="U109" s="112">
        <v>36.087765363076791</v>
      </c>
      <c r="V109" s="111">
        <v>36.646422899209654</v>
      </c>
      <c r="W109" s="112">
        <v>36.489049464866987</v>
      </c>
      <c r="X109" s="112">
        <v>36.357142652570523</v>
      </c>
      <c r="Y109" s="112">
        <v>36.267084984902958</v>
      </c>
      <c r="Z109" s="112">
        <v>37.313665930009137</v>
      </c>
      <c r="AA109" s="111">
        <v>36.37341383889266</v>
      </c>
      <c r="AB109" s="112">
        <v>36.292475908875268</v>
      </c>
      <c r="AC109" s="112">
        <v>36.382288124321533</v>
      </c>
      <c r="AD109" s="112">
        <v>35.933431467089491</v>
      </c>
      <c r="AE109" s="112">
        <v>36.61391955015192</v>
      </c>
      <c r="AF109" s="111">
        <v>35.80911811184599</v>
      </c>
      <c r="AG109" s="112">
        <v>35.482073736468237</v>
      </c>
      <c r="AH109" s="112">
        <v>35.506872676248889</v>
      </c>
      <c r="AI109" s="112">
        <v>35.44198046903044</v>
      </c>
      <c r="AJ109" s="112">
        <v>36.400553246939133</v>
      </c>
      <c r="AK109" s="111">
        <v>34.09323618236882</v>
      </c>
      <c r="AL109" s="112">
        <v>33.857836927578333</v>
      </c>
      <c r="AM109" s="112">
        <v>34.083046730500165</v>
      </c>
      <c r="AN109" s="112">
        <v>34.121363304436045</v>
      </c>
      <c r="AO109" s="112">
        <v>35.67667968121448</v>
      </c>
      <c r="AP109" s="111">
        <v>31.611039373221399</v>
      </c>
      <c r="AQ109" s="112">
        <v>31.397047969403634</v>
      </c>
      <c r="AR109" s="112">
        <v>32.537166862364565</v>
      </c>
      <c r="AS109" s="112">
        <v>31.643533584379682</v>
      </c>
      <c r="AT109" s="112">
        <v>35.178228664945372</v>
      </c>
      <c r="AU109" s="111">
        <v>34.025892739234266</v>
      </c>
      <c r="AV109" s="112">
        <v>33.715243632898961</v>
      </c>
      <c r="AW109" s="112">
        <v>34.1121211511417</v>
      </c>
      <c r="AX109" s="112">
        <v>33.39076167878499</v>
      </c>
      <c r="AY109" s="112">
        <v>35.131581968752378</v>
      </c>
      <c r="AZ109" s="111">
        <v>33.257268898569251</v>
      </c>
      <c r="BA109" s="112">
        <v>32.056504807152749</v>
      </c>
      <c r="BB109" s="112">
        <v>33.14808672123629</v>
      </c>
      <c r="BC109" s="112">
        <v>30.197008351174318</v>
      </c>
      <c r="BD109" s="112">
        <v>34.620074250983919</v>
      </c>
      <c r="BE109" s="111">
        <v>15.979731526661578</v>
      </c>
      <c r="BF109" s="112">
        <v>14.346281770146851</v>
      </c>
      <c r="BG109" s="112">
        <v>11.179875679093856</v>
      </c>
      <c r="BH109" s="112">
        <v>8.924718169762615</v>
      </c>
      <c r="BI109" s="113">
        <v>32.89526414907855</v>
      </c>
    </row>
    <row r="110" spans="1:61" x14ac:dyDescent="0.25">
      <c r="A110" s="114" t="s">
        <v>1598</v>
      </c>
      <c r="B110" s="111">
        <v>34.845191491514733</v>
      </c>
      <c r="C110" s="112">
        <v>35.031175254318811</v>
      </c>
      <c r="D110" s="112">
        <v>32.552064681288236</v>
      </c>
      <c r="E110" s="112">
        <v>27.625661834828207</v>
      </c>
      <c r="F110" s="112">
        <v>34.626012130704197</v>
      </c>
      <c r="G110" s="111">
        <v>31.969990437540176</v>
      </c>
      <c r="H110" s="112">
        <v>31.930797451362348</v>
      </c>
      <c r="I110" s="112">
        <v>30.524956860666936</v>
      </c>
      <c r="J110" s="112">
        <v>9.969515075615428</v>
      </c>
      <c r="K110" s="112">
        <v>32.231087471342555</v>
      </c>
      <c r="L110" s="111">
        <v>34.539863249131564</v>
      </c>
      <c r="M110" s="112">
        <v>34.699398512364809</v>
      </c>
      <c r="N110" s="112">
        <v>34.149623889462994</v>
      </c>
      <c r="O110" s="112">
        <v>32.24336341184295</v>
      </c>
      <c r="P110" s="112">
        <v>34.510047815707821</v>
      </c>
      <c r="Q110" s="111">
        <v>36.01037231278319</v>
      </c>
      <c r="R110" s="112">
        <v>36.141823055335685</v>
      </c>
      <c r="S110" s="112">
        <v>35.298015952208864</v>
      </c>
      <c r="T110" s="112">
        <v>33.26075960062068</v>
      </c>
      <c r="U110" s="112">
        <v>35.818826047368944</v>
      </c>
      <c r="V110" s="111">
        <v>37.359427936508787</v>
      </c>
      <c r="W110" s="112">
        <v>37.290655400312247</v>
      </c>
      <c r="X110" s="112">
        <v>36.333836547350302</v>
      </c>
      <c r="Y110" s="112">
        <v>35.581499066207634</v>
      </c>
      <c r="Z110" s="112">
        <v>37.863277138211501</v>
      </c>
      <c r="AA110" s="111">
        <v>36.725673787220529</v>
      </c>
      <c r="AB110" s="112">
        <v>36.690572294526653</v>
      </c>
      <c r="AC110" s="112">
        <v>35.98755013408114</v>
      </c>
      <c r="AD110" s="112">
        <v>34.77183864001826</v>
      </c>
      <c r="AE110" s="112">
        <v>36.401231893175712</v>
      </c>
      <c r="AF110" s="111">
        <v>36.073207021731562</v>
      </c>
      <c r="AG110" s="112">
        <v>35.873576069301571</v>
      </c>
      <c r="AH110" s="112">
        <v>35.551055264154222</v>
      </c>
      <c r="AI110" s="112">
        <v>34.586635656810131</v>
      </c>
      <c r="AJ110" s="112">
        <v>36.172658977750231</v>
      </c>
      <c r="AK110" s="111">
        <v>34.590228378322948</v>
      </c>
      <c r="AL110" s="112">
        <v>34.389861823419658</v>
      </c>
      <c r="AM110" s="112">
        <v>34.442550208330445</v>
      </c>
      <c r="AN110" s="112">
        <v>33.46929640421083</v>
      </c>
      <c r="AO110" s="112">
        <v>35.703892906485763</v>
      </c>
      <c r="AP110" s="111">
        <v>34.474957901297678</v>
      </c>
      <c r="AQ110" s="112">
        <v>34.070546824081084</v>
      </c>
      <c r="AR110" s="112">
        <v>33.476656896981794</v>
      </c>
      <c r="AS110" s="112">
        <v>31.824877783423453</v>
      </c>
      <c r="AT110" s="112">
        <v>35.551443023559791</v>
      </c>
      <c r="AU110" s="111">
        <v>34.727787243007235</v>
      </c>
      <c r="AV110" s="112">
        <v>34.722208406634273</v>
      </c>
      <c r="AW110" s="112">
        <v>34.520674953431282</v>
      </c>
      <c r="AX110" s="112">
        <v>32.950721880359708</v>
      </c>
      <c r="AY110" s="112">
        <v>35.270096535541704</v>
      </c>
      <c r="AZ110" s="111">
        <v>33.920196644066017</v>
      </c>
      <c r="BA110" s="112">
        <v>34.021858935318555</v>
      </c>
      <c r="BB110" s="112">
        <v>33.783337489453167</v>
      </c>
      <c r="BC110" s="112">
        <v>11.341674085826522</v>
      </c>
      <c r="BD110" s="112">
        <v>34.950195403259976</v>
      </c>
      <c r="BE110" s="111">
        <v>31.715774628240588</v>
      </c>
      <c r="BF110" s="112">
        <v>31.500995795084741</v>
      </c>
      <c r="BG110" s="112">
        <v>11.612195840644471</v>
      </c>
      <c r="BH110" s="112">
        <v>0.54858798345574633</v>
      </c>
      <c r="BI110" s="113">
        <v>33.776686950552026</v>
      </c>
    </row>
    <row r="111" spans="1:61" x14ac:dyDescent="0.25">
      <c r="A111" s="114" t="s">
        <v>1599</v>
      </c>
      <c r="B111" s="111">
        <v>35.335097233879168</v>
      </c>
      <c r="C111" s="112">
        <v>35.522375901477034</v>
      </c>
      <c r="D111" s="112">
        <v>32.628749009486199</v>
      </c>
      <c r="E111" s="112">
        <v>28.479576984517344</v>
      </c>
      <c r="F111" s="112">
        <v>35.26914118116288</v>
      </c>
      <c r="G111" s="111">
        <v>32.175361081195454</v>
      </c>
      <c r="H111" s="112">
        <v>32.132612901504871</v>
      </c>
      <c r="I111" s="112">
        <v>30.603368364280044</v>
      </c>
      <c r="J111" s="112">
        <v>16.327466866422135</v>
      </c>
      <c r="K111" s="112">
        <v>32.575231023102312</v>
      </c>
      <c r="L111" s="111">
        <v>34.839063950625615</v>
      </c>
      <c r="M111" s="112">
        <v>34.892397098996241</v>
      </c>
      <c r="N111" s="112">
        <v>34.355726008025897</v>
      </c>
      <c r="O111" s="112">
        <v>32.373634416081352</v>
      </c>
      <c r="P111" s="112">
        <v>34.880762639921898</v>
      </c>
      <c r="Q111" s="111">
        <v>36.30571206856353</v>
      </c>
      <c r="R111" s="112">
        <v>36.32538139226692</v>
      </c>
      <c r="S111" s="112">
        <v>35.521014669516369</v>
      </c>
      <c r="T111" s="112">
        <v>33.388598252512374</v>
      </c>
      <c r="U111" s="112">
        <v>36.136841311436569</v>
      </c>
      <c r="V111" s="111">
        <v>37.513087083300285</v>
      </c>
      <c r="W111" s="112">
        <v>37.436462320481297</v>
      </c>
      <c r="X111" s="112">
        <v>36.309604481355052</v>
      </c>
      <c r="Y111" s="112">
        <v>35.516327443199266</v>
      </c>
      <c r="Z111" s="112">
        <v>38.01121580647488</v>
      </c>
      <c r="AA111" s="111">
        <v>36.885673787220533</v>
      </c>
      <c r="AB111" s="112">
        <v>36.845904735428228</v>
      </c>
      <c r="AC111" s="112">
        <v>36.180320950506655</v>
      </c>
      <c r="AD111" s="112">
        <v>34.785047921306656</v>
      </c>
      <c r="AE111" s="112">
        <v>36.659986393363468</v>
      </c>
      <c r="AF111" s="111">
        <v>36.34893053690719</v>
      </c>
      <c r="AG111" s="112">
        <v>36.120690027544299</v>
      </c>
      <c r="AH111" s="112">
        <v>35.626413621093597</v>
      </c>
      <c r="AI111" s="112">
        <v>34.625148272968154</v>
      </c>
      <c r="AJ111" s="112">
        <v>36.520069401006204</v>
      </c>
      <c r="AK111" s="111">
        <v>34.84112208798188</v>
      </c>
      <c r="AL111" s="112">
        <v>34.643586441554611</v>
      </c>
      <c r="AM111" s="112">
        <v>34.412713987989186</v>
      </c>
      <c r="AN111" s="112">
        <v>33.618604242666088</v>
      </c>
      <c r="AO111" s="112">
        <v>35.94855167687917</v>
      </c>
      <c r="AP111" s="111">
        <v>34.731778164441906</v>
      </c>
      <c r="AQ111" s="112">
        <v>34.324854257523334</v>
      </c>
      <c r="AR111" s="112">
        <v>33.451497849351163</v>
      </c>
      <c r="AS111" s="112">
        <v>31.775098395686932</v>
      </c>
      <c r="AT111" s="112">
        <v>35.808834311559302</v>
      </c>
      <c r="AU111" s="111">
        <v>34.910020204533787</v>
      </c>
      <c r="AV111" s="112">
        <v>34.94030093456827</v>
      </c>
      <c r="AW111" s="112">
        <v>34.436254741682397</v>
      </c>
      <c r="AX111" s="112">
        <v>32.966331351689611</v>
      </c>
      <c r="AY111" s="112">
        <v>35.524910009240791</v>
      </c>
      <c r="AZ111" s="111">
        <v>34.132091696352752</v>
      </c>
      <c r="BA111" s="112">
        <v>34.223668459840638</v>
      </c>
      <c r="BB111" s="112">
        <v>33.699101088418125</v>
      </c>
      <c r="BC111" s="112">
        <v>18.200160279049999</v>
      </c>
      <c r="BD111" s="112">
        <v>35.183469502415996</v>
      </c>
      <c r="BE111" s="111">
        <v>32.294754418505725</v>
      </c>
      <c r="BF111" s="112">
        <v>32.109696324635784</v>
      </c>
      <c r="BG111" s="112">
        <v>11.585145578991611</v>
      </c>
      <c r="BH111" s="112">
        <v>2.2412160843405902</v>
      </c>
      <c r="BI111" s="113">
        <v>34.012627048089193</v>
      </c>
    </row>
    <row r="112" spans="1:61" x14ac:dyDescent="0.25">
      <c r="A112" s="114" t="s">
        <v>1600</v>
      </c>
      <c r="B112" s="111">
        <v>34.986905673910847</v>
      </c>
      <c r="C112" s="112">
        <v>34.728175932085861</v>
      </c>
      <c r="D112" s="112">
        <v>34.523503366273268</v>
      </c>
      <c r="E112" s="112">
        <v>34.515100083177323</v>
      </c>
      <c r="F112" s="112">
        <v>36.095592595114645</v>
      </c>
      <c r="G112" s="111">
        <v>32.340183531409629</v>
      </c>
      <c r="H112" s="112">
        <v>32.073337192720899</v>
      </c>
      <c r="I112" s="112">
        <v>31.80228200251797</v>
      </c>
      <c r="J112" s="112">
        <v>32.022489594975177</v>
      </c>
      <c r="K112" s="112">
        <v>33.355291937045401</v>
      </c>
      <c r="L112" s="111">
        <v>34.815951421537214</v>
      </c>
      <c r="M112" s="112">
        <v>34.636613902825864</v>
      </c>
      <c r="N112" s="112">
        <v>34.604498097573547</v>
      </c>
      <c r="O112" s="112">
        <v>34.029999949085862</v>
      </c>
      <c r="P112" s="112">
        <v>35.297044533868565</v>
      </c>
      <c r="Q112" s="111">
        <v>36.390201311269102</v>
      </c>
      <c r="R112" s="112">
        <v>36.1731683996546</v>
      </c>
      <c r="S112" s="112">
        <v>36.140065321544903</v>
      </c>
      <c r="T112" s="112">
        <v>35.586626215564095</v>
      </c>
      <c r="U112" s="112">
        <v>36.828875366889115</v>
      </c>
      <c r="V112" s="111">
        <v>37.213033282203014</v>
      </c>
      <c r="W112" s="112">
        <v>37.140862169723697</v>
      </c>
      <c r="X112" s="112">
        <v>36.909225651956483</v>
      </c>
      <c r="Y112" s="112">
        <v>36.735553235001788</v>
      </c>
      <c r="Z112" s="112">
        <v>37.898522177505214</v>
      </c>
      <c r="AA112" s="111">
        <v>36.924708904060161</v>
      </c>
      <c r="AB112" s="112">
        <v>36.861783740417188</v>
      </c>
      <c r="AC112" s="112">
        <v>36.915306395515074</v>
      </c>
      <c r="AD112" s="112">
        <v>36.480650536343411</v>
      </c>
      <c r="AE112" s="112">
        <v>37.346788443625115</v>
      </c>
      <c r="AF112" s="111">
        <v>36.385466485432175</v>
      </c>
      <c r="AG112" s="112">
        <v>36.023725491936418</v>
      </c>
      <c r="AH112" s="112">
        <v>36.072212983470294</v>
      </c>
      <c r="AI112" s="112">
        <v>36.003808976423045</v>
      </c>
      <c r="AJ112" s="112">
        <v>37.05171017202936</v>
      </c>
      <c r="AK112" s="111">
        <v>34.763960160748915</v>
      </c>
      <c r="AL112" s="112">
        <v>34.497343055311227</v>
      </c>
      <c r="AM112" s="112">
        <v>34.768160321111182</v>
      </c>
      <c r="AN112" s="112">
        <v>34.766126610326118</v>
      </c>
      <c r="AO112" s="112">
        <v>36.556624972025809</v>
      </c>
      <c r="AP112" s="111">
        <v>32.883808852755685</v>
      </c>
      <c r="AQ112" s="112">
        <v>32.590473438869232</v>
      </c>
      <c r="AR112" s="112">
        <v>33.244555360195655</v>
      </c>
      <c r="AS112" s="112">
        <v>32.333670726953009</v>
      </c>
      <c r="AT112" s="112">
        <v>36.020150288096204</v>
      </c>
      <c r="AU112" s="111">
        <v>34.648308418178708</v>
      </c>
      <c r="AV112" s="112">
        <v>34.485920769279019</v>
      </c>
      <c r="AW112" s="112">
        <v>34.608314420574125</v>
      </c>
      <c r="AX112" s="112">
        <v>33.99997852805425</v>
      </c>
      <c r="AY112" s="112">
        <v>35.884166674413798</v>
      </c>
      <c r="AZ112" s="111">
        <v>34.012505014622135</v>
      </c>
      <c r="BA112" s="112">
        <v>33.092716875537761</v>
      </c>
      <c r="BB112" s="112">
        <v>33.785390291742402</v>
      </c>
      <c r="BC112" s="112">
        <v>30.883261661449463</v>
      </c>
      <c r="BD112" s="112">
        <v>35.429182215090151</v>
      </c>
      <c r="BE112" s="111">
        <v>21.013442463783928</v>
      </c>
      <c r="BF112" s="112">
        <v>19.785068570445453</v>
      </c>
      <c r="BG112" s="112">
        <v>11.550951772435932</v>
      </c>
      <c r="BH112" s="112">
        <v>9.0962622717976451</v>
      </c>
      <c r="BI112" s="113">
        <v>33.757700022883924</v>
      </c>
    </row>
    <row r="113" spans="1:61" x14ac:dyDescent="0.25">
      <c r="A113" s="114" t="s">
        <v>1601</v>
      </c>
      <c r="B113" s="111">
        <v>32.730408221575388</v>
      </c>
      <c r="C113" s="112">
        <v>32.656798472056941</v>
      </c>
      <c r="D113" s="112">
        <v>32.895060559235041</v>
      </c>
      <c r="E113" s="112">
        <v>32.93188178605488</v>
      </c>
      <c r="F113" s="112">
        <v>33.434931282041305</v>
      </c>
      <c r="G113" s="111">
        <v>30.608350306134351</v>
      </c>
      <c r="H113" s="112">
        <v>30.545745392886136</v>
      </c>
      <c r="I113" s="112">
        <v>30.492842461082102</v>
      </c>
      <c r="J113" s="112">
        <v>30.490358196795899</v>
      </c>
      <c r="K113" s="112">
        <v>30.829974194802251</v>
      </c>
      <c r="L113" s="111">
        <v>33.011407898553173</v>
      </c>
      <c r="M113" s="112">
        <v>32.971990633194871</v>
      </c>
      <c r="N113" s="112">
        <v>33.104381516313104</v>
      </c>
      <c r="O113" s="112">
        <v>33.076509251883238</v>
      </c>
      <c r="P113" s="112">
        <v>33.328357099252109</v>
      </c>
      <c r="Q113" s="111">
        <v>34.198552168453695</v>
      </c>
      <c r="R113" s="112">
        <v>34.122980889160729</v>
      </c>
      <c r="S113" s="112">
        <v>34.416627762966293</v>
      </c>
      <c r="T113" s="112">
        <v>34.491350143389852</v>
      </c>
      <c r="U113" s="112">
        <v>34.593808133186755</v>
      </c>
      <c r="V113" s="111">
        <v>34.811910436364272</v>
      </c>
      <c r="W113" s="112">
        <v>34.780636132135932</v>
      </c>
      <c r="X113" s="112">
        <v>34.900327764503189</v>
      </c>
      <c r="Y113" s="112">
        <v>35.048948374210042</v>
      </c>
      <c r="Z113" s="112">
        <v>35.233803056071437</v>
      </c>
      <c r="AA113" s="111">
        <v>35.041314723669579</v>
      </c>
      <c r="AB113" s="112">
        <v>35.105740426251998</v>
      </c>
      <c r="AC113" s="112">
        <v>35.324832185526567</v>
      </c>
      <c r="AD113" s="112">
        <v>35.304706752772979</v>
      </c>
      <c r="AE113" s="112">
        <v>35.131111842650711</v>
      </c>
      <c r="AF113" s="111">
        <v>14.953732684646452</v>
      </c>
      <c r="AG113" s="112">
        <v>12.905315871846531</v>
      </c>
      <c r="AH113" s="112">
        <v>16.206165359429516</v>
      </c>
      <c r="AI113" s="112">
        <v>23.903917854068965</v>
      </c>
      <c r="AJ113" s="112">
        <v>15.641184222633441</v>
      </c>
      <c r="AK113" s="111" t="s">
        <v>1597</v>
      </c>
      <c r="AL113" s="112" t="s">
        <v>1597</v>
      </c>
      <c r="AM113" s="112" t="s">
        <v>1597</v>
      </c>
      <c r="AN113" s="112" t="s">
        <v>1597</v>
      </c>
      <c r="AO113" s="112" t="s">
        <v>1597</v>
      </c>
      <c r="AP113" s="111" t="s">
        <v>1597</v>
      </c>
      <c r="AQ113" s="112" t="s">
        <v>1597</v>
      </c>
      <c r="AR113" s="112" t="s">
        <v>1597</v>
      </c>
      <c r="AS113" s="112" t="s">
        <v>1597</v>
      </c>
      <c r="AT113" s="112" t="s">
        <v>1597</v>
      </c>
      <c r="AU113" s="111">
        <v>30.649729126341256</v>
      </c>
      <c r="AV113" s="112">
        <v>31.409244848524672</v>
      </c>
      <c r="AW113" s="112">
        <v>31.783344551459976</v>
      </c>
      <c r="AX113" s="112">
        <v>31.735368669335344</v>
      </c>
      <c r="AY113" s="112">
        <v>31.029432639871487</v>
      </c>
      <c r="AZ113" s="111">
        <v>31.219467351443143</v>
      </c>
      <c r="BA113" s="112">
        <v>30.017964056713186</v>
      </c>
      <c r="BB113" s="112">
        <v>31.560522324859864</v>
      </c>
      <c r="BC113" s="112">
        <v>29.3211024885542</v>
      </c>
      <c r="BD113" s="112">
        <v>32.166296573631364</v>
      </c>
      <c r="BE113" s="111">
        <v>2.2953186282295444</v>
      </c>
      <c r="BF113" s="112">
        <v>5.5321203328939852</v>
      </c>
      <c r="BG113" s="112">
        <v>9.1666892960334501</v>
      </c>
      <c r="BH113" s="112">
        <v>8.6490319662255857</v>
      </c>
      <c r="BI113" s="113">
        <v>3.128044003031007</v>
      </c>
    </row>
    <row r="114" spans="1:61" x14ac:dyDescent="0.25">
      <c r="A114" s="114" t="s">
        <v>1602</v>
      </c>
      <c r="B114" s="111">
        <v>32.628125814746689</v>
      </c>
      <c r="C114" s="112">
        <v>32.552174351670523</v>
      </c>
      <c r="D114" s="112">
        <v>32.736114331187387</v>
      </c>
      <c r="E114" s="112">
        <v>32.777647596827755</v>
      </c>
      <c r="F114" s="112">
        <v>33.122962596184713</v>
      </c>
      <c r="G114" s="111">
        <v>30.510932455124255</v>
      </c>
      <c r="H114" s="112">
        <v>30.448388227474126</v>
      </c>
      <c r="I114" s="112">
        <v>30.3928424610821</v>
      </c>
      <c r="J114" s="112">
        <v>30.390358196795901</v>
      </c>
      <c r="K114" s="112">
        <v>30.679671559576903</v>
      </c>
      <c r="L114" s="111">
        <v>32.90881300462042</v>
      </c>
      <c r="M114" s="112">
        <v>32.869389660820325</v>
      </c>
      <c r="N114" s="112">
        <v>32.999135856186491</v>
      </c>
      <c r="O114" s="112">
        <v>32.971313154099882</v>
      </c>
      <c r="P114" s="112">
        <v>33.220555196484554</v>
      </c>
      <c r="Q114" s="111">
        <v>34.088552168453703</v>
      </c>
      <c r="R114" s="112">
        <v>34.015569352498147</v>
      </c>
      <c r="S114" s="112">
        <v>34.306627762966293</v>
      </c>
      <c r="T114" s="112">
        <v>34.383905898887811</v>
      </c>
      <c r="U114" s="112">
        <v>34.483808133186756</v>
      </c>
      <c r="V114" s="111">
        <v>34.699313155457205</v>
      </c>
      <c r="W114" s="112">
        <v>34.670636132135932</v>
      </c>
      <c r="X114" s="112">
        <v>34.790327764503182</v>
      </c>
      <c r="Y114" s="112">
        <v>34.93894837421005</v>
      </c>
      <c r="Z114" s="112">
        <v>35.123803056071431</v>
      </c>
      <c r="AA114" s="111">
        <v>34.929162088824093</v>
      </c>
      <c r="AB114" s="112">
        <v>34.993608864083448</v>
      </c>
      <c r="AC114" s="112">
        <v>35.209953384204788</v>
      </c>
      <c r="AD114" s="112">
        <v>35.189801255004198</v>
      </c>
      <c r="AE114" s="112">
        <v>35.01845123313192</v>
      </c>
      <c r="AF114" s="111">
        <v>14.904881645034559</v>
      </c>
      <c r="AG114" s="112">
        <v>12.860957822609992</v>
      </c>
      <c r="AH114" s="112">
        <v>16.1496594886687</v>
      </c>
      <c r="AI114" s="112">
        <v>23.757597949858845</v>
      </c>
      <c r="AJ114" s="112">
        <v>15.568827218727023</v>
      </c>
      <c r="AK114" s="111" t="s">
        <v>1597</v>
      </c>
      <c r="AL114" s="112" t="s">
        <v>1597</v>
      </c>
      <c r="AM114" s="112" t="s">
        <v>1597</v>
      </c>
      <c r="AN114" s="112" t="s">
        <v>1597</v>
      </c>
      <c r="AO114" s="112" t="s">
        <v>1597</v>
      </c>
      <c r="AP114" s="111" t="s">
        <v>1597</v>
      </c>
      <c r="AQ114" s="112" t="s">
        <v>1597</v>
      </c>
      <c r="AR114" s="112" t="s">
        <v>1597</v>
      </c>
      <c r="AS114" s="112" t="s">
        <v>1597</v>
      </c>
      <c r="AT114" s="112" t="s">
        <v>1597</v>
      </c>
      <c r="AU114" s="111">
        <v>30.511879587199743</v>
      </c>
      <c r="AV114" s="112">
        <v>31.163130938122563</v>
      </c>
      <c r="AW114" s="112">
        <v>31.485641738524357</v>
      </c>
      <c r="AX114" s="112">
        <v>31.437594616451776</v>
      </c>
      <c r="AY114" s="112">
        <v>30.738696221689633</v>
      </c>
      <c r="AZ114" s="111">
        <v>30.924444039652016</v>
      </c>
      <c r="BA114" s="112">
        <v>29.734117376828401</v>
      </c>
      <c r="BB114" s="112">
        <v>31.260871665907459</v>
      </c>
      <c r="BC114" s="112">
        <v>29.226488962389901</v>
      </c>
      <c r="BD114" s="112">
        <v>31.863948352206904</v>
      </c>
      <c r="BE114" s="111">
        <v>2.274496413956359</v>
      </c>
      <c r="BF114" s="112">
        <v>5.480332675282563</v>
      </c>
      <c r="BG114" s="112">
        <v>9.0815588875670592</v>
      </c>
      <c r="BH114" s="112">
        <v>8.6102935444328565</v>
      </c>
      <c r="BI114" s="113">
        <v>3.1002942142843781</v>
      </c>
    </row>
    <row r="115" spans="1:61" x14ac:dyDescent="0.25">
      <c r="A115" s="114" t="s">
        <v>1603</v>
      </c>
      <c r="B115" s="111">
        <v>37.525786025940938</v>
      </c>
      <c r="C115" s="112">
        <v>37.636573684522865</v>
      </c>
      <c r="D115" s="112">
        <v>31.762693827025341</v>
      </c>
      <c r="E115" s="112">
        <v>28.172926227981399</v>
      </c>
      <c r="F115" s="112">
        <v>37.817562477504211</v>
      </c>
      <c r="G115" s="111">
        <v>34.066474097263097</v>
      </c>
      <c r="H115" s="112">
        <v>33.879866973687434</v>
      </c>
      <c r="I115" s="112">
        <v>30.023335110227542</v>
      </c>
      <c r="J115" s="112">
        <v>25.189894580799127</v>
      </c>
      <c r="K115" s="112">
        <v>34.915965481499072</v>
      </c>
      <c r="L115" s="111">
        <v>36.972533836970086</v>
      </c>
      <c r="M115" s="112">
        <v>36.872150882131969</v>
      </c>
      <c r="N115" s="112">
        <v>34.130749477985532</v>
      </c>
      <c r="O115" s="112">
        <v>30.118987094439468</v>
      </c>
      <c r="P115" s="112">
        <v>37.164230300672415</v>
      </c>
      <c r="Q115" s="111">
        <v>38.405479562685571</v>
      </c>
      <c r="R115" s="112">
        <v>38.365367390443978</v>
      </c>
      <c r="S115" s="112">
        <v>35.166860898670571</v>
      </c>
      <c r="T115" s="112">
        <v>31.414342563631791</v>
      </c>
      <c r="U115" s="112">
        <v>38.833736652268691</v>
      </c>
      <c r="V115" s="111">
        <v>39.330374913793214</v>
      </c>
      <c r="W115" s="112">
        <v>39.207961455177845</v>
      </c>
      <c r="X115" s="112">
        <v>35.603251936394933</v>
      </c>
      <c r="Y115" s="112">
        <v>32.790713981374871</v>
      </c>
      <c r="Z115" s="112">
        <v>39.929199960371712</v>
      </c>
      <c r="AA115" s="111">
        <v>38.754680715326991</v>
      </c>
      <c r="AB115" s="112">
        <v>38.50625943172443</v>
      </c>
      <c r="AC115" s="112">
        <v>35.774966585243675</v>
      </c>
      <c r="AD115" s="112">
        <v>33.672598715011894</v>
      </c>
      <c r="AE115" s="112">
        <v>38.990416304554564</v>
      </c>
      <c r="AF115" s="111">
        <v>38.275081154927861</v>
      </c>
      <c r="AG115" s="112">
        <v>37.817887742935675</v>
      </c>
      <c r="AH115" s="112">
        <v>35.408376245770725</v>
      </c>
      <c r="AI115" s="112">
        <v>33.897240388209788</v>
      </c>
      <c r="AJ115" s="112">
        <v>38.848493495340271</v>
      </c>
      <c r="AK115" s="111">
        <v>37.176303255858699</v>
      </c>
      <c r="AL115" s="112">
        <v>36.960792402844127</v>
      </c>
      <c r="AM115" s="112">
        <v>34.262536448185806</v>
      </c>
      <c r="AN115" s="112">
        <v>33.231685826060534</v>
      </c>
      <c r="AO115" s="112">
        <v>38.292901455027682</v>
      </c>
      <c r="AP115" s="111">
        <v>37.070667483126343</v>
      </c>
      <c r="AQ115" s="112">
        <v>36.71840905876504</v>
      </c>
      <c r="AR115" s="112">
        <v>33.119990646046396</v>
      </c>
      <c r="AS115" s="112">
        <v>31.143019903825572</v>
      </c>
      <c r="AT115" s="112">
        <v>38.004591714503647</v>
      </c>
      <c r="AU115" s="111">
        <v>36.884325933487631</v>
      </c>
      <c r="AV115" s="112">
        <v>36.870217289363723</v>
      </c>
      <c r="AW115" s="112">
        <v>33.615979485091842</v>
      </c>
      <c r="AX115" s="112">
        <v>30.328413070902119</v>
      </c>
      <c r="AY115" s="112">
        <v>37.900846061881658</v>
      </c>
      <c r="AZ115" s="111">
        <v>36.359087345857958</v>
      </c>
      <c r="BA115" s="112">
        <v>36.342747506640229</v>
      </c>
      <c r="BB115" s="112">
        <v>32.703483908537194</v>
      </c>
      <c r="BC115" s="112">
        <v>19.650603614446698</v>
      </c>
      <c r="BD115" s="112">
        <v>37.505839802774055</v>
      </c>
      <c r="BE115" s="111">
        <v>35.27599287072703</v>
      </c>
      <c r="BF115" s="112">
        <v>35.258868857382801</v>
      </c>
      <c r="BG115" s="112">
        <v>11.34202014893431</v>
      </c>
      <c r="BH115" s="112">
        <v>3.4072410147692285</v>
      </c>
      <c r="BI115" s="113">
        <v>36.595622856857922</v>
      </c>
    </row>
    <row r="116" spans="1:61" x14ac:dyDescent="0.25">
      <c r="A116" s="114" t="s">
        <v>1604</v>
      </c>
      <c r="B116" s="111">
        <v>35.754125832604153</v>
      </c>
      <c r="C116" s="112">
        <v>35.483848155193037</v>
      </c>
      <c r="D116" s="112">
        <v>35.241595457741589</v>
      </c>
      <c r="E116" s="112">
        <v>35.612619107092733</v>
      </c>
      <c r="F116" s="112">
        <v>36.951810597585535</v>
      </c>
      <c r="G116" s="111">
        <v>33.295097686291641</v>
      </c>
      <c r="H116" s="112">
        <v>32.995876934079448</v>
      </c>
      <c r="I116" s="112">
        <v>32.56198406439465</v>
      </c>
      <c r="J116" s="112">
        <v>33.733766175800305</v>
      </c>
      <c r="K116" s="112">
        <v>34.263426809692966</v>
      </c>
      <c r="L116" s="111">
        <v>35.593709797308691</v>
      </c>
      <c r="M116" s="112">
        <v>35.402024038779835</v>
      </c>
      <c r="N116" s="112">
        <v>35.470050983610044</v>
      </c>
      <c r="O116" s="112">
        <v>34.934699430309891</v>
      </c>
      <c r="P116" s="112">
        <v>36.171065105200832</v>
      </c>
      <c r="Q116" s="111">
        <v>37.184425252323791</v>
      </c>
      <c r="R116" s="112">
        <v>36.883260086109715</v>
      </c>
      <c r="S116" s="112">
        <v>37.000100798183453</v>
      </c>
      <c r="T116" s="112">
        <v>36.599178558952318</v>
      </c>
      <c r="U116" s="112">
        <v>37.760291595879728</v>
      </c>
      <c r="V116" s="111">
        <v>37.710972802348856</v>
      </c>
      <c r="W116" s="112">
        <v>37.554859772847266</v>
      </c>
      <c r="X116" s="112">
        <v>37.865120457222368</v>
      </c>
      <c r="Y116" s="112">
        <v>37.674399785310356</v>
      </c>
      <c r="Z116" s="112">
        <v>38.887162110137105</v>
      </c>
      <c r="AA116" s="111">
        <v>37.661572073957537</v>
      </c>
      <c r="AB116" s="112">
        <v>37.546604382786747</v>
      </c>
      <c r="AC116" s="112">
        <v>37.724772285065981</v>
      </c>
      <c r="AD116" s="112">
        <v>37.153672045558594</v>
      </c>
      <c r="AE116" s="112">
        <v>38.180277955785748</v>
      </c>
      <c r="AF116" s="111">
        <v>37.144512172548502</v>
      </c>
      <c r="AG116" s="112">
        <v>36.640912009136073</v>
      </c>
      <c r="AH116" s="112">
        <v>36.883615146394817</v>
      </c>
      <c r="AI116" s="112">
        <v>36.906899677262032</v>
      </c>
      <c r="AJ116" s="112">
        <v>37.933515248796148</v>
      </c>
      <c r="AK116" s="111">
        <v>35.492527085004269</v>
      </c>
      <c r="AL116" s="112">
        <v>35.213279009939995</v>
      </c>
      <c r="AM116" s="112">
        <v>35.984595178704481</v>
      </c>
      <c r="AN116" s="112">
        <v>36.065945572835041</v>
      </c>
      <c r="AO116" s="112">
        <v>37.872061720768592</v>
      </c>
      <c r="AP116" s="111">
        <v>34.224908476327684</v>
      </c>
      <c r="AQ116" s="112">
        <v>33.822205653562889</v>
      </c>
      <c r="AR116" s="112">
        <v>34.407945020046363</v>
      </c>
      <c r="AS116" s="112">
        <v>33.588223942378917</v>
      </c>
      <c r="AT116" s="112">
        <v>37.466466936081673</v>
      </c>
      <c r="AU116" s="111">
        <v>35.356618716835371</v>
      </c>
      <c r="AV116" s="112">
        <v>35.219156514051377</v>
      </c>
      <c r="AW116" s="112">
        <v>35.698366316938682</v>
      </c>
      <c r="AX116" s="112">
        <v>35.191617022104346</v>
      </c>
      <c r="AY116" s="112">
        <v>37.091216139582357</v>
      </c>
      <c r="AZ116" s="111">
        <v>34.782997872240884</v>
      </c>
      <c r="BA116" s="112">
        <v>34.121161587669746</v>
      </c>
      <c r="BB116" s="112">
        <v>34.848144327718266</v>
      </c>
      <c r="BC116" s="112">
        <v>32.385554257435892</v>
      </c>
      <c r="BD116" s="112">
        <v>36.621776856204129</v>
      </c>
      <c r="BE116" s="111">
        <v>26.585813879294033</v>
      </c>
      <c r="BF116" s="112">
        <v>25.82327070672903</v>
      </c>
      <c r="BG116" s="112">
        <v>11.892726538124846</v>
      </c>
      <c r="BH116" s="112">
        <v>9.506899602489808</v>
      </c>
      <c r="BI116" s="113">
        <v>34.920011103601865</v>
      </c>
    </row>
    <row r="117" spans="1:61" x14ac:dyDescent="0.25">
      <c r="A117" s="114" t="s">
        <v>1605</v>
      </c>
      <c r="B117" s="111">
        <v>35.212114933600006</v>
      </c>
      <c r="C117" s="112">
        <v>34.934093057104221</v>
      </c>
      <c r="D117" s="112">
        <v>34.809415594750376</v>
      </c>
      <c r="E117" s="112">
        <v>34.861017342772108</v>
      </c>
      <c r="F117" s="112">
        <v>36.496763884160039</v>
      </c>
      <c r="G117" s="111">
        <v>32.558796988299889</v>
      </c>
      <c r="H117" s="112">
        <v>32.300877763150879</v>
      </c>
      <c r="I117" s="112">
        <v>32.058585362259088</v>
      </c>
      <c r="J117" s="112">
        <v>32.633485597633502</v>
      </c>
      <c r="K117" s="112">
        <v>33.747171091700231</v>
      </c>
      <c r="L117" s="111">
        <v>35.025867795352603</v>
      </c>
      <c r="M117" s="112">
        <v>34.842085798092661</v>
      </c>
      <c r="N117" s="112">
        <v>34.825454726034039</v>
      </c>
      <c r="O117" s="112">
        <v>34.463461758386536</v>
      </c>
      <c r="P117" s="112">
        <v>35.814496388721807</v>
      </c>
      <c r="Q117" s="111">
        <v>36.624854673292297</v>
      </c>
      <c r="R117" s="112">
        <v>36.368205248135098</v>
      </c>
      <c r="S117" s="112">
        <v>36.444936851747109</v>
      </c>
      <c r="T117" s="112">
        <v>36.044164796776371</v>
      </c>
      <c r="U117" s="112">
        <v>37.431423862875072</v>
      </c>
      <c r="V117" s="111">
        <v>37.475346944482155</v>
      </c>
      <c r="W117" s="112">
        <v>37.311251302189937</v>
      </c>
      <c r="X117" s="112">
        <v>37.224815132483073</v>
      </c>
      <c r="Y117" s="112">
        <v>37.154136717499867</v>
      </c>
      <c r="Z117" s="112">
        <v>38.443768059769198</v>
      </c>
      <c r="AA117" s="111">
        <v>37.141572073957533</v>
      </c>
      <c r="AB117" s="112">
        <v>37.043018046057938</v>
      </c>
      <c r="AC117" s="112">
        <v>37.220833341961466</v>
      </c>
      <c r="AD117" s="112">
        <v>36.834304494155049</v>
      </c>
      <c r="AE117" s="112">
        <v>37.947570449701779</v>
      </c>
      <c r="AF117" s="111">
        <v>36.643603251170006</v>
      </c>
      <c r="AG117" s="112">
        <v>36.226284271348312</v>
      </c>
      <c r="AH117" s="112">
        <v>36.354845272694824</v>
      </c>
      <c r="AI117" s="112">
        <v>36.387553467143192</v>
      </c>
      <c r="AJ117" s="112">
        <v>37.632419118132276</v>
      </c>
      <c r="AK117" s="111">
        <v>35.086614187039658</v>
      </c>
      <c r="AL117" s="112">
        <v>34.717079662782993</v>
      </c>
      <c r="AM117" s="112">
        <v>35.176322323675009</v>
      </c>
      <c r="AN117" s="112">
        <v>35.32914573148468</v>
      </c>
      <c r="AO117" s="112">
        <v>37.192625735882977</v>
      </c>
      <c r="AP117" s="111">
        <v>33.314143564775954</v>
      </c>
      <c r="AQ117" s="112">
        <v>32.948658186468137</v>
      </c>
      <c r="AR117" s="112">
        <v>33.671315105038055</v>
      </c>
      <c r="AS117" s="112">
        <v>32.868785118862021</v>
      </c>
      <c r="AT117" s="112">
        <v>36.738825645396368</v>
      </c>
      <c r="AU117" s="111">
        <v>34.905731725076954</v>
      </c>
      <c r="AV117" s="112">
        <v>34.713679343621848</v>
      </c>
      <c r="AW117" s="112">
        <v>34.91592347926921</v>
      </c>
      <c r="AX117" s="112">
        <v>34.432610360337989</v>
      </c>
      <c r="AY117" s="112">
        <v>36.379786327726265</v>
      </c>
      <c r="AZ117" s="111">
        <v>34.241761262876764</v>
      </c>
      <c r="BA117" s="112">
        <v>33.38702173506416</v>
      </c>
      <c r="BB117" s="112">
        <v>34.1163613679661</v>
      </c>
      <c r="BC117" s="112">
        <v>31.415811041557653</v>
      </c>
      <c r="BD117" s="112">
        <v>35.924004902462784</v>
      </c>
      <c r="BE117" s="111">
        <v>22.436744054680776</v>
      </c>
      <c r="BF117" s="112">
        <v>21.31552500204122</v>
      </c>
      <c r="BG117" s="112">
        <v>11.610976385839091</v>
      </c>
      <c r="BH117" s="112">
        <v>9.2246709409089309</v>
      </c>
      <c r="BI117" s="113">
        <v>34.276198276314958</v>
      </c>
    </row>
    <row r="118" spans="1:61" x14ac:dyDescent="0.25">
      <c r="A118" s="114" t="s">
        <v>1606</v>
      </c>
      <c r="B118" s="111">
        <v>35.523334642880528</v>
      </c>
      <c r="C118" s="112">
        <v>35.211259272446732</v>
      </c>
      <c r="D118" s="112">
        <v>35.100451590085179</v>
      </c>
      <c r="E118" s="112">
        <v>35.396464650496448</v>
      </c>
      <c r="F118" s="112">
        <v>36.73338828954153</v>
      </c>
      <c r="G118" s="111">
        <v>32.974918210450078</v>
      </c>
      <c r="H118" s="112">
        <v>32.661101468249448</v>
      </c>
      <c r="I118" s="112">
        <v>32.439070940410815</v>
      </c>
      <c r="J118" s="112">
        <v>33.382899772576579</v>
      </c>
      <c r="K118" s="112">
        <v>34.111201003415502</v>
      </c>
      <c r="L118" s="111">
        <v>35.352383690263402</v>
      </c>
      <c r="M118" s="112">
        <v>35.124569368762529</v>
      </c>
      <c r="N118" s="112">
        <v>35.272306771881453</v>
      </c>
      <c r="O118" s="112">
        <v>34.860698921951752</v>
      </c>
      <c r="P118" s="112">
        <v>35.979839081407725</v>
      </c>
      <c r="Q118" s="111">
        <v>36.976835889109545</v>
      </c>
      <c r="R118" s="112">
        <v>36.663260086109709</v>
      </c>
      <c r="S118" s="112">
        <v>36.837614101922895</v>
      </c>
      <c r="T118" s="112">
        <v>36.524207691870238</v>
      </c>
      <c r="U118" s="112">
        <v>37.57431247848632</v>
      </c>
      <c r="V118" s="111">
        <v>37.69526488503746</v>
      </c>
      <c r="W118" s="112">
        <v>37.563668646654115</v>
      </c>
      <c r="X118" s="112">
        <v>37.576739771463785</v>
      </c>
      <c r="Y118" s="112">
        <v>37.614971071838433</v>
      </c>
      <c r="Z118" s="112">
        <v>38.658788625636902</v>
      </c>
      <c r="AA118" s="111">
        <v>37.424515927428089</v>
      </c>
      <c r="AB118" s="112">
        <v>37.319805261519775</v>
      </c>
      <c r="AC118" s="112">
        <v>37.548552576771108</v>
      </c>
      <c r="AD118" s="112">
        <v>37.215410273382894</v>
      </c>
      <c r="AE118" s="112">
        <v>38.038897433271394</v>
      </c>
      <c r="AF118" s="111">
        <v>36.949907200203334</v>
      </c>
      <c r="AG118" s="112">
        <v>36.575808104118039</v>
      </c>
      <c r="AH118" s="112">
        <v>36.73105544024903</v>
      </c>
      <c r="AI118" s="112">
        <v>36.818140365846716</v>
      </c>
      <c r="AJ118" s="112">
        <v>37.821460320971518</v>
      </c>
      <c r="AK118" s="111">
        <v>35.457117411495439</v>
      </c>
      <c r="AL118" s="112">
        <v>35.071622334387321</v>
      </c>
      <c r="AM118" s="112">
        <v>35.724861542401143</v>
      </c>
      <c r="AN118" s="112">
        <v>35.887199571387477</v>
      </c>
      <c r="AO118" s="112">
        <v>37.651379261555419</v>
      </c>
      <c r="AP118" s="111">
        <v>34.044092335575861</v>
      </c>
      <c r="AQ118" s="112">
        <v>33.522796978273142</v>
      </c>
      <c r="AR118" s="112">
        <v>34.174231743820314</v>
      </c>
      <c r="AS118" s="112">
        <v>33.390479456995664</v>
      </c>
      <c r="AT118" s="112">
        <v>37.20850748620397</v>
      </c>
      <c r="AU118" s="111">
        <v>35.285423397387405</v>
      </c>
      <c r="AV118" s="112">
        <v>35.074059129588093</v>
      </c>
      <c r="AW118" s="112">
        <v>35.461341348704089</v>
      </c>
      <c r="AX118" s="112">
        <v>34.938696622265923</v>
      </c>
      <c r="AY118" s="112">
        <v>36.857498582273678</v>
      </c>
      <c r="AZ118" s="111">
        <v>34.587634274924618</v>
      </c>
      <c r="BA118" s="112">
        <v>33.88654025663088</v>
      </c>
      <c r="BB118" s="112">
        <v>34.611915102447185</v>
      </c>
      <c r="BC118" s="112">
        <v>32.136545962535209</v>
      </c>
      <c r="BD118" s="112">
        <v>36.362164308605244</v>
      </c>
      <c r="BE118" s="111">
        <v>24.819502870630348</v>
      </c>
      <c r="BF118" s="112">
        <v>23.881372794023303</v>
      </c>
      <c r="BG118" s="112">
        <v>11.787856946591237</v>
      </c>
      <c r="BH118" s="112">
        <v>9.4266518673758153</v>
      </c>
      <c r="BI118" s="113">
        <v>34.696261006768118</v>
      </c>
    </row>
    <row r="119" spans="1:61" x14ac:dyDescent="0.25">
      <c r="A119" s="114" t="s">
        <v>1607</v>
      </c>
      <c r="B119" s="111">
        <v>36.955715488967066</v>
      </c>
      <c r="C119" s="112">
        <v>37.014075066605443</v>
      </c>
      <c r="D119" s="112">
        <v>32.37184918085245</v>
      </c>
      <c r="E119" s="112">
        <v>29.518976657130032</v>
      </c>
      <c r="F119" s="112">
        <v>37.117804089613514</v>
      </c>
      <c r="G119" s="111">
        <v>33.58622163476015</v>
      </c>
      <c r="H119" s="112">
        <v>33.422807581894233</v>
      </c>
      <c r="I119" s="112">
        <v>30.567787453140948</v>
      </c>
      <c r="J119" s="112">
        <v>26.629313006389363</v>
      </c>
      <c r="K119" s="112">
        <v>34.435868541052578</v>
      </c>
      <c r="L119" s="111">
        <v>36.504830393578636</v>
      </c>
      <c r="M119" s="112">
        <v>36.421738630442974</v>
      </c>
      <c r="N119" s="112">
        <v>34.876426819838208</v>
      </c>
      <c r="O119" s="112">
        <v>31.824176424558164</v>
      </c>
      <c r="P119" s="112">
        <v>36.645182159559596</v>
      </c>
      <c r="Q119" s="111">
        <v>37.922187723846953</v>
      </c>
      <c r="R119" s="112">
        <v>37.773155567148784</v>
      </c>
      <c r="S119" s="112">
        <v>35.874391089420939</v>
      </c>
      <c r="T119" s="112">
        <v>33.069371696549709</v>
      </c>
      <c r="U119" s="112">
        <v>38.129997520144194</v>
      </c>
      <c r="V119" s="111">
        <v>38.775309289091489</v>
      </c>
      <c r="W119" s="112">
        <v>38.655701107531954</v>
      </c>
      <c r="X119" s="112">
        <v>36.297161658518228</v>
      </c>
      <c r="Y119" s="112">
        <v>34.30850150240488</v>
      </c>
      <c r="Z119" s="112">
        <v>39.306810643672989</v>
      </c>
      <c r="AA119" s="111">
        <v>38.26815594012961</v>
      </c>
      <c r="AB119" s="112">
        <v>37.980468934611743</v>
      </c>
      <c r="AC119" s="112">
        <v>36.499845386565447</v>
      </c>
      <c r="AD119" s="112">
        <v>34.287430100026803</v>
      </c>
      <c r="AE119" s="112">
        <v>38.355580691256144</v>
      </c>
      <c r="AF119" s="111">
        <v>37.778350959492982</v>
      </c>
      <c r="AG119" s="112">
        <v>37.295517616811786</v>
      </c>
      <c r="AH119" s="112">
        <v>36.121207097901511</v>
      </c>
      <c r="AI119" s="112">
        <v>34.624942755477505</v>
      </c>
      <c r="AJ119" s="112">
        <v>38.347166985308398</v>
      </c>
      <c r="AK119" s="111">
        <v>36.69133675936181</v>
      </c>
      <c r="AL119" s="112">
        <v>36.44961170727013</v>
      </c>
      <c r="AM119" s="112">
        <v>34.921724861897204</v>
      </c>
      <c r="AN119" s="112">
        <v>33.89410363763259</v>
      </c>
      <c r="AO119" s="112">
        <v>37.787271929451407</v>
      </c>
      <c r="AP119" s="111">
        <v>36.607002750084057</v>
      </c>
      <c r="AQ119" s="112">
        <v>36.273525173037754</v>
      </c>
      <c r="AR119" s="112">
        <v>33.841829755002465</v>
      </c>
      <c r="AS119" s="112">
        <v>31.766586655335026</v>
      </c>
      <c r="AT119" s="112">
        <v>37.51307914677686</v>
      </c>
      <c r="AU119" s="111">
        <v>36.434325933487635</v>
      </c>
      <c r="AV119" s="112">
        <v>36.328512501232055</v>
      </c>
      <c r="AW119" s="112">
        <v>34.291132360016285</v>
      </c>
      <c r="AX119" s="112">
        <v>32.054674709127148</v>
      </c>
      <c r="AY119" s="112">
        <v>37.220846061881659</v>
      </c>
      <c r="AZ119" s="111">
        <v>35.803931733095936</v>
      </c>
      <c r="BA119" s="112">
        <v>35.759608664097861</v>
      </c>
      <c r="BB119" s="112">
        <v>33.355192527750518</v>
      </c>
      <c r="BC119" s="112">
        <v>20.968225041596295</v>
      </c>
      <c r="BD119" s="112">
        <v>36.900769474324079</v>
      </c>
      <c r="BE119" s="111">
        <v>34.848228537256041</v>
      </c>
      <c r="BF119" s="112">
        <v>34.776549053456662</v>
      </c>
      <c r="BG119" s="112">
        <v>11.598582028036059</v>
      </c>
      <c r="BH119" s="112">
        <v>3.6303374610386228</v>
      </c>
      <c r="BI119" s="113">
        <v>36.150810438276174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31.370596046431501</v>
      </c>
      <c r="H120" s="112">
        <v>31.26810504551241</v>
      </c>
      <c r="I120" s="112">
        <v>31.244451794166665</v>
      </c>
      <c r="J120" s="112">
        <v>31.256237700600799</v>
      </c>
      <c r="K120" s="112">
        <v>32.192395861450926</v>
      </c>
      <c r="L120" s="111">
        <v>34.084041199285018</v>
      </c>
      <c r="M120" s="112">
        <v>34.027578807531441</v>
      </c>
      <c r="N120" s="112">
        <v>34.033357020060024</v>
      </c>
      <c r="O120" s="112">
        <v>33.328161756584961</v>
      </c>
      <c r="P120" s="112">
        <v>34.235282228315967</v>
      </c>
      <c r="Q120" s="111">
        <v>35.690722293541128</v>
      </c>
      <c r="R120" s="112">
        <v>35.572949527475949</v>
      </c>
      <c r="S120" s="112">
        <v>35.547389929513308</v>
      </c>
      <c r="T120" s="112">
        <v>35.137173030522135</v>
      </c>
      <c r="U120" s="112">
        <v>36.124880513515215</v>
      </c>
      <c r="V120" s="111">
        <v>36.63264415857477</v>
      </c>
      <c r="W120" s="112">
        <v>36.568654304919953</v>
      </c>
      <c r="X120" s="112">
        <v>36.444564193994118</v>
      </c>
      <c r="Y120" s="112">
        <v>36.354076544464924</v>
      </c>
      <c r="Z120" s="112">
        <v>37.263665930009132</v>
      </c>
      <c r="AA120" s="111">
        <v>36.418878050892722</v>
      </c>
      <c r="AB120" s="112">
        <v>36.375234112246957</v>
      </c>
      <c r="AC120" s="112">
        <v>36.394386711193128</v>
      </c>
      <c r="AD120" s="112">
        <v>36.014415472710205</v>
      </c>
      <c r="AE120" s="112">
        <v>36.696189517525241</v>
      </c>
      <c r="AF120" s="111">
        <v>35.756565081417385</v>
      </c>
      <c r="AG120" s="112">
        <v>35.424323596675748</v>
      </c>
      <c r="AH120" s="112">
        <v>35.44659346992421</v>
      </c>
      <c r="AI120" s="112">
        <v>35.387171293732806</v>
      </c>
      <c r="AJ120" s="112">
        <v>36.350553246939128</v>
      </c>
      <c r="AK120" s="111">
        <v>34.043617076955506</v>
      </c>
      <c r="AL120" s="112">
        <v>33.838292158516659</v>
      </c>
      <c r="AM120" s="112">
        <v>34.036047197913149</v>
      </c>
      <c r="AN120" s="112">
        <v>34.076709385208417</v>
      </c>
      <c r="AO120" s="112">
        <v>35.619255572180805</v>
      </c>
      <c r="AP120" s="111">
        <v>31.571418644257761</v>
      </c>
      <c r="AQ120" s="112">
        <v>31.417727741301462</v>
      </c>
      <c r="AR120" s="112">
        <v>32.502354808388453</v>
      </c>
      <c r="AS120" s="112">
        <v>31.60862137636099</v>
      </c>
      <c r="AT120" s="112">
        <v>35.128625625342444</v>
      </c>
      <c r="AU120" s="111">
        <v>33.981054198767929</v>
      </c>
      <c r="AV120" s="112">
        <v>33.754052483968373</v>
      </c>
      <c r="AW120" s="112">
        <v>34.112652242700122</v>
      </c>
      <c r="AX120" s="112">
        <v>33.427006302521015</v>
      </c>
      <c r="AY120" s="112">
        <v>35.086761067097036</v>
      </c>
      <c r="AZ120" s="111">
        <v>33.327664426447718</v>
      </c>
      <c r="BA120" s="112">
        <v>32.126098013542332</v>
      </c>
      <c r="BB120" s="112">
        <v>33.192174386404872</v>
      </c>
      <c r="BC120" s="112">
        <v>30.250943729732047</v>
      </c>
      <c r="BD120" s="112">
        <v>34.570074250983922</v>
      </c>
      <c r="BE120" s="111">
        <v>15.977115351415705</v>
      </c>
      <c r="BF120" s="112">
        <v>14.343696709551747</v>
      </c>
      <c r="BG120" s="112">
        <v>11.202424257669824</v>
      </c>
      <c r="BH120" s="112">
        <v>8.9473341621367588</v>
      </c>
      <c r="BI120" s="113">
        <v>32.943448100233383</v>
      </c>
    </row>
    <row r="121" spans="1:61" x14ac:dyDescent="0.25">
      <c r="A121" s="114" t="s">
        <v>1609</v>
      </c>
      <c r="B121" s="111">
        <v>33.173071364369598</v>
      </c>
      <c r="C121" s="112">
        <v>33.047860317519806</v>
      </c>
      <c r="D121" s="112">
        <v>33.055567095994569</v>
      </c>
      <c r="E121" s="112">
        <v>33.099347667472685</v>
      </c>
      <c r="F121" s="112">
        <v>33.944022724398572</v>
      </c>
      <c r="G121" s="111">
        <v>30.896203391485749</v>
      </c>
      <c r="H121" s="112">
        <v>30.728948290454724</v>
      </c>
      <c r="I121" s="112">
        <v>30.610179487219686</v>
      </c>
      <c r="J121" s="112">
        <v>30.605136838140947</v>
      </c>
      <c r="K121" s="112">
        <v>31.295370414358775</v>
      </c>
      <c r="L121" s="111">
        <v>33.240253657549495</v>
      </c>
      <c r="M121" s="112">
        <v>33.200772113748812</v>
      </c>
      <c r="N121" s="112">
        <v>33.168746337622174</v>
      </c>
      <c r="O121" s="112">
        <v>33.138122290290518</v>
      </c>
      <c r="P121" s="112">
        <v>33.554543030103098</v>
      </c>
      <c r="Q121" s="111">
        <v>34.73925857676177</v>
      </c>
      <c r="R121" s="112">
        <v>34.63547766604303</v>
      </c>
      <c r="S121" s="112">
        <v>34.635823865938583</v>
      </c>
      <c r="T121" s="112">
        <v>34.621350143389847</v>
      </c>
      <c r="U121" s="112">
        <v>35.128390999233822</v>
      </c>
      <c r="V121" s="111">
        <v>35.639313155457209</v>
      </c>
      <c r="W121" s="112">
        <v>35.603227483053892</v>
      </c>
      <c r="X121" s="112">
        <v>35.634529533443349</v>
      </c>
      <c r="Y121" s="112">
        <v>35.634130873853707</v>
      </c>
      <c r="Z121" s="112">
        <v>36.138759556197876</v>
      </c>
      <c r="AA121" s="111">
        <v>35.501360348137354</v>
      </c>
      <c r="AB121" s="112">
        <v>35.499620358926784</v>
      </c>
      <c r="AC121" s="112">
        <v>35.51751455698269</v>
      </c>
      <c r="AD121" s="112">
        <v>35.470977653098956</v>
      </c>
      <c r="AE121" s="112">
        <v>35.609474949645687</v>
      </c>
      <c r="AF121" s="111">
        <v>34.565391173659108</v>
      </c>
      <c r="AG121" s="112">
        <v>34.265060295679596</v>
      </c>
      <c r="AH121" s="112">
        <v>34.282154127782391</v>
      </c>
      <c r="AI121" s="112">
        <v>34.241451144931709</v>
      </c>
      <c r="AJ121" s="112">
        <v>34.974909895800899</v>
      </c>
      <c r="AK121" s="111">
        <v>32.561949893979836</v>
      </c>
      <c r="AL121" s="112">
        <v>32.429149635162709</v>
      </c>
      <c r="AM121" s="112">
        <v>32.559404842892164</v>
      </c>
      <c r="AN121" s="112">
        <v>32.549946960615465</v>
      </c>
      <c r="AO121" s="112">
        <v>32.709923457073266</v>
      </c>
      <c r="AP121" s="111">
        <v>29.703702977253027</v>
      </c>
      <c r="AQ121" s="112">
        <v>29.565945485271197</v>
      </c>
      <c r="AR121" s="112">
        <v>29.697507711308095</v>
      </c>
      <c r="AS121" s="112">
        <v>30.23497441116913</v>
      </c>
      <c r="AT121" s="112">
        <v>29.893106174820144</v>
      </c>
      <c r="AU121" s="111">
        <v>32.487797677539028</v>
      </c>
      <c r="AV121" s="112">
        <v>32.374338813107251</v>
      </c>
      <c r="AW121" s="112">
        <v>32.490768067737442</v>
      </c>
      <c r="AX121" s="112">
        <v>32.379276133030039</v>
      </c>
      <c r="AY121" s="112">
        <v>33.021236889517752</v>
      </c>
      <c r="AZ121" s="111">
        <v>31.988770223280035</v>
      </c>
      <c r="BA121" s="112">
        <v>30.755703939246565</v>
      </c>
      <c r="BB121" s="112">
        <v>32.10693509252259</v>
      </c>
      <c r="BC121" s="112">
        <v>29.729900807232593</v>
      </c>
      <c r="BD121" s="112">
        <v>32.978099285676038</v>
      </c>
      <c r="BE121" s="111">
        <v>12.723167941198</v>
      </c>
      <c r="BF121" s="112">
        <v>10.908300144051882</v>
      </c>
      <c r="BG121" s="112">
        <v>10.826776959997028</v>
      </c>
      <c r="BH121" s="112">
        <v>8.7668354039264091</v>
      </c>
      <c r="BI121" s="113">
        <v>31.54535673548763</v>
      </c>
    </row>
    <row r="122" spans="1:61" x14ac:dyDescent="0.25">
      <c r="A122" s="114" t="s">
        <v>1610</v>
      </c>
      <c r="B122" s="111">
        <v>33.603774367994667</v>
      </c>
      <c r="C122" s="112">
        <v>33.423484191161542</v>
      </c>
      <c r="D122" s="112">
        <v>33.423494490595907</v>
      </c>
      <c r="E122" s="112">
        <v>33.428757348832299</v>
      </c>
      <c r="F122" s="112">
        <v>34.449928781968346</v>
      </c>
      <c r="G122" s="111">
        <v>31.340628558794887</v>
      </c>
      <c r="H122" s="112">
        <v>31.159971725059723</v>
      </c>
      <c r="I122" s="112">
        <v>30.860107491647291</v>
      </c>
      <c r="J122" s="112">
        <v>30.84257555338186</v>
      </c>
      <c r="K122" s="112">
        <v>31.769803797718922</v>
      </c>
      <c r="L122" s="111">
        <v>33.675396715119213</v>
      </c>
      <c r="M122" s="112">
        <v>33.628105582374047</v>
      </c>
      <c r="N122" s="112">
        <v>33.58708920476446</v>
      </c>
      <c r="O122" s="112">
        <v>33.395940012172396</v>
      </c>
      <c r="P122" s="112">
        <v>33.997026210788924</v>
      </c>
      <c r="Q122" s="111">
        <v>35.229504481854882</v>
      </c>
      <c r="R122" s="112">
        <v>35.062997919215178</v>
      </c>
      <c r="S122" s="112">
        <v>35.015039720901839</v>
      </c>
      <c r="T122" s="112">
        <v>34.898837282985752</v>
      </c>
      <c r="U122" s="112">
        <v>35.635831205098874</v>
      </c>
      <c r="V122" s="111">
        <v>36.08227848050214</v>
      </c>
      <c r="W122" s="112">
        <v>36.01785833867384</v>
      </c>
      <c r="X122" s="112">
        <v>36.006890634453768</v>
      </c>
      <c r="Y122" s="112">
        <v>35.993673125413252</v>
      </c>
      <c r="Z122" s="112">
        <v>36.681011894571355</v>
      </c>
      <c r="AA122" s="111">
        <v>35.934228468744138</v>
      </c>
      <c r="AB122" s="112">
        <v>35.926460938987276</v>
      </c>
      <c r="AC122" s="112">
        <v>35.917410111478105</v>
      </c>
      <c r="AD122" s="112">
        <v>35.775237607606421</v>
      </c>
      <c r="AE122" s="112">
        <v>36.12865911717801</v>
      </c>
      <c r="AF122" s="111">
        <v>35.127190506185727</v>
      </c>
      <c r="AG122" s="112">
        <v>34.824371717835156</v>
      </c>
      <c r="AH122" s="112">
        <v>34.842113449881417</v>
      </c>
      <c r="AI122" s="112">
        <v>34.796526424325748</v>
      </c>
      <c r="AJ122" s="112">
        <v>35.603032118529143</v>
      </c>
      <c r="AK122" s="111">
        <v>33.21202649160255</v>
      </c>
      <c r="AL122" s="112">
        <v>33.076894334760205</v>
      </c>
      <c r="AM122" s="112">
        <v>33.206897966676387</v>
      </c>
      <c r="AN122" s="112">
        <v>33.200105468888836</v>
      </c>
      <c r="AO122" s="112">
        <v>33.362653293925952</v>
      </c>
      <c r="AP122" s="111">
        <v>30.349565740950826</v>
      </c>
      <c r="AQ122" s="112">
        <v>30.204342996035482</v>
      </c>
      <c r="AR122" s="112">
        <v>30.343283420231312</v>
      </c>
      <c r="AS122" s="112">
        <v>30.868517546767659</v>
      </c>
      <c r="AT122" s="112">
        <v>30.538904598796048</v>
      </c>
      <c r="AU122" s="111">
        <v>33.084307849793639</v>
      </c>
      <c r="AV122" s="112">
        <v>33.011101485333342</v>
      </c>
      <c r="AW122" s="112">
        <v>33.109655106213687</v>
      </c>
      <c r="AX122" s="112">
        <v>32.914090029037617</v>
      </c>
      <c r="AY122" s="112">
        <v>33.730838643221972</v>
      </c>
      <c r="AZ122" s="111">
        <v>32.624365903688066</v>
      </c>
      <c r="BA122" s="112">
        <v>31.273232202311927</v>
      </c>
      <c r="BB122" s="112">
        <v>32.588943539386094</v>
      </c>
      <c r="BC122" s="112">
        <v>29.964178489027905</v>
      </c>
      <c r="BD122" s="112">
        <v>33.69045176316726</v>
      </c>
      <c r="BE122" s="111">
        <v>12.920158523431168</v>
      </c>
      <c r="BF122" s="112">
        <v>11.071710995182718</v>
      </c>
      <c r="BG122" s="112">
        <v>11.032548625016352</v>
      </c>
      <c r="BH122" s="112">
        <v>8.8368354039264094</v>
      </c>
      <c r="BI122" s="113">
        <v>32.175697545721107</v>
      </c>
    </row>
    <row r="123" spans="1:61" x14ac:dyDescent="0.25">
      <c r="A123" s="114" t="s">
        <v>1611</v>
      </c>
      <c r="B123" s="111">
        <v>39.779946204396509</v>
      </c>
      <c r="C123" s="112">
        <v>39.71384156492352</v>
      </c>
      <c r="D123" s="112">
        <v>33.42103173433599</v>
      </c>
      <c r="E123" s="112">
        <v>30.617143953420701</v>
      </c>
      <c r="F123" s="112">
        <v>39.57640780372968</v>
      </c>
      <c r="G123" s="111">
        <v>36.352589866776626</v>
      </c>
      <c r="H123" s="112">
        <v>35.787930767489435</v>
      </c>
      <c r="I123" s="112">
        <v>32.073885456173166</v>
      </c>
      <c r="J123" s="112">
        <v>27.820232272851367</v>
      </c>
      <c r="K123" s="112">
        <v>36.911434077977049</v>
      </c>
      <c r="L123" s="111">
        <v>40.262474695625784</v>
      </c>
      <c r="M123" s="112">
        <v>40.16356040783311</v>
      </c>
      <c r="N123" s="112">
        <v>37.298599724272314</v>
      </c>
      <c r="O123" s="112">
        <v>33.154920969499294</v>
      </c>
      <c r="P123" s="112">
        <v>40.351393674593218</v>
      </c>
      <c r="Q123" s="111">
        <v>42.838902963838969</v>
      </c>
      <c r="R123" s="112">
        <v>41.555881395265168</v>
      </c>
      <c r="S123" s="112">
        <v>39.042860158687162</v>
      </c>
      <c r="T123" s="112">
        <v>35.05776392262635</v>
      </c>
      <c r="U123" s="112">
        <v>43.540146126428219</v>
      </c>
      <c r="V123" s="111">
        <v>42.950138159389446</v>
      </c>
      <c r="W123" s="112">
        <v>42.773431951576889</v>
      </c>
      <c r="X123" s="112">
        <v>39.110958552039179</v>
      </c>
      <c r="Y123" s="112">
        <v>35.634355026284886</v>
      </c>
      <c r="Z123" s="112">
        <v>43.541134916089703</v>
      </c>
      <c r="AA123" s="111">
        <v>43.356613887966752</v>
      </c>
      <c r="AB123" s="112">
        <v>41.98502325258135</v>
      </c>
      <c r="AC123" s="112">
        <v>40.446422713592021</v>
      </c>
      <c r="AD123" s="112">
        <v>37.248760817815182</v>
      </c>
      <c r="AE123" s="112">
        <v>43.772117455997893</v>
      </c>
      <c r="AF123" s="111">
        <v>43.086746882269409</v>
      </c>
      <c r="AG123" s="112">
        <v>42.365893547652227</v>
      </c>
      <c r="AH123" s="112">
        <v>38.884679255311056</v>
      </c>
      <c r="AI123" s="112">
        <v>38.166613363876948</v>
      </c>
      <c r="AJ123" s="112">
        <v>43.984004773584672</v>
      </c>
      <c r="AK123" s="111">
        <v>41.409393824944374</v>
      </c>
      <c r="AL123" s="112">
        <v>40.389145951456264</v>
      </c>
      <c r="AM123" s="112">
        <v>37.474161734148446</v>
      </c>
      <c r="AN123" s="112">
        <v>36.138112654974194</v>
      </c>
      <c r="AO123" s="112">
        <v>41.271679524004163</v>
      </c>
      <c r="AP123" s="111">
        <v>40.387010650424948</v>
      </c>
      <c r="AQ123" s="112">
        <v>40.498197826584608</v>
      </c>
      <c r="AR123" s="112">
        <v>37.053132327263654</v>
      </c>
      <c r="AS123" s="112">
        <v>33.286294883928839</v>
      </c>
      <c r="AT123" s="112">
        <v>40.786211508091398</v>
      </c>
      <c r="AU123" s="111">
        <v>39.524225914682859</v>
      </c>
      <c r="AV123" s="112">
        <v>39.067807916202476</v>
      </c>
      <c r="AW123" s="112">
        <v>35.427643977523658</v>
      </c>
      <c r="AX123" s="112">
        <v>32.882831441087077</v>
      </c>
      <c r="AY123" s="112">
        <v>40.776465668711289</v>
      </c>
      <c r="AZ123" s="111">
        <v>38.746677903200421</v>
      </c>
      <c r="BA123" s="112">
        <v>38.781587729602336</v>
      </c>
      <c r="BB123" s="112">
        <v>34.500672156501786</v>
      </c>
      <c r="BC123" s="112">
        <v>21.532998313470983</v>
      </c>
      <c r="BD123" s="112">
        <v>41.225205958869303</v>
      </c>
      <c r="BE123" s="111">
        <v>38.561142023348985</v>
      </c>
      <c r="BF123" s="112">
        <v>38.109650018079392</v>
      </c>
      <c r="BG123" s="112">
        <v>12.162434760936517</v>
      </c>
      <c r="BH123" s="112">
        <v>3.5310344607243835</v>
      </c>
      <c r="BI123" s="113">
        <v>39.467186674965433</v>
      </c>
    </row>
    <row r="124" spans="1:61" x14ac:dyDescent="0.25">
      <c r="A124" s="114" t="s">
        <v>1612</v>
      </c>
      <c r="B124" s="111">
        <v>40.328332916659221</v>
      </c>
      <c r="C124" s="112">
        <v>40.150432615275058</v>
      </c>
      <c r="D124" s="112">
        <v>34.265167884195144</v>
      </c>
      <c r="E124" s="112">
        <v>30.951087579969112</v>
      </c>
      <c r="F124" s="112">
        <v>40.581259161259574</v>
      </c>
      <c r="G124" s="111">
        <v>36.783193156262804</v>
      </c>
      <c r="H124" s="112">
        <v>36.694961134573425</v>
      </c>
      <c r="I124" s="112">
        <v>32.468360234989035</v>
      </c>
      <c r="J124" s="112">
        <v>28.179043817120533</v>
      </c>
      <c r="K124" s="112">
        <v>36.929850162497168</v>
      </c>
      <c r="L124" s="111">
        <v>40.823671053252845</v>
      </c>
      <c r="M124" s="112">
        <v>40.631234207549284</v>
      </c>
      <c r="N124" s="112">
        <v>37.821995786048561</v>
      </c>
      <c r="O124" s="112">
        <v>33.557706885707148</v>
      </c>
      <c r="P124" s="112">
        <v>40.824891867833585</v>
      </c>
      <c r="Q124" s="111">
        <v>42.332946478984013</v>
      </c>
      <c r="R124" s="112">
        <v>42.071820416876541</v>
      </c>
      <c r="S124" s="112">
        <v>38.577002256785704</v>
      </c>
      <c r="T124" s="112">
        <v>35.05033866813983</v>
      </c>
      <c r="U124" s="112">
        <v>42.467428537588312</v>
      </c>
      <c r="V124" s="111">
        <v>43.000583571172179</v>
      </c>
      <c r="W124" s="112">
        <v>42.8173870659014</v>
      </c>
      <c r="X124" s="112">
        <v>39.060045081957988</v>
      </c>
      <c r="Y124" s="112">
        <v>35.663743806253741</v>
      </c>
      <c r="Z124" s="112">
        <v>43.579200316678737</v>
      </c>
      <c r="AA124" s="111">
        <v>42.286490380035502</v>
      </c>
      <c r="AB124" s="112">
        <v>42.001899217661688</v>
      </c>
      <c r="AC124" s="112">
        <v>39.448609745433004</v>
      </c>
      <c r="AD124" s="112">
        <v>36.330076200616027</v>
      </c>
      <c r="AE124" s="112">
        <v>42.692134730086273</v>
      </c>
      <c r="AF124" s="111">
        <v>42.026248197324577</v>
      </c>
      <c r="AG124" s="112">
        <v>41.320985514835762</v>
      </c>
      <c r="AH124" s="112">
        <v>38.851467037853183</v>
      </c>
      <c r="AI124" s="112">
        <v>37.221206269253081</v>
      </c>
      <c r="AJ124" s="112">
        <v>42.901332272536742</v>
      </c>
      <c r="AK124" s="111">
        <v>40.861845288362112</v>
      </c>
      <c r="AL124" s="112">
        <v>40.34998943001785</v>
      </c>
      <c r="AM124" s="112">
        <v>36.547269367172184</v>
      </c>
      <c r="AN124" s="112">
        <v>35.66190248297989</v>
      </c>
      <c r="AO124" s="112">
        <v>41.812232913550972</v>
      </c>
      <c r="AP124" s="111">
        <v>40.917796283285995</v>
      </c>
      <c r="AQ124" s="112">
        <v>40.489036208523068</v>
      </c>
      <c r="AR124" s="112">
        <v>37.025361594947952</v>
      </c>
      <c r="AS124" s="112">
        <v>34.12576148205904</v>
      </c>
      <c r="AT124" s="112">
        <v>41.815877323659699</v>
      </c>
      <c r="AU124" s="111">
        <v>39.999263319227389</v>
      </c>
      <c r="AV124" s="112">
        <v>39.527653469013494</v>
      </c>
      <c r="AW124" s="112">
        <v>35.846774591984008</v>
      </c>
      <c r="AX124" s="112">
        <v>33.715770920661413</v>
      </c>
      <c r="AY124" s="112">
        <v>41.341461745560423</v>
      </c>
      <c r="AZ124" s="111">
        <v>39.726281014463368</v>
      </c>
      <c r="BA124" s="112">
        <v>39.29682623171599</v>
      </c>
      <c r="BB124" s="112">
        <v>35.373032065521116</v>
      </c>
      <c r="BC124" s="112">
        <v>21.331006071672448</v>
      </c>
      <c r="BD124" s="112">
        <v>41.284526049853291</v>
      </c>
      <c r="BE124" s="111">
        <v>39.010987850404049</v>
      </c>
      <c r="BF124" s="112">
        <v>38.639460549030126</v>
      </c>
      <c r="BG124" s="112">
        <v>12.47201288101432</v>
      </c>
      <c r="BH124" s="112">
        <v>3.6207123516919766</v>
      </c>
      <c r="BI124" s="113">
        <v>40.469061723382303</v>
      </c>
    </row>
    <row r="125" spans="1:61" x14ac:dyDescent="0.25">
      <c r="A125" s="114" t="s">
        <v>1613</v>
      </c>
      <c r="B125" s="111">
        <v>40.135527167151793</v>
      </c>
      <c r="C125" s="112">
        <v>40.018722143617893</v>
      </c>
      <c r="D125" s="112">
        <v>34.291819648593915</v>
      </c>
      <c r="E125" s="112">
        <v>31.324610096645362</v>
      </c>
      <c r="F125" s="112">
        <v>40.479879549014079</v>
      </c>
      <c r="G125" s="111">
        <v>36.428239422291782</v>
      </c>
      <c r="H125" s="112">
        <v>36.409007522201087</v>
      </c>
      <c r="I125" s="112">
        <v>33.025591525468911</v>
      </c>
      <c r="J125" s="112">
        <v>29.010802438665998</v>
      </c>
      <c r="K125" s="112">
        <v>36.379492956656627</v>
      </c>
      <c r="L125" s="111">
        <v>40.759850865063576</v>
      </c>
      <c r="M125" s="112">
        <v>40.571473976459203</v>
      </c>
      <c r="N125" s="112">
        <v>38.243708159032927</v>
      </c>
      <c r="O125" s="112">
        <v>34.414723367790458</v>
      </c>
      <c r="P125" s="112">
        <v>40.895746732727758</v>
      </c>
      <c r="Q125" s="111">
        <v>41.899420224106784</v>
      </c>
      <c r="R125" s="112">
        <v>41.680585303182944</v>
      </c>
      <c r="S125" s="112">
        <v>39.422541196366552</v>
      </c>
      <c r="T125" s="112">
        <v>36.091375482366708</v>
      </c>
      <c r="U125" s="112">
        <v>42.26962971496463</v>
      </c>
      <c r="V125" s="111">
        <v>43.049416200287418</v>
      </c>
      <c r="W125" s="112">
        <v>42.875806807242007</v>
      </c>
      <c r="X125" s="112">
        <v>39.492555666433994</v>
      </c>
      <c r="Y125" s="112">
        <v>36.33362975334127</v>
      </c>
      <c r="Z125" s="112">
        <v>43.588058604684306</v>
      </c>
      <c r="AA125" s="111">
        <v>42.130374074448284</v>
      </c>
      <c r="AB125" s="112">
        <v>41.875511420809772</v>
      </c>
      <c r="AC125" s="112">
        <v>39.841726480845956</v>
      </c>
      <c r="AD125" s="112">
        <v>36.97541369950963</v>
      </c>
      <c r="AE125" s="112">
        <v>42.653871346569325</v>
      </c>
      <c r="AF125" s="111">
        <v>41.990784889021498</v>
      </c>
      <c r="AG125" s="112">
        <v>41.396512480732305</v>
      </c>
      <c r="AH125" s="112">
        <v>39.328923452386768</v>
      </c>
      <c r="AI125" s="112">
        <v>37.683758861678186</v>
      </c>
      <c r="AJ125" s="112">
        <v>42.893664637087667</v>
      </c>
      <c r="AK125" s="111">
        <v>41.163704453412663</v>
      </c>
      <c r="AL125" s="112">
        <v>40.721746467776597</v>
      </c>
      <c r="AM125" s="112">
        <v>37.529924072385768</v>
      </c>
      <c r="AN125" s="112">
        <v>36.810643964851508</v>
      </c>
      <c r="AO125" s="112">
        <v>41.735849703242422</v>
      </c>
      <c r="AP125" s="111">
        <v>41.181711189233667</v>
      </c>
      <c r="AQ125" s="112">
        <v>40.790187057199063</v>
      </c>
      <c r="AR125" s="112">
        <v>37.732017047010082</v>
      </c>
      <c r="AS125" s="112">
        <v>35.209600236356202</v>
      </c>
      <c r="AT125" s="112">
        <v>41.869952309245939</v>
      </c>
      <c r="AU125" s="111">
        <v>40.32966926210328</v>
      </c>
      <c r="AV125" s="112">
        <v>39.858412353983041</v>
      </c>
      <c r="AW125" s="112">
        <v>36.860393274366857</v>
      </c>
      <c r="AX125" s="112">
        <v>34.881251978332706</v>
      </c>
      <c r="AY125" s="112">
        <v>41.463316810236627</v>
      </c>
      <c r="AZ125" s="111">
        <v>40.04667722277113</v>
      </c>
      <c r="BA125" s="112">
        <v>39.676045086229472</v>
      </c>
      <c r="BB125" s="112">
        <v>36.235710751279321</v>
      </c>
      <c r="BC125" s="112">
        <v>21.996473692919018</v>
      </c>
      <c r="BD125" s="112">
        <v>41.643862770502174</v>
      </c>
      <c r="BE125" s="111">
        <v>39.429294682600954</v>
      </c>
      <c r="BF125" s="112">
        <v>39.045370015046721</v>
      </c>
      <c r="BG125" s="112">
        <v>12.866837138993745</v>
      </c>
      <c r="BH125" s="112">
        <v>3.7871217900212772</v>
      </c>
      <c r="BI125" s="113">
        <v>40.882813351747323</v>
      </c>
    </row>
    <row r="126" spans="1:61" x14ac:dyDescent="0.25">
      <c r="A126" s="114" t="s">
        <v>1614</v>
      </c>
      <c r="B126" s="111">
        <v>40.328332916659221</v>
      </c>
      <c r="C126" s="112">
        <v>40.155410767438454</v>
      </c>
      <c r="D126" s="112">
        <v>34.265221820355954</v>
      </c>
      <c r="E126" s="112">
        <v>30.951087579969112</v>
      </c>
      <c r="F126" s="112">
        <v>40.581259161259574</v>
      </c>
      <c r="G126" s="111">
        <v>36.785742792889323</v>
      </c>
      <c r="H126" s="112">
        <v>36.692727068244835</v>
      </c>
      <c r="I126" s="112">
        <v>32.468360234989035</v>
      </c>
      <c r="J126" s="112">
        <v>28.179043817120533</v>
      </c>
      <c r="K126" s="112">
        <v>36.934630197479947</v>
      </c>
      <c r="L126" s="111">
        <v>40.823671053252845</v>
      </c>
      <c r="M126" s="112">
        <v>40.631234207549284</v>
      </c>
      <c r="N126" s="112">
        <v>37.816750125921949</v>
      </c>
      <c r="O126" s="112">
        <v>33.557706885707148</v>
      </c>
      <c r="P126" s="112">
        <v>40.827531691128819</v>
      </c>
      <c r="Q126" s="111">
        <v>42.332946478984013</v>
      </c>
      <c r="R126" s="112">
        <v>42.071820416876541</v>
      </c>
      <c r="S126" s="112">
        <v>38.577002256785704</v>
      </c>
      <c r="T126" s="112">
        <v>35.05033866813983</v>
      </c>
      <c r="U126" s="112">
        <v>42.467428537588312</v>
      </c>
      <c r="V126" s="111">
        <v>43.002791728450994</v>
      </c>
      <c r="W126" s="112">
        <v>42.819996118132984</v>
      </c>
      <c r="X126" s="112">
        <v>39.060045081957988</v>
      </c>
      <c r="Y126" s="112">
        <v>35.663743806253741</v>
      </c>
      <c r="Z126" s="112">
        <v>43.579200316678737</v>
      </c>
      <c r="AA126" s="111">
        <v>42.281393891719468</v>
      </c>
      <c r="AB126" s="112">
        <v>42.001899217661688</v>
      </c>
      <c r="AC126" s="112">
        <v>39.446422713592014</v>
      </c>
      <c r="AD126" s="112">
        <v>36.330416255340879</v>
      </c>
      <c r="AE126" s="112">
        <v>42.692134730086273</v>
      </c>
      <c r="AF126" s="111">
        <v>42.023646239107968</v>
      </c>
      <c r="AG126" s="112">
        <v>41.315819746095428</v>
      </c>
      <c r="AH126" s="112">
        <v>38.851467037853183</v>
      </c>
      <c r="AI126" s="112">
        <v>37.221206269253081</v>
      </c>
      <c r="AJ126" s="112">
        <v>42.89874940632258</v>
      </c>
      <c r="AK126" s="111">
        <v>40.864557282715246</v>
      </c>
      <c r="AL126" s="112">
        <v>40.34998943001785</v>
      </c>
      <c r="AM126" s="112">
        <v>36.547269367172184</v>
      </c>
      <c r="AN126" s="112">
        <v>35.66190248297989</v>
      </c>
      <c r="AO126" s="112">
        <v>41.809903528354269</v>
      </c>
      <c r="AP126" s="111">
        <v>40.920410024958514</v>
      </c>
      <c r="AQ126" s="112">
        <v>40.491608788145221</v>
      </c>
      <c r="AR126" s="112">
        <v>37.025361594947952</v>
      </c>
      <c r="AS126" s="112">
        <v>34.12576148205904</v>
      </c>
      <c r="AT126" s="112">
        <v>41.818452481136774</v>
      </c>
      <c r="AU126" s="111">
        <v>39.99888729433156</v>
      </c>
      <c r="AV126" s="112">
        <v>39.532821685329154</v>
      </c>
      <c r="AW126" s="112">
        <v>35.846774591984008</v>
      </c>
      <c r="AX126" s="112">
        <v>33.715770920661413</v>
      </c>
      <c r="AY126" s="112">
        <v>41.341461745560423</v>
      </c>
      <c r="AZ126" s="111">
        <v>39.728966442077741</v>
      </c>
      <c r="BA126" s="112">
        <v>39.29682623171599</v>
      </c>
      <c r="BB126" s="112">
        <v>35.373032065521116</v>
      </c>
      <c r="BC126" s="112">
        <v>21.331006071672448</v>
      </c>
      <c r="BD126" s="112">
        <v>41.284526049853291</v>
      </c>
      <c r="BE126" s="111">
        <v>39.013568296418654</v>
      </c>
      <c r="BF126" s="112">
        <v>38.639460549030126</v>
      </c>
      <c r="BG126" s="112">
        <v>12.474619324307904</v>
      </c>
      <c r="BH126" s="112">
        <v>3.6207123516919766</v>
      </c>
      <c r="BI126" s="113">
        <v>40.469061723382303</v>
      </c>
    </row>
    <row r="127" spans="1:61" x14ac:dyDescent="0.25">
      <c r="A127" s="114" t="s">
        <v>1615</v>
      </c>
      <c r="B127" s="111">
        <v>39.765289261117758</v>
      </c>
      <c r="C127" s="112">
        <v>39.648956832173006</v>
      </c>
      <c r="D127" s="112">
        <v>33.974344812486585</v>
      </c>
      <c r="E127" s="112">
        <v>31.038987713104333</v>
      </c>
      <c r="F127" s="112">
        <v>40.104652139653886</v>
      </c>
      <c r="G127" s="111">
        <v>36.128239422291784</v>
      </c>
      <c r="H127" s="112">
        <v>36.06570229559064</v>
      </c>
      <c r="I127" s="112">
        <v>32.752928551606502</v>
      </c>
      <c r="J127" s="112">
        <v>28.774117072828673</v>
      </c>
      <c r="K127" s="112">
        <v>36.07949295665663</v>
      </c>
      <c r="L127" s="111">
        <v>40.244621807021694</v>
      </c>
      <c r="M127" s="112">
        <v>40.061061724770212</v>
      </c>
      <c r="N127" s="112">
        <v>37.801332384287782</v>
      </c>
      <c r="O127" s="112">
        <v>34.09360564959006</v>
      </c>
      <c r="P127" s="112">
        <v>40.512306502810766</v>
      </c>
      <c r="Q127" s="111">
        <v>41.420663289240451</v>
      </c>
      <c r="R127" s="112">
        <v>41.199503939699213</v>
      </c>
      <c r="S127" s="112">
        <v>39.069096377109958</v>
      </c>
      <c r="T127" s="112">
        <v>35.770804165211104</v>
      </c>
      <c r="U127" s="112">
        <v>41.888808993733726</v>
      </c>
      <c r="V127" s="111">
        <v>42.651500125697218</v>
      </c>
      <c r="W127" s="112">
        <v>42.482773530466304</v>
      </c>
      <c r="X127" s="112">
        <v>39.127271510646707</v>
      </c>
      <c r="Y127" s="112">
        <v>36.033275630689246</v>
      </c>
      <c r="Z127" s="112">
        <v>43.229883244271065</v>
      </c>
      <c r="AA127" s="111">
        <v>41.694756246120988</v>
      </c>
      <c r="AB127" s="112">
        <v>41.44012535845841</v>
      </c>
      <c r="AC127" s="112">
        <v>39.430973890216748</v>
      </c>
      <c r="AD127" s="112">
        <v>36.63712906672562</v>
      </c>
      <c r="AE127" s="112">
        <v>42.263011933849313</v>
      </c>
      <c r="AF127" s="111">
        <v>41.548065225078872</v>
      </c>
      <c r="AG127" s="112">
        <v>40.966494551791264</v>
      </c>
      <c r="AH127" s="112">
        <v>39.004059025379263</v>
      </c>
      <c r="AI127" s="112">
        <v>37.373760041722399</v>
      </c>
      <c r="AJ127" s="112">
        <v>42.541052921171719</v>
      </c>
      <c r="AK127" s="111">
        <v>40.777214392714527</v>
      </c>
      <c r="AL127" s="112">
        <v>40.340230825556205</v>
      </c>
      <c r="AM127" s="112">
        <v>37.176120240833384</v>
      </c>
      <c r="AN127" s="112">
        <v>36.508219384012889</v>
      </c>
      <c r="AO127" s="112">
        <v>41.343921528010256</v>
      </c>
      <c r="AP127" s="111">
        <v>40.793575779031016</v>
      </c>
      <c r="AQ127" s="112">
        <v>40.368637058875855</v>
      </c>
      <c r="AR127" s="112">
        <v>37.379470992097055</v>
      </c>
      <c r="AS127" s="112">
        <v>34.922410833281759</v>
      </c>
      <c r="AT127" s="112">
        <v>41.525058568220963</v>
      </c>
      <c r="AU127" s="111">
        <v>39.819669262103282</v>
      </c>
      <c r="AV127" s="112">
        <v>39.352866830741291</v>
      </c>
      <c r="AW127" s="112">
        <v>36.395240399442407</v>
      </c>
      <c r="AX127" s="112">
        <v>34.560088718702609</v>
      </c>
      <c r="AY127" s="112">
        <v>40.940724676618956</v>
      </c>
      <c r="AZ127" s="111">
        <v>39.539363330814794</v>
      </c>
      <c r="BA127" s="112">
        <v>39.181071071041117</v>
      </c>
      <c r="BB127" s="112">
        <v>35.898017961325394</v>
      </c>
      <c r="BC127" s="112">
        <v>21.795602442779384</v>
      </c>
      <c r="BD127" s="112">
        <v>41.258916459891978</v>
      </c>
      <c r="BE127" s="111">
        <v>39.019872910558149</v>
      </c>
      <c r="BF127" s="112">
        <v>38.596356420514851</v>
      </c>
      <c r="BG127" s="112">
        <v>12.738161092401658</v>
      </c>
      <c r="BH127" s="112">
        <v>3.7537560163404229</v>
      </c>
      <c r="BI127" s="113">
        <v>40.463939606022478</v>
      </c>
    </row>
    <row r="128" spans="1:61" x14ac:dyDescent="0.25">
      <c r="A128" s="114" t="s">
        <v>1616</v>
      </c>
      <c r="B128" s="111">
        <v>39.200475767424415</v>
      </c>
      <c r="C128" s="112">
        <v>39.089325980966301</v>
      </c>
      <c r="D128" s="112">
        <v>33.492020370269003</v>
      </c>
      <c r="E128" s="112">
        <v>30.596968864728268</v>
      </c>
      <c r="F128" s="112">
        <v>39.538975193828612</v>
      </c>
      <c r="G128" s="111">
        <v>35.545953356898124</v>
      </c>
      <c r="H128" s="112">
        <v>35.564731878300961</v>
      </c>
      <c r="I128" s="112">
        <v>32.223279138059986</v>
      </c>
      <c r="J128" s="112">
        <v>28.30806961921844</v>
      </c>
      <c r="K128" s="112">
        <v>35.497192101162135</v>
      </c>
      <c r="L128" s="111">
        <v>39.954621807021688</v>
      </c>
      <c r="M128" s="112">
        <v>39.773278943111187</v>
      </c>
      <c r="N128" s="112">
        <v>37.451581650629848</v>
      </c>
      <c r="O128" s="112">
        <v>33.62007676677954</v>
      </c>
      <c r="P128" s="112">
        <v>39.949050982803733</v>
      </c>
      <c r="Q128" s="111">
        <v>41.020133317977141</v>
      </c>
      <c r="R128" s="112">
        <v>40.803639109759899</v>
      </c>
      <c r="S128" s="112">
        <v>38.377249226250754</v>
      </c>
      <c r="T128" s="112">
        <v>35.139591306431825</v>
      </c>
      <c r="U128" s="112">
        <v>41.149743140607818</v>
      </c>
      <c r="V128" s="111">
        <v>42.04465530059111</v>
      </c>
      <c r="W128" s="112">
        <v>41.875679566698942</v>
      </c>
      <c r="X128" s="112">
        <v>38.571474621624198</v>
      </c>
      <c r="Y128" s="112">
        <v>35.452921508037221</v>
      </c>
      <c r="Z128" s="112">
        <v>42.528740341689755</v>
      </c>
      <c r="AA128" s="111">
        <v>41.199149343994918</v>
      </c>
      <c r="AB128" s="112">
        <v>40.948566166360962</v>
      </c>
      <c r="AC128" s="112">
        <v>38.96442370595971</v>
      </c>
      <c r="AD128" s="112">
        <v>36.117842162703326</v>
      </c>
      <c r="AE128" s="112">
        <v>41.66194857764318</v>
      </c>
      <c r="AF128" s="111">
        <v>41.063287831319307</v>
      </c>
      <c r="AG128" s="112">
        <v>40.491934269425244</v>
      </c>
      <c r="AH128" s="112">
        <v>38.376371806580664</v>
      </c>
      <c r="AI128" s="112">
        <v>36.770906719567847</v>
      </c>
      <c r="AJ128" s="112">
        <v>41.853246623125671</v>
      </c>
      <c r="AK128" s="111">
        <v>40.208281978269753</v>
      </c>
      <c r="AL128" s="112">
        <v>39.778858351714284</v>
      </c>
      <c r="AM128" s="112">
        <v>36.660226070537718</v>
      </c>
      <c r="AN128" s="112">
        <v>35.916556402207519</v>
      </c>
      <c r="AO128" s="112">
        <v>40.767951790070597</v>
      </c>
      <c r="AP128" s="111">
        <v>40.225385476494438</v>
      </c>
      <c r="AQ128" s="112">
        <v>39.889162128389863</v>
      </c>
      <c r="AR128" s="112">
        <v>36.85854749070689</v>
      </c>
      <c r="AS128" s="112">
        <v>34.357856443170249</v>
      </c>
      <c r="AT128" s="112">
        <v>40.852695928693954</v>
      </c>
      <c r="AU128" s="111">
        <v>39.532245955205035</v>
      </c>
      <c r="AV128" s="112">
        <v>39.072866830741297</v>
      </c>
      <c r="AW128" s="112">
        <v>36.132637462529139</v>
      </c>
      <c r="AX128" s="112">
        <v>34.07131902642854</v>
      </c>
      <c r="AY128" s="112">
        <v>40.643316810236627</v>
      </c>
      <c r="AZ128" s="111">
        <v>39.259364011244088</v>
      </c>
      <c r="BA128" s="112">
        <v>38.896097055852756</v>
      </c>
      <c r="BB128" s="112">
        <v>35.395625132080085</v>
      </c>
      <c r="BC128" s="112">
        <v>21.485728407515136</v>
      </c>
      <c r="BD128" s="112">
        <v>40.678478977566861</v>
      </c>
      <c r="BE128" s="111">
        <v>38.557942703405949</v>
      </c>
      <c r="BF128" s="112">
        <v>38.228118183779877</v>
      </c>
      <c r="BG128" s="112">
        <v>12.578392528051927</v>
      </c>
      <c r="BH128" s="112">
        <v>3.6948279066795382</v>
      </c>
      <c r="BI128" s="113">
        <v>39.984624467637055</v>
      </c>
    </row>
    <row r="129" spans="1:61" x14ac:dyDescent="0.25">
      <c r="A129" s="114" t="s">
        <v>1617</v>
      </c>
      <c r="B129" s="111">
        <v>38.620562242182892</v>
      </c>
      <c r="C129" s="112">
        <v>38.536805874397579</v>
      </c>
      <c r="D129" s="112">
        <v>32.991769527121761</v>
      </c>
      <c r="E129" s="112">
        <v>30.331347721550824</v>
      </c>
      <c r="F129" s="112">
        <v>38.964843594657431</v>
      </c>
      <c r="G129" s="111">
        <v>35.115963611110352</v>
      </c>
      <c r="H129" s="112">
        <v>35.102798873039603</v>
      </c>
      <c r="I129" s="112">
        <v>31.927209371967194</v>
      </c>
      <c r="J129" s="112">
        <v>28.121384253381116</v>
      </c>
      <c r="K129" s="112">
        <v>35.117029630989272</v>
      </c>
      <c r="L129" s="111">
        <v>39.471650035411962</v>
      </c>
      <c r="M129" s="112">
        <v>39.305109960650206</v>
      </c>
      <c r="N129" s="112">
        <v>37.186959735717615</v>
      </c>
      <c r="O129" s="112">
        <v>33.41461734887703</v>
      </c>
      <c r="P129" s="112">
        <v>39.470312263285805</v>
      </c>
      <c r="Q129" s="111">
        <v>40.394431699115984</v>
      </c>
      <c r="R129" s="112">
        <v>40.181167158379509</v>
      </c>
      <c r="S129" s="112">
        <v>38.134385834228986</v>
      </c>
      <c r="T129" s="112">
        <v>34.904538061271744</v>
      </c>
      <c r="U129" s="112">
        <v>40.539585345902864</v>
      </c>
      <c r="V129" s="111">
        <v>41.480775787086387</v>
      </c>
      <c r="W129" s="112">
        <v>41.323925301585781</v>
      </c>
      <c r="X129" s="112">
        <v>38.294082762467639</v>
      </c>
      <c r="Y129" s="112">
        <v>35.220060956798136</v>
      </c>
      <c r="Z129" s="112">
        <v>41.962954445712285</v>
      </c>
      <c r="AA129" s="111">
        <v>40.623136830102624</v>
      </c>
      <c r="AB129" s="112">
        <v>40.387460346718804</v>
      </c>
      <c r="AC129" s="112">
        <v>38.683918968319894</v>
      </c>
      <c r="AD129" s="112">
        <v>35.873013602443095</v>
      </c>
      <c r="AE129" s="112">
        <v>41.106205962535427</v>
      </c>
      <c r="AF129" s="111">
        <v>40.541688050126808</v>
      </c>
      <c r="AG129" s="112">
        <v>40.036753663450703</v>
      </c>
      <c r="AH129" s="112">
        <v>38.094107427438935</v>
      </c>
      <c r="AI129" s="112">
        <v>36.498352947098532</v>
      </c>
      <c r="AJ129" s="112">
        <v>41.317121517286118</v>
      </c>
      <c r="AK129" s="111">
        <v>39.807640849802169</v>
      </c>
      <c r="AL129" s="112">
        <v>39.423256441599719</v>
      </c>
      <c r="AM129" s="112">
        <v>36.388001647515075</v>
      </c>
      <c r="AN129" s="112">
        <v>35.674229442593706</v>
      </c>
      <c r="AO129" s="112">
        <v>40.195795826343641</v>
      </c>
      <c r="AP129" s="111">
        <v>39.837830331294917</v>
      </c>
      <c r="AQ129" s="112">
        <v>39.520946790253603</v>
      </c>
      <c r="AR129" s="112">
        <v>36.605263249152827</v>
      </c>
      <c r="AS129" s="112">
        <v>34.123126469096107</v>
      </c>
      <c r="AT129" s="112">
        <v>40.354893696261733</v>
      </c>
      <c r="AU129" s="111">
        <v>39.23892528564177</v>
      </c>
      <c r="AV129" s="112">
        <v>38.785094069120419</v>
      </c>
      <c r="AW129" s="112">
        <v>35.921560514661437</v>
      </c>
      <c r="AX129" s="112">
        <v>33.833544973544967</v>
      </c>
      <c r="AY129" s="112">
        <v>40.188132543001267</v>
      </c>
      <c r="AZ129" s="111">
        <v>38.967074791937478</v>
      </c>
      <c r="BA129" s="112">
        <v>38.63306396318881</v>
      </c>
      <c r="BB129" s="112">
        <v>35.125526974078646</v>
      </c>
      <c r="BC129" s="112">
        <v>21.368654342182293</v>
      </c>
      <c r="BD129" s="112">
        <v>40.299999999999997</v>
      </c>
      <c r="BE129" s="111">
        <v>38.272746082145467</v>
      </c>
      <c r="BF129" s="112">
        <v>37.934338702716573</v>
      </c>
      <c r="BG129" s="112">
        <v>12.493522936518319</v>
      </c>
      <c r="BH129" s="112">
        <v>3.669265570699507</v>
      </c>
      <c r="BI129" s="113">
        <v>39.687561837801923</v>
      </c>
    </row>
    <row r="130" spans="1:61" x14ac:dyDescent="0.25">
      <c r="A130" s="114" t="s">
        <v>1618</v>
      </c>
      <c r="B130" s="111">
        <v>39.176126582617556</v>
      </c>
      <c r="C130" s="112">
        <v>38.88244711386799</v>
      </c>
      <c r="D130" s="112">
        <v>33.330341267268203</v>
      </c>
      <c r="E130" s="112">
        <v>30.081731629099526</v>
      </c>
      <c r="F130" s="112">
        <v>39.343995554344971</v>
      </c>
      <c r="G130" s="111">
        <v>36.240252489630485</v>
      </c>
      <c r="H130" s="112">
        <v>36.104501684817322</v>
      </c>
      <c r="I130" s="112">
        <v>31.290299317829408</v>
      </c>
      <c r="J130" s="112">
        <v>27.069145482042689</v>
      </c>
      <c r="K130" s="112">
        <v>36.261167343288307</v>
      </c>
      <c r="L130" s="111">
        <v>39.199856935685141</v>
      </c>
      <c r="M130" s="112">
        <v>39.01440602538306</v>
      </c>
      <c r="N130" s="112">
        <v>36.264529146497473</v>
      </c>
      <c r="O130" s="112">
        <v>32.01423407895139</v>
      </c>
      <c r="P130" s="112">
        <v>39.177860260521207</v>
      </c>
      <c r="Q130" s="111">
        <v>41.031997915677643</v>
      </c>
      <c r="R130" s="112">
        <v>40.812660811086324</v>
      </c>
      <c r="S130" s="112">
        <v>36.991009258796922</v>
      </c>
      <c r="T130" s="112">
        <v>33.760749311485</v>
      </c>
      <c r="U130" s="112">
        <v>41.14061665130636</v>
      </c>
      <c r="V130" s="111">
        <v>41.264852208305157</v>
      </c>
      <c r="W130" s="112">
        <v>41.097411486373943</v>
      </c>
      <c r="X130" s="112">
        <v>37.209366918254936</v>
      </c>
      <c r="Y130" s="112">
        <v>34.011691299498594</v>
      </c>
      <c r="Z130" s="112">
        <v>41.806438024738142</v>
      </c>
      <c r="AA130" s="111">
        <v>40.460594705771982</v>
      </c>
      <c r="AB130" s="112">
        <v>40.072707664135415</v>
      </c>
      <c r="AC130" s="112">
        <v>37.538392021873506</v>
      </c>
      <c r="AD130" s="112">
        <v>34.886894315636475</v>
      </c>
      <c r="AE130" s="112">
        <v>40.776721571151974</v>
      </c>
      <c r="AF130" s="111">
        <v>40.558688439670455</v>
      </c>
      <c r="AG130" s="112">
        <v>39.702761042127094</v>
      </c>
      <c r="AH130" s="112">
        <v>37.081153741174255</v>
      </c>
      <c r="AI130" s="112">
        <v>35.570349850101373</v>
      </c>
      <c r="AJ130" s="112">
        <v>41.179624544924764</v>
      </c>
      <c r="AK130" s="111">
        <v>39.630025914468106</v>
      </c>
      <c r="AL130" s="112">
        <v>39.125293786865257</v>
      </c>
      <c r="AM130" s="112">
        <v>36.543884217330074</v>
      </c>
      <c r="AN130" s="112">
        <v>34.845455257409832</v>
      </c>
      <c r="AO130" s="112">
        <v>40.434192651065239</v>
      </c>
      <c r="AP130" s="111">
        <v>39.735586046740501</v>
      </c>
      <c r="AQ130" s="112">
        <v>39.300590056179864</v>
      </c>
      <c r="AR130" s="112">
        <v>35.712690607718002</v>
      </c>
      <c r="AS130" s="112">
        <v>33.142039715410725</v>
      </c>
      <c r="AT130" s="112">
        <v>40.447398503833526</v>
      </c>
      <c r="AU130" s="111">
        <v>38.827087083095911</v>
      </c>
      <c r="AV130" s="112">
        <v>38.455139214532551</v>
      </c>
      <c r="AW130" s="112">
        <v>35.330231795023622</v>
      </c>
      <c r="AX130" s="112">
        <v>32.780488176358013</v>
      </c>
      <c r="AY130" s="112">
        <v>40.110724676618958</v>
      </c>
      <c r="AZ130" s="111">
        <v>38.356413854107451</v>
      </c>
      <c r="BA130" s="112">
        <v>37.982049635254945</v>
      </c>
      <c r="BB130" s="112">
        <v>34.215810020710165</v>
      </c>
      <c r="BC130" s="112">
        <v>20.343850858928736</v>
      </c>
      <c r="BD130" s="112">
        <v>39.714357216475953</v>
      </c>
      <c r="BE130" s="111">
        <v>37.591881744116826</v>
      </c>
      <c r="BF130" s="112">
        <v>37.423038853183726</v>
      </c>
      <c r="BG130" s="112">
        <v>12.099041973592453</v>
      </c>
      <c r="BH130" s="112">
        <v>3.4921063510634993</v>
      </c>
      <c r="BI130" s="113">
        <v>38.876190583041492</v>
      </c>
    </row>
    <row r="131" spans="1:61" x14ac:dyDescent="0.25">
      <c r="A131" s="114" t="s">
        <v>1619</v>
      </c>
      <c r="B131" s="111">
        <v>40.035438534616688</v>
      </c>
      <c r="C131" s="112">
        <v>39.768872814045089</v>
      </c>
      <c r="D131" s="112">
        <v>34.096949108011266</v>
      </c>
      <c r="E131" s="112">
        <v>30.836358103694394</v>
      </c>
      <c r="F131" s="112">
        <v>40.670340788155301</v>
      </c>
      <c r="G131" s="111">
        <v>37.028638997474424</v>
      </c>
      <c r="H131" s="112">
        <v>36.957486990787935</v>
      </c>
      <c r="I131" s="112">
        <v>31.905694282215741</v>
      </c>
      <c r="J131" s="112">
        <v>27.178757140712964</v>
      </c>
      <c r="K131" s="112">
        <v>37.332613451094289</v>
      </c>
      <c r="L131" s="111">
        <v>39.79434746888807</v>
      </c>
      <c r="M131" s="112">
        <v>39.603940793961939</v>
      </c>
      <c r="N131" s="112">
        <v>36.403711375067694</v>
      </c>
      <c r="O131" s="112">
        <v>31.818671955471274</v>
      </c>
      <c r="P131" s="112">
        <v>39.853131319288622</v>
      </c>
      <c r="Q131" s="111">
        <v>41.492400243264569</v>
      </c>
      <c r="R131" s="112">
        <v>41.272772300976236</v>
      </c>
      <c r="S131" s="112">
        <v>37.559170015282625</v>
      </c>
      <c r="T131" s="112">
        <v>33.927078446027743</v>
      </c>
      <c r="U131" s="112">
        <v>41.946283491933059</v>
      </c>
      <c r="V131" s="111">
        <v>41.858923937724086</v>
      </c>
      <c r="W131" s="112">
        <v>41.706476224623174</v>
      </c>
      <c r="X131" s="112">
        <v>37.608450471699875</v>
      </c>
      <c r="Y131" s="112">
        <v>33.62714995272448</v>
      </c>
      <c r="Z131" s="112">
        <v>42.425821735249976</v>
      </c>
      <c r="AA131" s="111">
        <v>41.129810718358037</v>
      </c>
      <c r="AB131" s="112">
        <v>40.880862702496891</v>
      </c>
      <c r="AC131" s="112">
        <v>38.314204596589789</v>
      </c>
      <c r="AD131" s="112">
        <v>34.641873926159128</v>
      </c>
      <c r="AE131" s="112">
        <v>41.544421971547983</v>
      </c>
      <c r="AF131" s="111">
        <v>40.939227874749285</v>
      </c>
      <c r="AG131" s="112">
        <v>40.258814263863123</v>
      </c>
      <c r="AH131" s="112">
        <v>37.851441007838616</v>
      </c>
      <c r="AI131" s="112">
        <v>35.350351030145582</v>
      </c>
      <c r="AJ131" s="112">
        <v>41.771717040563388</v>
      </c>
      <c r="AK131" s="111">
        <v>40.024194734779847</v>
      </c>
      <c r="AL131" s="112">
        <v>39.578590643987063</v>
      </c>
      <c r="AM131" s="112">
        <v>37.17579163253626</v>
      </c>
      <c r="AN131" s="112">
        <v>34.630801338182209</v>
      </c>
      <c r="AO131" s="112">
        <v>40.866800326257632</v>
      </c>
      <c r="AP131" s="111">
        <v>40.006782018933485</v>
      </c>
      <c r="AQ131" s="112">
        <v>39.611605842821795</v>
      </c>
      <c r="AR131" s="112">
        <v>36.817135058922304</v>
      </c>
      <c r="AS131" s="112">
        <v>33.012039715410729</v>
      </c>
      <c r="AT131" s="112">
        <v>40.878861142644325</v>
      </c>
      <c r="AU131" s="111">
        <v>39.072283946515249</v>
      </c>
      <c r="AV131" s="112">
        <v>38.692911976153432</v>
      </c>
      <c r="AW131" s="112">
        <v>36.426079499895145</v>
      </c>
      <c r="AX131" s="112">
        <v>32.640222814894287</v>
      </c>
      <c r="AY131" s="112">
        <v>40.524179912723838</v>
      </c>
      <c r="AZ131" s="111">
        <v>38.853727746063782</v>
      </c>
      <c r="BA131" s="112">
        <v>38.549384430062474</v>
      </c>
      <c r="BB131" s="112">
        <v>35.137934885890637</v>
      </c>
      <c r="BC131" s="112">
        <v>20.708588296261333</v>
      </c>
      <c r="BD131" s="112">
        <v>40.574932508927873</v>
      </c>
      <c r="BE131" s="111">
        <v>38.228218772831418</v>
      </c>
      <c r="BF131" s="112">
        <v>38.217891185424513</v>
      </c>
      <c r="BG131" s="112">
        <v>12.233940946408573</v>
      </c>
      <c r="BH131" s="112">
        <v>3.5440253437518838</v>
      </c>
      <c r="BI131" s="113">
        <v>39.742503652969255</v>
      </c>
    </row>
    <row r="132" spans="1:61" x14ac:dyDescent="0.25">
      <c r="A132" s="114" t="s">
        <v>1620</v>
      </c>
      <c r="B132" s="111">
        <v>40.829864759489752</v>
      </c>
      <c r="C132" s="112">
        <v>40.526490853268115</v>
      </c>
      <c r="D132" s="112">
        <v>34.561721552990903</v>
      </c>
      <c r="E132" s="112">
        <v>31.025365224840574</v>
      </c>
      <c r="F132" s="112">
        <v>41.255842038191773</v>
      </c>
      <c r="G132" s="111">
        <v>37.628638997474425</v>
      </c>
      <c r="H132" s="112">
        <v>37.552262456617932</v>
      </c>
      <c r="I132" s="112">
        <v>32.089005153515828</v>
      </c>
      <c r="J132" s="112">
        <v>26.907696688946782</v>
      </c>
      <c r="K132" s="112">
        <v>38.101293732971989</v>
      </c>
      <c r="L132" s="111">
        <v>40.436981632997202</v>
      </c>
      <c r="M132" s="112">
        <v>40.244324547995511</v>
      </c>
      <c r="N132" s="112">
        <v>36.61590591679456</v>
      </c>
      <c r="O132" s="112">
        <v>31.612589720512677</v>
      </c>
      <c r="P132" s="112">
        <v>40.501017737709248</v>
      </c>
      <c r="Q132" s="111">
        <v>42.162635712700592</v>
      </c>
      <c r="R132" s="112">
        <v>41.938071316351248</v>
      </c>
      <c r="S132" s="112">
        <v>37.878193065274885</v>
      </c>
      <c r="T132" s="112">
        <v>33.54707844602774</v>
      </c>
      <c r="U132" s="112">
        <v>42.601027918734744</v>
      </c>
      <c r="V132" s="111">
        <v>42.535285870422967</v>
      </c>
      <c r="W132" s="112">
        <v>42.3776436220219</v>
      </c>
      <c r="X132" s="112">
        <v>37.987882160125302</v>
      </c>
      <c r="Y132" s="112">
        <v>33.815589933560702</v>
      </c>
      <c r="Z132" s="112">
        <v>43.109530482935071</v>
      </c>
      <c r="AA132" s="111">
        <v>41.789916213212472</v>
      </c>
      <c r="AB132" s="112">
        <v>41.543657408946267</v>
      </c>
      <c r="AC132" s="112">
        <v>38.729732204083682</v>
      </c>
      <c r="AD132" s="112">
        <v>34.656894315636478</v>
      </c>
      <c r="AE132" s="112">
        <v>42.214404697459607</v>
      </c>
      <c r="AF132" s="111">
        <v>41.599677631906104</v>
      </c>
      <c r="AG132" s="112">
        <v>40.908862473779664</v>
      </c>
      <c r="AH132" s="112">
        <v>38.451449068178306</v>
      </c>
      <c r="AI132" s="112">
        <v>35.357796077632052</v>
      </c>
      <c r="AJ132" s="112">
        <v>42.442090237108488</v>
      </c>
      <c r="AK132" s="111">
        <v>40.673900028432364</v>
      </c>
      <c r="AL132" s="112">
        <v>40.218299375574169</v>
      </c>
      <c r="AM132" s="112">
        <v>37.835985971439989</v>
      </c>
      <c r="AN132" s="112">
        <v>34.640801338182214</v>
      </c>
      <c r="AO132" s="112">
        <v>41.52652460711294</v>
      </c>
      <c r="AP132" s="111">
        <v>40.653996861733098</v>
      </c>
      <c r="AQ132" s="112">
        <v>40.253990315426648</v>
      </c>
      <c r="AR132" s="112">
        <v>36.982055694808629</v>
      </c>
      <c r="AS132" s="112">
        <v>33.019762520354973</v>
      </c>
      <c r="AT132" s="112">
        <v>41.54873947616268</v>
      </c>
      <c r="AU132" s="111">
        <v>39.702283946515252</v>
      </c>
      <c r="AV132" s="112">
        <v>39.3206847377743</v>
      </c>
      <c r="AW132" s="112">
        <v>36.588308522383834</v>
      </c>
      <c r="AX132" s="112">
        <v>32.650222814894285</v>
      </c>
      <c r="AY132" s="112">
        <v>41.277956651971891</v>
      </c>
      <c r="AZ132" s="111">
        <v>39.483727065634483</v>
      </c>
      <c r="BA132" s="112">
        <v>39.169332460439193</v>
      </c>
      <c r="BB132" s="112">
        <v>35.351540010675983</v>
      </c>
      <c r="BC132" s="112">
        <v>20.478912814512888</v>
      </c>
      <c r="BD132" s="112">
        <v>41.381357675905683</v>
      </c>
      <c r="BE132" s="111">
        <v>38.845983106302398</v>
      </c>
      <c r="BF132" s="112">
        <v>38.835652301330882</v>
      </c>
      <c r="BG132" s="112">
        <v>12.34776814483827</v>
      </c>
      <c r="BH132" s="112">
        <v>3.5102846794176759</v>
      </c>
      <c r="BI132" s="113">
        <v>40.509255818260669</v>
      </c>
    </row>
    <row r="133" spans="1:61" x14ac:dyDescent="0.25">
      <c r="A133" s="114" t="s">
        <v>1621</v>
      </c>
      <c r="B133" s="111">
        <v>38.408868491699259</v>
      </c>
      <c r="C133" s="112">
        <v>38.2075827453626</v>
      </c>
      <c r="D133" s="112">
        <v>32.871511804061427</v>
      </c>
      <c r="E133" s="112">
        <v>29.664979304383507</v>
      </c>
      <c r="F133" s="112">
        <v>38.578133612848625</v>
      </c>
      <c r="G133" s="111">
        <v>35.763803295454238</v>
      </c>
      <c r="H133" s="112">
        <v>35.690068690369934</v>
      </c>
      <c r="I133" s="112">
        <v>30.925547061304421</v>
      </c>
      <c r="J133" s="112">
        <v>26.906954169041811</v>
      </c>
      <c r="K133" s="112">
        <v>35.784819057696389</v>
      </c>
      <c r="L133" s="111">
        <v>38.429155293244747</v>
      </c>
      <c r="M133" s="112">
        <v>38.245284875804913</v>
      </c>
      <c r="N133" s="112">
        <v>35.767092160678772</v>
      </c>
      <c r="O133" s="112">
        <v>31.954425234146317</v>
      </c>
      <c r="P133" s="112">
        <v>38.487800208510194</v>
      </c>
      <c r="Q133" s="111">
        <v>40.066900314895598</v>
      </c>
      <c r="R133" s="112">
        <v>39.857333207406874</v>
      </c>
      <c r="S133" s="112">
        <v>36.483359467408405</v>
      </c>
      <c r="T133" s="112">
        <v>33.424440312451765</v>
      </c>
      <c r="U133" s="112">
        <v>40.254939299052097</v>
      </c>
      <c r="V133" s="111">
        <v>40.423637959752689</v>
      </c>
      <c r="W133" s="112">
        <v>40.276308245650199</v>
      </c>
      <c r="X133" s="112">
        <v>36.699366918254924</v>
      </c>
      <c r="Y133" s="112">
        <v>33.731337176846566</v>
      </c>
      <c r="Z133" s="112">
        <v>40.970580450215657</v>
      </c>
      <c r="AA133" s="111">
        <v>39.715014000548472</v>
      </c>
      <c r="AB133" s="112">
        <v>39.480477244501117</v>
      </c>
      <c r="AC133" s="112">
        <v>37.026204990032525</v>
      </c>
      <c r="AD133" s="112">
        <v>34.364099201826818</v>
      </c>
      <c r="AE133" s="112">
        <v>40.122108492199345</v>
      </c>
      <c r="AF133" s="111">
        <v>39.536120228090233</v>
      </c>
      <c r="AG133" s="112">
        <v>38.878740462306332</v>
      </c>
      <c r="AH133" s="112">
        <v>36.568610155707837</v>
      </c>
      <c r="AI133" s="112">
        <v>35.082646302789442</v>
      </c>
      <c r="AJ133" s="112">
        <v>40.338999722098563</v>
      </c>
      <c r="AK133" s="111">
        <v>38.65428884447217</v>
      </c>
      <c r="AL133" s="112">
        <v>38.221236642805273</v>
      </c>
      <c r="AM133" s="112">
        <v>36.039105019830345</v>
      </c>
      <c r="AN133" s="112">
        <v>34.368474378568401</v>
      </c>
      <c r="AO133" s="112">
        <v>39.469710363118836</v>
      </c>
      <c r="AP133" s="111">
        <v>38.635206775704127</v>
      </c>
      <c r="AQ133" s="112">
        <v>38.252302528458095</v>
      </c>
      <c r="AR133" s="112">
        <v>35.30056973942775</v>
      </c>
      <c r="AS133" s="112">
        <v>32.762397533317909</v>
      </c>
      <c r="AT133" s="112">
        <v>39.471635577105573</v>
      </c>
      <c r="AU133" s="111">
        <v>37.731890219676586</v>
      </c>
      <c r="AV133" s="112">
        <v>37.369593691290795</v>
      </c>
      <c r="AW133" s="112">
        <v>34.925078920099182</v>
      </c>
      <c r="AX133" s="112">
        <v>32.392448762010716</v>
      </c>
      <c r="AY133" s="112">
        <v>38.975540409383584</v>
      </c>
      <c r="AZ133" s="111">
        <v>37.52910064258041</v>
      </c>
      <c r="BA133" s="112">
        <v>37.229436399685767</v>
      </c>
      <c r="BB133" s="112">
        <v>33.820742982732149</v>
      </c>
      <c r="BC133" s="112">
        <v>20.403854634301215</v>
      </c>
      <c r="BD133" s="112">
        <v>38.929496045991826</v>
      </c>
      <c r="BE133" s="111">
        <v>36.915983106302399</v>
      </c>
      <c r="BF133" s="112">
        <v>36.905652301330875</v>
      </c>
      <c r="BG133" s="112">
        <v>11.956663095917195</v>
      </c>
      <c r="BH133" s="112">
        <v>3.499909788764322</v>
      </c>
      <c r="BI133" s="113">
        <v>38.183125347822333</v>
      </c>
    </row>
    <row r="134" spans="1:61" x14ac:dyDescent="0.25">
      <c r="A134" s="114" t="s">
        <v>1622</v>
      </c>
      <c r="B134" s="111">
        <v>39.143660794538</v>
      </c>
      <c r="C134" s="112">
        <v>39.057219780803266</v>
      </c>
      <c r="D134" s="112">
        <v>33.424799619373225</v>
      </c>
      <c r="E134" s="112">
        <v>30.733153373316821</v>
      </c>
      <c r="F134" s="112">
        <v>39.491122416023813</v>
      </c>
      <c r="G134" s="111">
        <v>35.585988324304381</v>
      </c>
      <c r="H134" s="112">
        <v>35.572819707964996</v>
      </c>
      <c r="I134" s="112">
        <v>32.349521759376117</v>
      </c>
      <c r="J134" s="112">
        <v>28.485524982499076</v>
      </c>
      <c r="K134" s="112">
        <v>35.584110521466542</v>
      </c>
      <c r="L134" s="111">
        <v>39.996915975852417</v>
      </c>
      <c r="M134" s="112">
        <v>39.823018506204711</v>
      </c>
      <c r="N134" s="112">
        <v>37.664396721536313</v>
      </c>
      <c r="O134" s="112">
        <v>33.847631168542264</v>
      </c>
      <c r="P134" s="112">
        <v>39.990448243126835</v>
      </c>
      <c r="Q134" s="111">
        <v>40.939587082257695</v>
      </c>
      <c r="R134" s="112">
        <v>40.723755621716919</v>
      </c>
      <c r="S134" s="112">
        <v>38.626958512633337</v>
      </c>
      <c r="T134" s="112">
        <v>35.364455683193739</v>
      </c>
      <c r="U134" s="112">
        <v>41.082199743131355</v>
      </c>
      <c r="V134" s="111">
        <v>42.036336026973139</v>
      </c>
      <c r="W134" s="112">
        <v>41.867701751216082</v>
      </c>
      <c r="X134" s="112">
        <v>38.784455601431404</v>
      </c>
      <c r="Y134" s="112">
        <v>35.675194160042146</v>
      </c>
      <c r="Z134" s="112">
        <v>42.519267102519969</v>
      </c>
      <c r="AA134" s="111">
        <v>41.165905720017896</v>
      </c>
      <c r="AB134" s="112">
        <v>40.927588832717397</v>
      </c>
      <c r="AC134" s="112">
        <v>39.178797769641676</v>
      </c>
      <c r="AD134" s="112">
        <v>36.333394436122639</v>
      </c>
      <c r="AE134" s="112">
        <v>41.651197325491232</v>
      </c>
      <c r="AF134" s="111">
        <v>41.07694089434802</v>
      </c>
      <c r="AG134" s="112">
        <v>40.559386244419393</v>
      </c>
      <c r="AH134" s="112">
        <v>38.581515439912856</v>
      </c>
      <c r="AI134" s="112">
        <v>36.966056494410466</v>
      </c>
      <c r="AJ134" s="112">
        <v>41.867494713831213</v>
      </c>
      <c r="AK134" s="111">
        <v>40.329677243221148</v>
      </c>
      <c r="AL134" s="112">
        <v>39.930633838076297</v>
      </c>
      <c r="AM134" s="112">
        <v>36.844686871865598</v>
      </c>
      <c r="AN134" s="112">
        <v>36.12888336182133</v>
      </c>
      <c r="AO134" s="112">
        <v>40.728227019089033</v>
      </c>
      <c r="AP134" s="111">
        <v>40.35992482374585</v>
      </c>
      <c r="AQ134" s="112">
        <v>40.038564665159022</v>
      </c>
      <c r="AR134" s="112">
        <v>37.072210620615813</v>
      </c>
      <c r="AS134" s="112">
        <v>34.557680859207622</v>
      </c>
      <c r="AT134" s="112">
        <v>40.887043817838688</v>
      </c>
      <c r="AU134" s="111">
        <v>39.744122149061106</v>
      </c>
      <c r="AV134" s="112">
        <v>39.282866830741291</v>
      </c>
      <c r="AW134" s="112">
        <v>36.384095286998999</v>
      </c>
      <c r="AX134" s="112">
        <v>34.271319026428543</v>
      </c>
      <c r="AY134" s="112">
        <v>40.713316810236634</v>
      </c>
      <c r="AZ134" s="111">
        <v>39.464388003464514</v>
      </c>
      <c r="BA134" s="112">
        <v>39.128395525794026</v>
      </c>
      <c r="BB134" s="112">
        <v>35.567884761989745</v>
      </c>
      <c r="BC134" s="112">
        <v>21.643384228769939</v>
      </c>
      <c r="BD134" s="112">
        <v>40.817321675030044</v>
      </c>
      <c r="BE134" s="111">
        <v>38.760558878651814</v>
      </c>
      <c r="BF134" s="112">
        <v>38.415059443271559</v>
      </c>
      <c r="BG134" s="112">
        <v>12.653295370899992</v>
      </c>
      <c r="BH134" s="112">
        <v>3.7230062350337154</v>
      </c>
      <c r="BI134" s="113">
        <v>40.19718667496543</v>
      </c>
    </row>
    <row r="135" spans="1:61" x14ac:dyDescent="0.25">
      <c r="A135" s="114" t="s">
        <v>1623</v>
      </c>
      <c r="B135" s="111">
        <v>39.061950615189559</v>
      </c>
      <c r="C135" s="112">
        <v>38.905367758902322</v>
      </c>
      <c r="D135" s="112">
        <v>33.294526696504882</v>
      </c>
      <c r="E135" s="112">
        <v>30.06845332670661</v>
      </c>
      <c r="F135" s="112">
        <v>39.326067151765137</v>
      </c>
      <c r="G135" s="111">
        <v>35.694364903466628</v>
      </c>
      <c r="H135" s="112">
        <v>35.613727216756757</v>
      </c>
      <c r="I135" s="112">
        <v>31.717351544408512</v>
      </c>
      <c r="J135" s="112">
        <v>27.711579448298302</v>
      </c>
      <c r="K135" s="112">
        <v>35.771307184426178</v>
      </c>
      <c r="L135" s="111">
        <v>39.576380182793159</v>
      </c>
      <c r="M135" s="112">
        <v>39.357424977763188</v>
      </c>
      <c r="N135" s="112">
        <v>36.691077537179495</v>
      </c>
      <c r="O135" s="112">
        <v>32.884511329963601</v>
      </c>
      <c r="P135" s="112">
        <v>39.551861782663529</v>
      </c>
      <c r="Q135" s="111">
        <v>41.030754850543971</v>
      </c>
      <c r="R135" s="112">
        <v>40.754055026864314</v>
      </c>
      <c r="S135" s="112">
        <v>37.555138374443075</v>
      </c>
      <c r="T135" s="112">
        <v>34.409697796751999</v>
      </c>
      <c r="U135" s="112">
        <v>41.132270141425799</v>
      </c>
      <c r="V135" s="111">
        <v>41.668546536873642</v>
      </c>
      <c r="W135" s="112">
        <v>41.493448283650146</v>
      </c>
      <c r="X135" s="112">
        <v>37.798493281941049</v>
      </c>
      <c r="Y135" s="112">
        <v>34.700676399161374</v>
      </c>
      <c r="Z135" s="112">
        <v>42.213959031644414</v>
      </c>
      <c r="AA135" s="111">
        <v>40.939312024594777</v>
      </c>
      <c r="AB135" s="112">
        <v>40.676644708413534</v>
      </c>
      <c r="AC135" s="112">
        <v>38.18223667411872</v>
      </c>
      <c r="AD135" s="112">
        <v>35.366929445081816</v>
      </c>
      <c r="AE135" s="112">
        <v>41.35716064121884</v>
      </c>
      <c r="AF135" s="111">
        <v>40.718500657527585</v>
      </c>
      <c r="AG135" s="112">
        <v>40.034127546959922</v>
      </c>
      <c r="AH135" s="112">
        <v>37.610940906584112</v>
      </c>
      <c r="AI135" s="112">
        <v>36.048053397413312</v>
      </c>
      <c r="AJ135" s="112">
        <v>41.558598986356799</v>
      </c>
      <c r="AK135" s="111">
        <v>39.603160348600518</v>
      </c>
      <c r="AL135" s="112">
        <v>39.102500530002665</v>
      </c>
      <c r="AM135" s="112">
        <v>35.943421231656366</v>
      </c>
      <c r="AN135" s="112">
        <v>35.164512620885525</v>
      </c>
      <c r="AO135" s="112">
        <v>40.507892752974513</v>
      </c>
      <c r="AP135" s="111">
        <v>39.644169398070567</v>
      </c>
      <c r="AQ135" s="112">
        <v>39.231071164554642</v>
      </c>
      <c r="AR135" s="112">
        <v>36.092922220735055</v>
      </c>
      <c r="AS135" s="112">
        <v>33.650667040095804</v>
      </c>
      <c r="AT135" s="112">
        <v>40.521662452953841</v>
      </c>
      <c r="AU135" s="111">
        <v>38.747793068247212</v>
      </c>
      <c r="AV135" s="112">
        <v>38.277321307499541</v>
      </c>
      <c r="AW135" s="112">
        <v>35.330537807014295</v>
      </c>
      <c r="AX135" s="112">
        <v>33.367996867777848</v>
      </c>
      <c r="AY135" s="112">
        <v>40.143316810236634</v>
      </c>
      <c r="AZ135" s="111">
        <v>38.472001454417608</v>
      </c>
      <c r="BA135" s="112">
        <v>38.085316493958324</v>
      </c>
      <c r="BB135" s="112">
        <v>34.708875796980983</v>
      </c>
      <c r="BC135" s="112">
        <v>21.127714089656489</v>
      </c>
      <c r="BD135" s="112">
        <v>40.022362643195983</v>
      </c>
      <c r="BE135" s="111">
        <v>37.785755499912298</v>
      </c>
      <c r="BF135" s="112">
        <v>37.490110007231749</v>
      </c>
      <c r="BG135" s="112">
        <v>12.318847659288581</v>
      </c>
      <c r="BH135" s="112">
        <v>3.6307123516919764</v>
      </c>
      <c r="BI135" s="113">
        <v>39.192374256383687</v>
      </c>
    </row>
    <row r="136" spans="1:61" x14ac:dyDescent="0.25">
      <c r="A136" s="114" t="s">
        <v>1624</v>
      </c>
      <c r="B136" s="111">
        <v>38.44658608487056</v>
      </c>
      <c r="C136" s="112">
        <v>38.211767004300846</v>
      </c>
      <c r="D136" s="112">
        <v>32.899165147387606</v>
      </c>
      <c r="E136" s="112">
        <v>29.684979304383511</v>
      </c>
      <c r="F136" s="112">
        <v>38.618178176405934</v>
      </c>
      <c r="G136" s="111">
        <v>35.731511763860141</v>
      </c>
      <c r="H136" s="112">
        <v>35.657799485831525</v>
      </c>
      <c r="I136" s="112">
        <v>30.89122980416013</v>
      </c>
      <c r="J136" s="112">
        <v>26.875252275317443</v>
      </c>
      <c r="K136" s="112">
        <v>35.752514000309525</v>
      </c>
      <c r="L136" s="111">
        <v>38.461368223668678</v>
      </c>
      <c r="M136" s="112">
        <v>38.282732536550391</v>
      </c>
      <c r="N136" s="112">
        <v>35.797092160678766</v>
      </c>
      <c r="O136" s="112">
        <v>31.971859404116525</v>
      </c>
      <c r="P136" s="112">
        <v>38.519998305742632</v>
      </c>
      <c r="Q136" s="111">
        <v>40.107009390686841</v>
      </c>
      <c r="R136" s="112">
        <v>39.892510134081689</v>
      </c>
      <c r="S136" s="112">
        <v>36.513359467408399</v>
      </c>
      <c r="T136" s="112">
        <v>33.446996067949726</v>
      </c>
      <c r="U136" s="112">
        <v>40.289971490911505</v>
      </c>
      <c r="V136" s="111">
        <v>40.458832521566819</v>
      </c>
      <c r="W136" s="112">
        <v>40.311508648799723</v>
      </c>
      <c r="X136" s="112">
        <v>36.729366918254932</v>
      </c>
      <c r="Y136" s="112">
        <v>33.753903778468569</v>
      </c>
      <c r="Z136" s="112">
        <v>41.013497866068533</v>
      </c>
      <c r="AA136" s="111">
        <v>39.705011416942106</v>
      </c>
      <c r="AB136" s="112">
        <v>39.495231543735699</v>
      </c>
      <c r="AC136" s="112">
        <v>37.053513220551736</v>
      </c>
      <c r="AD136" s="112">
        <v>34.389193704058037</v>
      </c>
      <c r="AE136" s="112">
        <v>40.054517305788423</v>
      </c>
      <c r="AF136" s="111">
        <v>39.523799197153288</v>
      </c>
      <c r="AG136" s="112">
        <v>38.892313439901066</v>
      </c>
      <c r="AH136" s="112">
        <v>36.598610155707831</v>
      </c>
      <c r="AI136" s="112">
        <v>35.107797257676268</v>
      </c>
      <c r="AJ136" s="112">
        <v>40.299518942375883</v>
      </c>
      <c r="AK136" s="111">
        <v>38.66604916110397</v>
      </c>
      <c r="AL136" s="112">
        <v>38.256310580055967</v>
      </c>
      <c r="AM136" s="112">
        <v>36.069105019830353</v>
      </c>
      <c r="AN136" s="112">
        <v>34.398474378568402</v>
      </c>
      <c r="AO136" s="112">
        <v>39.461459485052998</v>
      </c>
      <c r="AP136" s="111">
        <v>38.685313908700493</v>
      </c>
      <c r="AQ136" s="112">
        <v>38.292302528458094</v>
      </c>
      <c r="AR136" s="112">
        <v>35.335490375314087</v>
      </c>
      <c r="AS136" s="112">
        <v>32.7721574638459</v>
      </c>
      <c r="AT136" s="112">
        <v>39.460426378797266</v>
      </c>
      <c r="AU136" s="111">
        <v>37.767087083095916</v>
      </c>
      <c r="AV136" s="112">
        <v>37.399593691290811</v>
      </c>
      <c r="AW136" s="112">
        <v>34.957628858110361</v>
      </c>
      <c r="AX136" s="112">
        <v>32.342448762010712</v>
      </c>
      <c r="AY136" s="112">
        <v>39.015540409383583</v>
      </c>
      <c r="AZ136" s="111">
        <v>37.559100642580404</v>
      </c>
      <c r="BA136" s="112">
        <v>37.262128165800007</v>
      </c>
      <c r="BB136" s="112">
        <v>33.85580789960192</v>
      </c>
      <c r="BC136" s="112">
        <v>20.366549758905304</v>
      </c>
      <c r="BD136" s="112">
        <v>38.964469499597413</v>
      </c>
      <c r="BE136" s="111">
        <v>36.9459831063024</v>
      </c>
      <c r="BF136" s="112">
        <v>36.935652301330876</v>
      </c>
      <c r="BG136" s="112">
        <v>11.969269539210778</v>
      </c>
      <c r="BH136" s="112">
        <v>3.4947223434376449</v>
      </c>
      <c r="BI136" s="113">
        <v>38.213125347822334</v>
      </c>
    </row>
    <row r="137" spans="1:61" x14ac:dyDescent="0.25">
      <c r="A137" s="114" t="s">
        <v>1625</v>
      </c>
      <c r="B137" s="111">
        <v>39.982995232057711</v>
      </c>
      <c r="C137" s="112">
        <v>39.866166305919684</v>
      </c>
      <c r="D137" s="112">
        <v>34.16368974707688</v>
      </c>
      <c r="E137" s="112">
        <v>31.206497372060149</v>
      </c>
      <c r="F137" s="112">
        <v>40.324833399807389</v>
      </c>
      <c r="G137" s="111">
        <v>36.285600047744474</v>
      </c>
      <c r="H137" s="112">
        <v>36.268865787033896</v>
      </c>
      <c r="I137" s="112">
        <v>32.892928551606502</v>
      </c>
      <c r="J137" s="112">
        <v>28.893789792695269</v>
      </c>
      <c r="K137" s="112">
        <v>36.234619643262043</v>
      </c>
      <c r="L137" s="111">
        <v>40.629850865063574</v>
      </c>
      <c r="M137" s="112">
        <v>40.4414739764592</v>
      </c>
      <c r="N137" s="112">
        <v>38.117134181956629</v>
      </c>
      <c r="O137" s="112">
        <v>34.285042481978351</v>
      </c>
      <c r="P137" s="112">
        <v>40.740805883824144</v>
      </c>
      <c r="Q137" s="111">
        <v>41.754189544117679</v>
      </c>
      <c r="R137" s="112">
        <v>41.532819913170705</v>
      </c>
      <c r="S137" s="112">
        <v>39.249574935190061</v>
      </c>
      <c r="T137" s="112">
        <v>35.938596704876879</v>
      </c>
      <c r="U137" s="112">
        <v>42.086727552678418</v>
      </c>
      <c r="V137" s="111">
        <v>42.883455113994593</v>
      </c>
      <c r="W137" s="112">
        <v>42.714615681048869</v>
      </c>
      <c r="X137" s="112">
        <v>39.339171445644105</v>
      </c>
      <c r="Y137" s="112">
        <v>36.188447253697618</v>
      </c>
      <c r="Z137" s="112">
        <v>43.415454695561721</v>
      </c>
      <c r="AA137" s="111">
        <v>41.97764250970657</v>
      </c>
      <c r="AB137" s="112">
        <v>41.725162465891678</v>
      </c>
      <c r="AC137" s="112">
        <v>39.698549916652269</v>
      </c>
      <c r="AD137" s="112">
        <v>36.837184028743884</v>
      </c>
      <c r="AE137" s="112">
        <v>42.492951216062657</v>
      </c>
      <c r="AF137" s="111">
        <v>41.83877487139533</v>
      </c>
      <c r="AG137" s="112">
        <v>41.249692071916947</v>
      </c>
      <c r="AH137" s="112">
        <v>39.174059025379265</v>
      </c>
      <c r="AI137" s="112">
        <v>37.533760041722395</v>
      </c>
      <c r="AJ137" s="112">
        <v>42.723664637087658</v>
      </c>
      <c r="AK137" s="111">
        <v>41.006454117104539</v>
      </c>
      <c r="AL137" s="112">
        <v>40.572125378331684</v>
      </c>
      <c r="AM137" s="112">
        <v>37.385431369736011</v>
      </c>
      <c r="AN137" s="112">
        <v>36.663254102757136</v>
      </c>
      <c r="AO137" s="112">
        <v>41.576023614838434</v>
      </c>
      <c r="AP137" s="111">
        <v>41.024464909091407</v>
      </c>
      <c r="AQ137" s="112">
        <v>40.642002513731484</v>
      </c>
      <c r="AR137" s="112">
        <v>37.589867280326587</v>
      </c>
      <c r="AS137" s="112">
        <v>35.074688028337519</v>
      </c>
      <c r="AT137" s="112">
        <v>41.702527466723005</v>
      </c>
      <c r="AU137" s="111">
        <v>40.199669262103285</v>
      </c>
      <c r="AV137" s="112">
        <v>39.728412353983039</v>
      </c>
      <c r="AW137" s="112">
        <v>36.743011376953731</v>
      </c>
      <c r="AX137" s="112">
        <v>34.747929819682014</v>
      </c>
      <c r="AY137" s="112">
        <v>41.333316810236639</v>
      </c>
      <c r="AZ137" s="111">
        <v>39.916677222771128</v>
      </c>
      <c r="BA137" s="112">
        <v>39.553760113725637</v>
      </c>
      <c r="BB137" s="112">
        <v>36.097712834818111</v>
      </c>
      <c r="BC137" s="112">
        <v>21.913876051875889</v>
      </c>
      <c r="BD137" s="112">
        <v>41.48822910980558</v>
      </c>
      <c r="BE137" s="111">
        <v>39.283704818819515</v>
      </c>
      <c r="BF137" s="112">
        <v>38.91241632451915</v>
      </c>
      <c r="BG137" s="112">
        <v>12.819352466255259</v>
      </c>
      <c r="BH137" s="112">
        <v>3.7693183523204543</v>
      </c>
      <c r="BI137" s="113">
        <v>40.73725060749257</v>
      </c>
    </row>
    <row r="138" spans="1:61" x14ac:dyDescent="0.25">
      <c r="A138" s="114" t="s">
        <v>1626</v>
      </c>
      <c r="B138" s="111">
        <v>39.31477129055876</v>
      </c>
      <c r="C138" s="112">
        <v>39.101369839053746</v>
      </c>
      <c r="D138" s="112">
        <v>33.563062529736463</v>
      </c>
      <c r="E138" s="112">
        <v>30.20825590288597</v>
      </c>
      <c r="F138" s="112">
        <v>39.656019416909061</v>
      </c>
      <c r="G138" s="111">
        <v>36.114904171945227</v>
      </c>
      <c r="H138" s="112">
        <v>36.039214674708411</v>
      </c>
      <c r="I138" s="112">
        <v>31.95163145541747</v>
      </c>
      <c r="J138" s="112">
        <v>27.868361117490803</v>
      </c>
      <c r="K138" s="112">
        <v>36.171071608523995</v>
      </c>
      <c r="L138" s="111">
        <v>39.824849940980073</v>
      </c>
      <c r="M138" s="112">
        <v>39.574653206561941</v>
      </c>
      <c r="N138" s="112">
        <v>36.914823650152172</v>
      </c>
      <c r="O138" s="112">
        <v>33.009180787508647</v>
      </c>
      <c r="P138" s="112">
        <v>39.813613644777881</v>
      </c>
      <c r="Q138" s="111">
        <v>41.373021775831404</v>
      </c>
      <c r="R138" s="112">
        <v>41.117119432251563</v>
      </c>
      <c r="S138" s="112">
        <v>37.803848151146525</v>
      </c>
      <c r="T138" s="112">
        <v>34.584644551591914</v>
      </c>
      <c r="U138" s="112">
        <v>41.448551458858446</v>
      </c>
      <c r="V138" s="111">
        <v>41.858923937724086</v>
      </c>
      <c r="W138" s="112">
        <v>41.688654714280474</v>
      </c>
      <c r="X138" s="112">
        <v>37.982097679325051</v>
      </c>
      <c r="Y138" s="112">
        <v>34.88631161425635</v>
      </c>
      <c r="Z138" s="112">
        <v>42.471744757289741</v>
      </c>
      <c r="AA138" s="111">
        <v>41.12637950146501</v>
      </c>
      <c r="AB138" s="112">
        <v>40.869338714112608</v>
      </c>
      <c r="AC138" s="112">
        <v>38.321399979133211</v>
      </c>
      <c r="AD138" s="112">
        <v>35.547121274298924</v>
      </c>
      <c r="AE138" s="112">
        <v>41.544890673845508</v>
      </c>
      <c r="AF138" s="111">
        <v>40.857488976743412</v>
      </c>
      <c r="AG138" s="112">
        <v>40.141796118946402</v>
      </c>
      <c r="AH138" s="112">
        <v>37.71690141972438</v>
      </c>
      <c r="AI138" s="112">
        <v>36.253203172255922</v>
      </c>
      <c r="AJ138" s="112">
        <v>41.771717040563388</v>
      </c>
      <c r="AK138" s="111">
        <v>39.685066915060808</v>
      </c>
      <c r="AL138" s="112">
        <v>39.151235740673087</v>
      </c>
      <c r="AM138" s="112">
        <v>36.329725059352199</v>
      </c>
      <c r="AN138" s="112">
        <v>35.206175602690905</v>
      </c>
      <c r="AO138" s="112">
        <v>40.747625671149322</v>
      </c>
      <c r="AP138" s="111">
        <v>39.777943792765036</v>
      </c>
      <c r="AQ138" s="112">
        <v>39.24291566605865</v>
      </c>
      <c r="AR138" s="112">
        <v>36.145187368056021</v>
      </c>
      <c r="AS138" s="112">
        <v>33.847316391318522</v>
      </c>
      <c r="AT138" s="112">
        <v>40.807947095223945</v>
      </c>
      <c r="AU138" s="111">
        <v>38.92326419866896</v>
      </c>
      <c r="AV138" s="112">
        <v>38.304003022636927</v>
      </c>
      <c r="AW138" s="112">
        <v>35.520415402218028</v>
      </c>
      <c r="AX138" s="112">
        <v>33.506432627424495</v>
      </c>
      <c r="AY138" s="112">
        <v>40.393316810236634</v>
      </c>
      <c r="AZ138" s="111">
        <v>38.610706285607357</v>
      </c>
      <c r="BA138" s="112">
        <v>38.184117227189411</v>
      </c>
      <c r="BB138" s="112">
        <v>34.815739006632576</v>
      </c>
      <c r="BC138" s="112">
        <v>21.21672916258963</v>
      </c>
      <c r="BD138" s="112">
        <v>40.242169316295289</v>
      </c>
      <c r="BE138" s="111">
        <v>37.948401009865243</v>
      </c>
      <c r="BF138" s="112">
        <v>37.634471586203674</v>
      </c>
      <c r="BG138" s="112">
        <v>12.361168672246222</v>
      </c>
      <c r="BH138" s="112">
        <v>3.6514621329986841</v>
      </c>
      <c r="BI138" s="113">
        <v>39.430874370803316</v>
      </c>
    </row>
    <row r="139" spans="1:61" x14ac:dyDescent="0.25">
      <c r="A139" s="114" t="s">
        <v>1627</v>
      </c>
      <c r="B139" s="111">
        <v>41.018889861128471</v>
      </c>
      <c r="C139" s="112">
        <v>40.840860077021823</v>
      </c>
      <c r="D139" s="112">
        <v>34.33189051927765</v>
      </c>
      <c r="E139" s="112">
        <v>31.651222934107942</v>
      </c>
      <c r="F139" s="112">
        <v>42.013141375721084</v>
      </c>
      <c r="G139" s="111">
        <v>36.76597074565484</v>
      </c>
      <c r="H139" s="112">
        <v>36.647731574067791</v>
      </c>
      <c r="I139" s="112">
        <v>33.394816146324104</v>
      </c>
      <c r="J139" s="112">
        <v>28.767891072340966</v>
      </c>
      <c r="K139" s="112">
        <v>37.820457043523326</v>
      </c>
      <c r="L139" s="111">
        <v>41.403742119995954</v>
      </c>
      <c r="M139" s="112">
        <v>41.242529656272211</v>
      </c>
      <c r="N139" s="112">
        <v>38.54820722614636</v>
      </c>
      <c r="O139" s="112">
        <v>34.20985502785004</v>
      </c>
      <c r="P139" s="112">
        <v>42.156982527634767</v>
      </c>
      <c r="Q139" s="111">
        <v>43.215341047947838</v>
      </c>
      <c r="R139" s="112">
        <v>42.807473285601212</v>
      </c>
      <c r="S139" s="112">
        <v>39.028761919340177</v>
      </c>
      <c r="T139" s="112">
        <v>35.706822570293525</v>
      </c>
      <c r="U139" s="112">
        <v>43.950211713062167</v>
      </c>
      <c r="V139" s="111">
        <v>43.615503871070949</v>
      </c>
      <c r="W139" s="112">
        <v>43.440176152067551</v>
      </c>
      <c r="X139" s="112">
        <v>39.21266599089963</v>
      </c>
      <c r="Y139" s="112">
        <v>36.040497005755668</v>
      </c>
      <c r="Z139" s="112">
        <v>44.968518579673294</v>
      </c>
      <c r="AA139" s="111">
        <v>42.620638410576909</v>
      </c>
      <c r="AB139" s="112">
        <v>42.480249765056755</v>
      </c>
      <c r="AC139" s="112">
        <v>39.518634419229954</v>
      </c>
      <c r="AD139" s="112">
        <v>36.689097759804369</v>
      </c>
      <c r="AE139" s="112">
        <v>44.044370149282848</v>
      </c>
      <c r="AF139" s="111">
        <v>42.636649026693405</v>
      </c>
      <c r="AG139" s="112">
        <v>41.917982180526096</v>
      </c>
      <c r="AH139" s="112">
        <v>39.111795142504718</v>
      </c>
      <c r="AI139" s="112">
        <v>37.794059591407624</v>
      </c>
      <c r="AJ139" s="112">
        <v>44.259466949710983</v>
      </c>
      <c r="AK139" s="111">
        <v>41.47006188635261</v>
      </c>
      <c r="AL139" s="112">
        <v>40.870655158467045</v>
      </c>
      <c r="AM139" s="112">
        <v>36.092070423556386</v>
      </c>
      <c r="AN139" s="112">
        <v>36.966022748936133</v>
      </c>
      <c r="AO139" s="112">
        <v>43.191187095067853</v>
      </c>
      <c r="AP139" s="111">
        <v>41.571017462760416</v>
      </c>
      <c r="AQ139" s="112">
        <v>41.136346340873075</v>
      </c>
      <c r="AR139" s="112">
        <v>37.833413371742857</v>
      </c>
      <c r="AS139" s="112">
        <v>35.245754627098421</v>
      </c>
      <c r="AT139" s="112">
        <v>43.193832494171829</v>
      </c>
      <c r="AU139" s="111">
        <v>40.643027922976756</v>
      </c>
      <c r="AV139" s="112">
        <v>40.160549301537898</v>
      </c>
      <c r="AW139" s="112">
        <v>37.213583802104537</v>
      </c>
      <c r="AX139" s="112">
        <v>34.594258506002873</v>
      </c>
      <c r="AY139" s="112">
        <v>42.680724676618951</v>
      </c>
      <c r="AZ139" s="111">
        <v>40.321507604506138</v>
      </c>
      <c r="BA139" s="112">
        <v>39.754994575586402</v>
      </c>
      <c r="BB139" s="112">
        <v>36.313771596560521</v>
      </c>
      <c r="BC139" s="112">
        <v>21.824082345115244</v>
      </c>
      <c r="BD139" s="112">
        <v>42.609240315569032</v>
      </c>
      <c r="BE139" s="111">
        <v>39.573240117836022</v>
      </c>
      <c r="BF139" s="112">
        <v>38.566519878576507</v>
      </c>
      <c r="BG139" s="112">
        <v>12.770804657041641</v>
      </c>
      <c r="BH139" s="112">
        <v>3.7537560163404229</v>
      </c>
      <c r="BI139" s="113">
        <v>41.804624467637062</v>
      </c>
    </row>
    <row r="140" spans="1:61" x14ac:dyDescent="0.25">
      <c r="A140" s="114" t="s">
        <v>1628</v>
      </c>
      <c r="B140" s="111">
        <v>41.021583986618815</v>
      </c>
      <c r="C140" s="112">
        <v>40.843137311857177</v>
      </c>
      <c r="D140" s="112">
        <v>34.33189051927765</v>
      </c>
      <c r="E140" s="112">
        <v>31.651222934107942</v>
      </c>
      <c r="F140" s="112">
        <v>42.015479654075513</v>
      </c>
      <c r="G140" s="111">
        <v>36.76597074565484</v>
      </c>
      <c r="H140" s="112">
        <v>36.647731574067791</v>
      </c>
      <c r="I140" s="112">
        <v>33.389912780625167</v>
      </c>
      <c r="J140" s="112">
        <v>28.767891072340966</v>
      </c>
      <c r="K140" s="112">
        <v>37.820457043523326</v>
      </c>
      <c r="L140" s="111">
        <v>41.403742119995954</v>
      </c>
      <c r="M140" s="112">
        <v>41.242529656272211</v>
      </c>
      <c r="N140" s="112">
        <v>38.550398551838455</v>
      </c>
      <c r="O140" s="112">
        <v>34.20985502785004</v>
      </c>
      <c r="P140" s="112">
        <v>42.162229122760152</v>
      </c>
      <c r="Q140" s="111">
        <v>43.217843442671295</v>
      </c>
      <c r="R140" s="112">
        <v>42.807473285601212</v>
      </c>
      <c r="S140" s="112">
        <v>39.028761919340177</v>
      </c>
      <c r="T140" s="112">
        <v>35.706822570293525</v>
      </c>
      <c r="U140" s="112">
        <v>43.952668315585697</v>
      </c>
      <c r="V140" s="111">
        <v>43.615503871070949</v>
      </c>
      <c r="W140" s="112">
        <v>43.440176152067551</v>
      </c>
      <c r="X140" s="112">
        <v>39.21266599089963</v>
      </c>
      <c r="Y140" s="112">
        <v>36.040497005755668</v>
      </c>
      <c r="Z140" s="112">
        <v>44.971084424777068</v>
      </c>
      <c r="AA140" s="111">
        <v>42.620638410576909</v>
      </c>
      <c r="AB140" s="112">
        <v>42.485359999516511</v>
      </c>
      <c r="AC140" s="112">
        <v>39.520821451070937</v>
      </c>
      <c r="AD140" s="112">
        <v>36.689097759804369</v>
      </c>
      <c r="AE140" s="112">
        <v>44.047108818953696</v>
      </c>
      <c r="AF140" s="111">
        <v>42.636649026693405</v>
      </c>
      <c r="AG140" s="112">
        <v>41.920540959937988</v>
      </c>
      <c r="AH140" s="112">
        <v>39.111795142504718</v>
      </c>
      <c r="AI140" s="112">
        <v>37.794059591407624</v>
      </c>
      <c r="AJ140" s="112">
        <v>44.259466949710983</v>
      </c>
      <c r="AK140" s="111">
        <v>41.47006188635261</v>
      </c>
      <c r="AL140" s="112">
        <v>40.87336988472255</v>
      </c>
      <c r="AM140" s="112">
        <v>36.092070423556386</v>
      </c>
      <c r="AN140" s="112">
        <v>36.966022748936133</v>
      </c>
      <c r="AO140" s="112">
        <v>43.193545693639642</v>
      </c>
      <c r="AP140" s="111">
        <v>41.573631204432935</v>
      </c>
      <c r="AQ140" s="112">
        <v>41.138613525450076</v>
      </c>
      <c r="AR140" s="112">
        <v>37.833413371742857</v>
      </c>
      <c r="AS140" s="112">
        <v>35.245754627098421</v>
      </c>
      <c r="AT140" s="112">
        <v>43.193832494171829</v>
      </c>
      <c r="AU140" s="111">
        <v>40.645254366455667</v>
      </c>
      <c r="AV140" s="112">
        <v>40.168322063158776</v>
      </c>
      <c r="AW140" s="112">
        <v>37.213583802104537</v>
      </c>
      <c r="AX140" s="112">
        <v>34.594258506002873</v>
      </c>
      <c r="AY140" s="112">
        <v>42.680724676618951</v>
      </c>
      <c r="AZ140" s="111">
        <v>40.326136068848101</v>
      </c>
      <c r="BA140" s="112">
        <v>39.754994575586402</v>
      </c>
      <c r="BB140" s="112">
        <v>36.316478725519211</v>
      </c>
      <c r="BC140" s="112">
        <v>21.824082345115244</v>
      </c>
      <c r="BD140" s="112">
        <v>42.609240315569032</v>
      </c>
      <c r="BE140" s="111">
        <v>39.573240117836022</v>
      </c>
      <c r="BF140" s="112">
        <v>38.571372210817309</v>
      </c>
      <c r="BG140" s="112">
        <v>12.773386486932065</v>
      </c>
      <c r="BH140" s="112">
        <v>3.7537560163404229</v>
      </c>
      <c r="BI140" s="113">
        <v>41.804624467637062</v>
      </c>
    </row>
    <row r="141" spans="1:61" x14ac:dyDescent="0.25">
      <c r="A141" s="114" t="s">
        <v>1629</v>
      </c>
      <c r="B141" s="111">
        <v>38.35417891390918</v>
      </c>
      <c r="C141" s="112">
        <v>38.149859980197959</v>
      </c>
      <c r="D141" s="112">
        <v>32.821089182031379</v>
      </c>
      <c r="E141" s="112">
        <v>29.652108184597001</v>
      </c>
      <c r="F141" s="112">
        <v>38.523501619697072</v>
      </c>
      <c r="G141" s="111">
        <v>35.703803295454236</v>
      </c>
      <c r="H141" s="112">
        <v>35.635293224539936</v>
      </c>
      <c r="I141" s="112">
        <v>30.911394145969773</v>
      </c>
      <c r="J141" s="112">
        <v>26.936954169041815</v>
      </c>
      <c r="K141" s="112">
        <v>35.724819057696394</v>
      </c>
      <c r="L141" s="111">
        <v>38.369155293244745</v>
      </c>
      <c r="M141" s="112">
        <v>38.185284875804911</v>
      </c>
      <c r="N141" s="112">
        <v>35.747728699090288</v>
      </c>
      <c r="O141" s="112">
        <v>31.9922429560282</v>
      </c>
      <c r="P141" s="112">
        <v>38.432605077572788</v>
      </c>
      <c r="Q141" s="111">
        <v>40.006900314895596</v>
      </c>
      <c r="R141" s="112">
        <v>39.794836430524576</v>
      </c>
      <c r="S141" s="112">
        <v>36.51753082104598</v>
      </c>
      <c r="T141" s="112">
        <v>33.464440312451764</v>
      </c>
      <c r="U141" s="112">
        <v>40.192379504917142</v>
      </c>
      <c r="V141" s="111">
        <v>40.361040678845626</v>
      </c>
      <c r="W141" s="112">
        <v>40.211119516333483</v>
      </c>
      <c r="X141" s="112">
        <v>36.641572177991634</v>
      </c>
      <c r="Y141" s="112">
        <v>33.771691299498592</v>
      </c>
      <c r="Z141" s="112">
        <v>40.910580450215654</v>
      </c>
      <c r="AA141" s="111">
        <v>39.655014000548476</v>
      </c>
      <c r="AB141" s="112">
        <v>39.41781102405033</v>
      </c>
      <c r="AC141" s="112">
        <v>36.968392021873498</v>
      </c>
      <c r="AD141" s="112">
        <v>34.40409920182681</v>
      </c>
      <c r="AE141" s="112">
        <v>40.06210849219935</v>
      </c>
      <c r="AF141" s="111">
        <v>39.473518269873637</v>
      </c>
      <c r="AG141" s="112">
        <v>38.818740462306323</v>
      </c>
      <c r="AH141" s="112">
        <v>36.547546350955351</v>
      </c>
      <c r="AI141" s="112">
        <v>35.148395177002506</v>
      </c>
      <c r="AJ141" s="112">
        <v>40.276416855884399</v>
      </c>
      <c r="AK141" s="111">
        <v>38.594288844472167</v>
      </c>
      <c r="AL141" s="112">
        <v>38.161236642805271</v>
      </c>
      <c r="AM141" s="112">
        <v>36.073052499888163</v>
      </c>
      <c r="AN141" s="112">
        <v>34.4084743785684</v>
      </c>
      <c r="AO141" s="112">
        <v>39.407351764547045</v>
      </c>
      <c r="AP141" s="111">
        <v>38.577751232207149</v>
      </c>
      <c r="AQ141" s="112">
        <v>38.197418642730817</v>
      </c>
      <c r="AR141" s="112">
        <v>35.330978971095526</v>
      </c>
      <c r="AS141" s="112">
        <v>32.799762520354975</v>
      </c>
      <c r="AT141" s="112">
        <v>39.411635577105578</v>
      </c>
      <c r="AU141" s="111">
        <v>37.671890219676584</v>
      </c>
      <c r="AV141" s="112">
        <v>37.309593691290807</v>
      </c>
      <c r="AW141" s="112">
        <v>34.965078920099181</v>
      </c>
      <c r="AX141" s="112">
        <v>32.432448762010715</v>
      </c>
      <c r="AY141" s="112">
        <v>38.915540409383581</v>
      </c>
      <c r="AZ141" s="111">
        <v>37.469100642580415</v>
      </c>
      <c r="BA141" s="112">
        <v>37.193662294714009</v>
      </c>
      <c r="BB141" s="112">
        <v>33.860745103840387</v>
      </c>
      <c r="BC141" s="112">
        <v>20.428909039140407</v>
      </c>
      <c r="BD141" s="112">
        <v>38.872178627028561</v>
      </c>
      <c r="BE141" s="111">
        <v>36.899213514958078</v>
      </c>
      <c r="BF141" s="112">
        <v>36.906961146816279</v>
      </c>
      <c r="BG141" s="112">
        <v>11.971532687450804</v>
      </c>
      <c r="BH141" s="112">
        <v>3.5050972340909987</v>
      </c>
      <c r="BI141" s="113">
        <v>38.123125347822338</v>
      </c>
    </row>
    <row r="142" spans="1:61" x14ac:dyDescent="0.25">
      <c r="A142" s="114" t="s">
        <v>1630</v>
      </c>
      <c r="B142" s="111">
        <v>40.038555182533024</v>
      </c>
      <c r="C142" s="112">
        <v>39.924849782458637</v>
      </c>
      <c r="D142" s="112">
        <v>34.2072342075679</v>
      </c>
      <c r="E142" s="112">
        <v>31.252310604207281</v>
      </c>
      <c r="F142" s="112">
        <v>40.380660126268282</v>
      </c>
      <c r="G142" s="111">
        <v>36.345600047744476</v>
      </c>
      <c r="H142" s="112">
        <v>36.318700189028284</v>
      </c>
      <c r="I142" s="112">
        <v>32.950394454835795</v>
      </c>
      <c r="J142" s="112">
        <v>28.943789792695263</v>
      </c>
      <c r="K142" s="112">
        <v>36.296845449539497</v>
      </c>
      <c r="L142" s="111">
        <v>40.644621807021686</v>
      </c>
      <c r="M142" s="112">
        <v>40.458844506429237</v>
      </c>
      <c r="N142" s="112">
        <v>38.140653824598409</v>
      </c>
      <c r="O142" s="112">
        <v>34.329591707730884</v>
      </c>
      <c r="P142" s="112">
        <v>40.790636117443405</v>
      </c>
      <c r="Q142" s="111">
        <v>41.787078001971956</v>
      </c>
      <c r="R142" s="112">
        <v>41.565762229857761</v>
      </c>
      <c r="S142" s="112">
        <v>39.340259231579616</v>
      </c>
      <c r="T142" s="112">
        <v>36.019042748860599</v>
      </c>
      <c r="U142" s="112">
        <v>42.182325494027985</v>
      </c>
      <c r="V142" s="111">
        <v>42.9449998857298</v>
      </c>
      <c r="W142" s="112">
        <v>42.773604588790306</v>
      </c>
      <c r="X142" s="112">
        <v>39.398145146960587</v>
      </c>
      <c r="Y142" s="112">
        <v>36.251013855319627</v>
      </c>
      <c r="Z142" s="112">
        <v>43.488058604684312</v>
      </c>
      <c r="AA142" s="111">
        <v>42.025470562764312</v>
      </c>
      <c r="AB142" s="112">
        <v>41.770713638190436</v>
      </c>
      <c r="AC142" s="112">
        <v>39.7419688782024</v>
      </c>
      <c r="AD142" s="112">
        <v>36.88828292607316</v>
      </c>
      <c r="AE142" s="112">
        <v>42.551601379195986</v>
      </c>
      <c r="AF142" s="111">
        <v>41.88304194915488</v>
      </c>
      <c r="AG142" s="112">
        <v>41.293976319596688</v>
      </c>
      <c r="AH142" s="112">
        <v>39.238923452386764</v>
      </c>
      <c r="AI142" s="112">
        <v>37.598909816565012</v>
      </c>
      <c r="AJ142" s="112">
        <v>42.795919124173615</v>
      </c>
      <c r="AK142" s="111">
        <v>41.063466187418754</v>
      </c>
      <c r="AL142" s="112">
        <v>40.623842286243544</v>
      </c>
      <c r="AM142" s="112">
        <v>37.437313671135634</v>
      </c>
      <c r="AN142" s="112">
        <v>36.723254102757139</v>
      </c>
      <c r="AO142" s="112">
        <v>41.630639494559595</v>
      </c>
      <c r="AP142" s="111">
        <v>41.079166732730648</v>
      </c>
      <c r="AQ142" s="112">
        <v>40.687948917593644</v>
      </c>
      <c r="AR142" s="112">
        <v>37.642125628920297</v>
      </c>
      <c r="AS142" s="112">
        <v>35.129600236356204</v>
      </c>
      <c r="AT142" s="112">
        <v>41.772527466723005</v>
      </c>
      <c r="AU142" s="111">
        <v>40.212245955205034</v>
      </c>
      <c r="AV142" s="112">
        <v>39.748412353983035</v>
      </c>
      <c r="AW142" s="112">
        <v>36.755240399442414</v>
      </c>
      <c r="AX142" s="112">
        <v>34.799026031216272</v>
      </c>
      <c r="AY142" s="112">
        <v>41.345538150318035</v>
      </c>
      <c r="AZ142" s="111">
        <v>39.936677222771124</v>
      </c>
      <c r="BA142" s="112">
        <v>39.566045086229472</v>
      </c>
      <c r="BB142" s="112">
        <v>36.146062213435158</v>
      </c>
      <c r="BC142" s="112">
        <v>21.944114412683909</v>
      </c>
      <c r="BD142" s="112">
        <v>41.544197130114448</v>
      </c>
      <c r="BE142" s="111">
        <v>39.329687925121917</v>
      </c>
      <c r="BF142" s="112">
        <v>38.942779020330562</v>
      </c>
      <c r="BG142" s="112">
        <v>12.834573990753722</v>
      </c>
      <c r="BH142" s="112">
        <v>3.7745057976471315</v>
      </c>
      <c r="BI142" s="113">
        <v>40.783188514583834</v>
      </c>
    </row>
    <row r="143" spans="1:61" x14ac:dyDescent="0.25">
      <c r="A143" s="114" t="s">
        <v>1631</v>
      </c>
      <c r="B143" s="111">
        <v>39.044233022018254</v>
      </c>
      <c r="C143" s="112">
        <v>38.885367758902326</v>
      </c>
      <c r="D143" s="112">
        <v>33.267101914502135</v>
      </c>
      <c r="E143" s="112">
        <v>30.055806146194662</v>
      </c>
      <c r="F143" s="112">
        <v>39.293728873410707</v>
      </c>
      <c r="G143" s="111">
        <v>35.672046325709587</v>
      </c>
      <c r="H143" s="112">
        <v>35.591493150428157</v>
      </c>
      <c r="I143" s="112">
        <v>31.679692372577087</v>
      </c>
      <c r="J143" s="112">
        <v>27.696358089643351</v>
      </c>
      <c r="K143" s="112">
        <v>35.753589810725892</v>
      </c>
      <c r="L143" s="111">
        <v>39.541227277326229</v>
      </c>
      <c r="M143" s="112">
        <v>39.33515912630218</v>
      </c>
      <c r="N143" s="112">
        <v>36.681077537179497</v>
      </c>
      <c r="O143" s="112">
        <v>32.86970742774696</v>
      </c>
      <c r="P143" s="112">
        <v>39.529612221243113</v>
      </c>
      <c r="Q143" s="111">
        <v>41.013332542114824</v>
      </c>
      <c r="R143" s="112">
        <v>40.734055026864304</v>
      </c>
      <c r="S143" s="112">
        <v>37.537608183692697</v>
      </c>
      <c r="T143" s="112">
        <v>34.394711558927952</v>
      </c>
      <c r="U143" s="112">
        <v>41.114726743949333</v>
      </c>
      <c r="V143" s="111">
        <v>41.633741098687771</v>
      </c>
      <c r="W143" s="112">
        <v>41.458247880500608</v>
      </c>
      <c r="X143" s="112">
        <v>37.788493281941051</v>
      </c>
      <c r="Y143" s="112">
        <v>34.685493899517724</v>
      </c>
      <c r="Z143" s="112">
        <v>42.18395903164442</v>
      </c>
      <c r="AA143" s="111">
        <v>40.912062901433245</v>
      </c>
      <c r="AB143" s="112">
        <v>40.644421163324076</v>
      </c>
      <c r="AC143" s="112">
        <v>38.169544904637931</v>
      </c>
      <c r="AD143" s="112">
        <v>35.354249222980712</v>
      </c>
      <c r="AE143" s="112">
        <v>41.327160641218846</v>
      </c>
      <c r="AF143" s="111">
        <v>40.688500657527577</v>
      </c>
      <c r="AG143" s="112">
        <v>40.004388256247772</v>
      </c>
      <c r="AH143" s="112">
        <v>37.598676527442379</v>
      </c>
      <c r="AI143" s="112">
        <v>36.038053397413307</v>
      </c>
      <c r="AJ143" s="112">
        <v>41.530853473442747</v>
      </c>
      <c r="AK143" s="111">
        <v>39.580333945831406</v>
      </c>
      <c r="AL143" s="112">
        <v>39.087717861164869</v>
      </c>
      <c r="AM143" s="112">
        <v>35.92574513805652</v>
      </c>
      <c r="AN143" s="112">
        <v>35.154512620885527</v>
      </c>
      <c r="AO143" s="112">
        <v>40.485534154402714</v>
      </c>
      <c r="AP143" s="111">
        <v>39.621555656398051</v>
      </c>
      <c r="AQ143" s="112">
        <v>39.211259271571947</v>
      </c>
      <c r="AR143" s="112">
        <v>36.080642624217468</v>
      </c>
      <c r="AS143" s="112">
        <v>33.640667040095806</v>
      </c>
      <c r="AT143" s="112">
        <v>40.49908729547677</v>
      </c>
      <c r="AU143" s="111">
        <v>38.732596204827871</v>
      </c>
      <c r="AV143" s="112">
        <v>38.275094069120421</v>
      </c>
      <c r="AW143" s="112">
        <v>35.312766829502976</v>
      </c>
      <c r="AX143" s="112">
        <v>33.350605493970633</v>
      </c>
      <c r="AY143" s="112">
        <v>40.105908943854324</v>
      </c>
      <c r="AZ143" s="111">
        <v>38.46200145441761</v>
      </c>
      <c r="BA143" s="112">
        <v>38.070339755340243</v>
      </c>
      <c r="BB143" s="112">
        <v>34.698875796980985</v>
      </c>
      <c r="BC143" s="112">
        <v>21.117714089656488</v>
      </c>
      <c r="BD143" s="112">
        <v>39.994979363243559</v>
      </c>
      <c r="BE143" s="111">
        <v>37.773175053897688</v>
      </c>
      <c r="BF143" s="112">
        <v>37.480484571285267</v>
      </c>
      <c r="BG143" s="112">
        <v>12.311110807528607</v>
      </c>
      <c r="BH143" s="112">
        <v>3.6233283440661221</v>
      </c>
      <c r="BI143" s="113">
        <v>39.182374256383682</v>
      </c>
    </row>
    <row r="144" spans="1:61" x14ac:dyDescent="0.25">
      <c r="A144" s="114" t="s">
        <v>1632</v>
      </c>
      <c r="B144" s="111">
        <v>39.741369801246456</v>
      </c>
      <c r="C144" s="112">
        <v>39.442910213043731</v>
      </c>
      <c r="D144" s="112">
        <v>33.636301410929541</v>
      </c>
      <c r="E144" s="112">
        <v>30.1941600678466</v>
      </c>
      <c r="F144" s="112">
        <v>40.153243003200487</v>
      </c>
      <c r="G144" s="111">
        <v>36.621221146464329</v>
      </c>
      <c r="H144" s="112">
        <v>36.55006869036994</v>
      </c>
      <c r="I144" s="112">
        <v>31.229814272745948</v>
      </c>
      <c r="J144" s="112">
        <v>26.189627073667769</v>
      </c>
      <c r="K144" s="112">
        <v>37.086420419577401</v>
      </c>
      <c r="L144" s="111">
        <v>39.354347468888065</v>
      </c>
      <c r="M144" s="112">
        <v>39.168298099868444</v>
      </c>
      <c r="N144" s="112">
        <v>35.641403633646348</v>
      </c>
      <c r="O144" s="112">
        <v>30.772021499084723</v>
      </c>
      <c r="P144" s="112">
        <v>39.4156866269308</v>
      </c>
      <c r="Q144" s="111">
        <v>41.034742465399397</v>
      </c>
      <c r="R144" s="112">
        <v>40.817687060756519</v>
      </c>
      <c r="S144" s="112">
        <v>36.865278316439507</v>
      </c>
      <c r="T144" s="112">
        <v>32.652009830125678</v>
      </c>
      <c r="U144" s="112">
        <v>41.463190741624935</v>
      </c>
      <c r="V144" s="111">
        <v>41.397780012394954</v>
      </c>
      <c r="W144" s="112">
        <v>41.245680258377071</v>
      </c>
      <c r="X144" s="112">
        <v>36.971919840634939</v>
      </c>
      <c r="Y144" s="112">
        <v>32.912315086634649</v>
      </c>
      <c r="Z144" s="112">
        <v>41.959860649191405</v>
      </c>
      <c r="AA144" s="111">
        <v>40.672050834981164</v>
      </c>
      <c r="AB144" s="112">
        <v>40.430734216498301</v>
      </c>
      <c r="AC144" s="112">
        <v>37.694611005405463</v>
      </c>
      <c r="AD144" s="112">
        <v>33.733718368147272</v>
      </c>
      <c r="AE144" s="112">
        <v>41.087160641218837</v>
      </c>
      <c r="AF144" s="111">
        <v>40.486576988744666</v>
      </c>
      <c r="AG144" s="112">
        <v>39.811373043275026</v>
      </c>
      <c r="AH144" s="112">
        <v>37.423761849379709</v>
      </c>
      <c r="AI144" s="112">
        <v>34.41494393552172</v>
      </c>
      <c r="AJ144" s="112">
        <v>41.30908935693234</v>
      </c>
      <c r="AK144" s="111">
        <v>39.584108546540662</v>
      </c>
      <c r="AL144" s="112">
        <v>39.141065373009113</v>
      </c>
      <c r="AM144" s="112">
        <v>36.821493268790235</v>
      </c>
      <c r="AN144" s="112">
        <v>33.71410363763259</v>
      </c>
      <c r="AO144" s="112">
        <v>40.419405430599042</v>
      </c>
      <c r="AP144" s="111">
        <v>39.569567176133866</v>
      </c>
      <c r="AQ144" s="112">
        <v>39.176954185639943</v>
      </c>
      <c r="AR144" s="112">
        <v>35.992531879490656</v>
      </c>
      <c r="AS144" s="112">
        <v>32.137843143206396</v>
      </c>
      <c r="AT144" s="112">
        <v>40.436801872535781</v>
      </c>
      <c r="AU144" s="111">
        <v>38.637087083095921</v>
      </c>
      <c r="AV144" s="112">
        <v>38.265139214532553</v>
      </c>
      <c r="AW144" s="112">
        <v>35.610552710546116</v>
      </c>
      <c r="AX144" s="112">
        <v>31.776900656243587</v>
      </c>
      <c r="AY144" s="112">
        <v>40.175359349463498</v>
      </c>
      <c r="AZ144" s="111">
        <v>38.426413854107452</v>
      </c>
      <c r="BA144" s="112">
        <v>38.122076196176728</v>
      </c>
      <c r="BB144" s="112">
        <v>34.411405934719966</v>
      </c>
      <c r="BC144" s="112">
        <v>19.93180854620023</v>
      </c>
      <c r="BD144" s="112">
        <v>40.276054118754601</v>
      </c>
      <c r="BE144" s="111">
        <v>37.805983106302406</v>
      </c>
      <c r="BF144" s="112">
        <v>37.795652301330875</v>
      </c>
      <c r="BG144" s="112">
        <v>12.015583581466883</v>
      </c>
      <c r="BH144" s="112">
        <v>3.4154193431234052</v>
      </c>
      <c r="BI144" s="113">
        <v>39.427005607007295</v>
      </c>
    </row>
    <row r="145" spans="1:61" x14ac:dyDescent="0.25">
      <c r="A145" s="114" t="s">
        <v>1633</v>
      </c>
      <c r="B145" s="111">
        <v>38.640562242182902</v>
      </c>
      <c r="C145" s="112">
        <v>38.55450268451974</v>
      </c>
      <c r="D145" s="112">
        <v>32.999054184578725</v>
      </c>
      <c r="E145" s="112">
        <v>30.336706611524136</v>
      </c>
      <c r="F145" s="112">
        <v>38.982505316303005</v>
      </c>
      <c r="G145" s="111">
        <v>35.128570473294282</v>
      </c>
      <c r="H145" s="112">
        <v>35.115401407546997</v>
      </c>
      <c r="I145" s="112">
        <v>31.939843905069953</v>
      </c>
      <c r="J145" s="112">
        <v>28.121384253381116</v>
      </c>
      <c r="K145" s="112">
        <v>35.126682979366635</v>
      </c>
      <c r="L145" s="111">
        <v>39.481686917810535</v>
      </c>
      <c r="M145" s="112">
        <v>39.31222250048215</v>
      </c>
      <c r="N145" s="112">
        <v>37.186959735717615</v>
      </c>
      <c r="O145" s="112">
        <v>33.419749008936613</v>
      </c>
      <c r="P145" s="112">
        <v>39.480448243126823</v>
      </c>
      <c r="Q145" s="111">
        <v>40.414431699115987</v>
      </c>
      <c r="R145" s="112">
        <v>40.201167158379505</v>
      </c>
      <c r="S145" s="112">
        <v>38.134385834228986</v>
      </c>
      <c r="T145" s="112">
        <v>34.914455683193736</v>
      </c>
      <c r="U145" s="112">
        <v>40.559585345902867</v>
      </c>
      <c r="V145" s="111">
        <v>41.498166783401516</v>
      </c>
      <c r="W145" s="112">
        <v>41.331723083134058</v>
      </c>
      <c r="X145" s="112">
        <v>38.286660861168109</v>
      </c>
      <c r="Y145" s="112">
        <v>35.220060956798136</v>
      </c>
      <c r="Z145" s="112">
        <v>41.975558354834874</v>
      </c>
      <c r="AA145" s="111">
        <v>40.640896713479499</v>
      </c>
      <c r="AB145" s="112">
        <v>40.404794126268015</v>
      </c>
      <c r="AC145" s="112">
        <v>38.678797769641676</v>
      </c>
      <c r="AD145" s="112">
        <v>35.870259267588118</v>
      </c>
      <c r="AE145" s="112">
        <v>41.118475929908747</v>
      </c>
      <c r="AF145" s="111">
        <v>40.549135019698198</v>
      </c>
      <c r="AG145" s="112">
        <v>40.039386244419397</v>
      </c>
      <c r="AH145" s="112">
        <v>38.088971854446434</v>
      </c>
      <c r="AI145" s="112">
        <v>36.488352947098534</v>
      </c>
      <c r="AJ145" s="112">
        <v>41.332300131701125</v>
      </c>
      <c r="AK145" s="111">
        <v>39.814634149101551</v>
      </c>
      <c r="AL145" s="112">
        <v>39.418182504349033</v>
      </c>
      <c r="AM145" s="112">
        <v>36.372649460315408</v>
      </c>
      <c r="AN145" s="112">
        <v>35.666584585943831</v>
      </c>
      <c r="AO145" s="112">
        <v>40.205520107198936</v>
      </c>
      <c r="AP145" s="111">
        <v>39.842779266115741</v>
      </c>
      <c r="AQ145" s="112">
        <v>39.523636657903609</v>
      </c>
      <c r="AR145" s="112">
        <v>36.600089752325573</v>
      </c>
      <c r="AS145" s="112">
        <v>34.120491456133173</v>
      </c>
      <c r="AT145" s="112">
        <v>40.36215007681372</v>
      </c>
      <c r="AU145" s="111">
        <v>39.236698842162866</v>
      </c>
      <c r="AV145" s="112">
        <v>38.785094069120419</v>
      </c>
      <c r="AW145" s="112">
        <v>35.918942412074557</v>
      </c>
      <c r="AX145" s="112">
        <v>33.833544973544967</v>
      </c>
      <c r="AY145" s="112">
        <v>40.193316810236631</v>
      </c>
      <c r="AZ145" s="111">
        <v>38.959760219551853</v>
      </c>
      <c r="BA145" s="112">
        <v>38.630729744491411</v>
      </c>
      <c r="BB145" s="112">
        <v>35.115526974078655</v>
      </c>
      <c r="BC145" s="112">
        <v>21.365955442205728</v>
      </c>
      <c r="BD145" s="112">
        <v>40.295030802461191</v>
      </c>
      <c r="BE145" s="111">
        <v>38.267942703405943</v>
      </c>
      <c r="BF145" s="112">
        <v>37.924684879218034</v>
      </c>
      <c r="BG145" s="112">
        <v>12.493522936518319</v>
      </c>
      <c r="BH145" s="112">
        <v>3.669265570699507</v>
      </c>
      <c r="BI145" s="113">
        <v>39.682374256383682</v>
      </c>
    </row>
    <row r="146" spans="1:61" x14ac:dyDescent="0.25">
      <c r="A146" s="114" t="s">
        <v>1634</v>
      </c>
      <c r="B146" s="111">
        <v>38.640562242182902</v>
      </c>
      <c r="C146" s="112">
        <v>38.55450268451974</v>
      </c>
      <c r="D146" s="112">
        <v>32.999054184578725</v>
      </c>
      <c r="E146" s="112">
        <v>30.336706611524136</v>
      </c>
      <c r="F146" s="112">
        <v>38.982505316303005</v>
      </c>
      <c r="G146" s="111">
        <v>35.126020836667756</v>
      </c>
      <c r="H146" s="112">
        <v>35.115401407546997</v>
      </c>
      <c r="I146" s="112">
        <v>31.937281367539597</v>
      </c>
      <c r="J146" s="112">
        <v>28.121384253381116</v>
      </c>
      <c r="K146" s="112">
        <v>35.124457173089169</v>
      </c>
      <c r="L146" s="111">
        <v>39.481686917810535</v>
      </c>
      <c r="M146" s="112">
        <v>39.310005282141177</v>
      </c>
      <c r="N146" s="112">
        <v>37.186959735717615</v>
      </c>
      <c r="O146" s="112">
        <v>33.419749008936613</v>
      </c>
      <c r="P146" s="112">
        <v>39.477841471296678</v>
      </c>
      <c r="Q146" s="111">
        <v>40.411854007545131</v>
      </c>
      <c r="R146" s="112">
        <v>40.201167158379505</v>
      </c>
      <c r="S146" s="112">
        <v>38.134385834228986</v>
      </c>
      <c r="T146" s="112">
        <v>34.914455683193736</v>
      </c>
      <c r="U146" s="112">
        <v>40.559585345902867</v>
      </c>
      <c r="V146" s="111">
        <v>41.495581225272268</v>
      </c>
      <c r="W146" s="112">
        <v>41.331723083134058</v>
      </c>
      <c r="X146" s="112">
        <v>38.286660861168109</v>
      </c>
      <c r="Y146" s="112">
        <v>35.220060956798136</v>
      </c>
      <c r="Z146" s="112">
        <v>41.975558354834874</v>
      </c>
      <c r="AA146" s="111">
        <v>40.638551102001934</v>
      </c>
      <c r="AB146" s="112">
        <v>40.402570581178551</v>
      </c>
      <c r="AC146" s="112">
        <v>38.678797769641676</v>
      </c>
      <c r="AD146" s="112">
        <v>35.867919100211878</v>
      </c>
      <c r="AE146" s="112">
        <v>41.116205962535417</v>
      </c>
      <c r="AF146" s="111">
        <v>40.549135019698198</v>
      </c>
      <c r="AG146" s="112">
        <v>40.039386244419397</v>
      </c>
      <c r="AH146" s="112">
        <v>38.088971854446434</v>
      </c>
      <c r="AI146" s="112">
        <v>36.488352947098534</v>
      </c>
      <c r="AJ146" s="112">
        <v>41.332300131701125</v>
      </c>
      <c r="AK146" s="111">
        <v>39.812036563164391</v>
      </c>
      <c r="AL146" s="112">
        <v>39.418182504349033</v>
      </c>
      <c r="AM146" s="112">
        <v>36.372649460315408</v>
      </c>
      <c r="AN146" s="112">
        <v>35.664229442593701</v>
      </c>
      <c r="AO146" s="112">
        <v>40.205520107198936</v>
      </c>
      <c r="AP146" s="111">
        <v>39.842779266115741</v>
      </c>
      <c r="AQ146" s="112">
        <v>39.521064078281455</v>
      </c>
      <c r="AR146" s="112">
        <v>36.597542845670418</v>
      </c>
      <c r="AS146" s="112">
        <v>34.118214261077419</v>
      </c>
      <c r="AT146" s="112">
        <v>40.36215007681372</v>
      </c>
      <c r="AU146" s="111">
        <v>39.228925285641772</v>
      </c>
      <c r="AV146" s="112">
        <v>38.785094069120419</v>
      </c>
      <c r="AW146" s="112">
        <v>35.918942412074557</v>
      </c>
      <c r="AX146" s="112">
        <v>33.833544973544967</v>
      </c>
      <c r="AY146" s="112">
        <v>40.193316810236631</v>
      </c>
      <c r="AZ146" s="111">
        <v>38.95707479193748</v>
      </c>
      <c r="BA146" s="112">
        <v>38.628444771987581</v>
      </c>
      <c r="BB146" s="112">
        <v>35.115526974078655</v>
      </c>
      <c r="BC146" s="112">
        <v>21.365955442205728</v>
      </c>
      <c r="BD146" s="112">
        <v>40.295030802461191</v>
      </c>
      <c r="BE146" s="111">
        <v>38.262746082145469</v>
      </c>
      <c r="BF146" s="112">
        <v>37.924684879218034</v>
      </c>
      <c r="BG146" s="112">
        <v>12.491259788278294</v>
      </c>
      <c r="BH146" s="112">
        <v>3.669265570699507</v>
      </c>
      <c r="BI146" s="113">
        <v>39.682374256383682</v>
      </c>
    </row>
    <row r="147" spans="1:61" x14ac:dyDescent="0.25">
      <c r="A147" s="114" t="s">
        <v>1635</v>
      </c>
      <c r="B147" s="111">
        <v>37.953138195920168</v>
      </c>
      <c r="C147" s="112">
        <v>37.754183540567638</v>
      </c>
      <c r="D147" s="112">
        <v>32.482628404693841</v>
      </c>
      <c r="E147" s="112">
        <v>29.585027618476182</v>
      </c>
      <c r="F147" s="112">
        <v>38.124193069836672</v>
      </c>
      <c r="G147" s="111">
        <v>35.33638544444414</v>
      </c>
      <c r="H147" s="112">
        <v>35.265293224539938</v>
      </c>
      <c r="I147" s="112">
        <v>30.645630016133158</v>
      </c>
      <c r="J147" s="112">
        <v>27.153754972055637</v>
      </c>
      <c r="K147" s="112">
        <v>35.35739151559649</v>
      </c>
      <c r="L147" s="111">
        <v>37.97392623520286</v>
      </c>
      <c r="M147" s="112">
        <v>37.792271651741366</v>
      </c>
      <c r="N147" s="112">
        <v>35.439241039441349</v>
      </c>
      <c r="O147" s="112">
        <v>32.250125115633857</v>
      </c>
      <c r="P147" s="112">
        <v>38.032520561919725</v>
      </c>
      <c r="Q147" s="111">
        <v>39.594196229679959</v>
      </c>
      <c r="R147" s="112">
        <v>39.384744744069458</v>
      </c>
      <c r="S147" s="112">
        <v>36.510625171387204</v>
      </c>
      <c r="T147" s="112">
        <v>33.734440312451767</v>
      </c>
      <c r="U147" s="112">
        <v>39.777308505165124</v>
      </c>
      <c r="V147" s="111">
        <v>39.947676873459869</v>
      </c>
      <c r="W147" s="112">
        <v>39.800323550087377</v>
      </c>
      <c r="X147" s="112">
        <v>36.261572177991631</v>
      </c>
      <c r="Y147" s="112">
        <v>34.041691299498581</v>
      </c>
      <c r="Z147" s="112">
        <v>40.487223273279668</v>
      </c>
      <c r="AA147" s="111">
        <v>39.244908505694035</v>
      </c>
      <c r="AB147" s="112">
        <v>39.012700789590575</v>
      </c>
      <c r="AC147" s="112">
        <v>36.58839202187351</v>
      </c>
      <c r="AD147" s="112">
        <v>34.681873926159135</v>
      </c>
      <c r="AE147" s="112">
        <v>39.64711712924354</v>
      </c>
      <c r="AF147" s="111">
        <v>39.063469342085625</v>
      </c>
      <c r="AG147" s="112">
        <v>38.416107881337631</v>
      </c>
      <c r="AH147" s="112">
        <v>36.268604488656692</v>
      </c>
      <c r="AI147" s="112">
        <v>35.209689751522298</v>
      </c>
      <c r="AJ147" s="112">
        <v>39.861222273754294</v>
      </c>
      <c r="AK147" s="111">
        <v>38.194555330642864</v>
      </c>
      <c r="AL147" s="112">
        <v>37.766453973967472</v>
      </c>
      <c r="AM147" s="112">
        <v>35.924903301046356</v>
      </c>
      <c r="AN147" s="112">
        <v>34.680801338182214</v>
      </c>
      <c r="AO147" s="112">
        <v>39.002315467460242</v>
      </c>
      <c r="AP147" s="111">
        <v>38.177991932904504</v>
      </c>
      <c r="AQ147" s="112">
        <v>37.802534757003528</v>
      </c>
      <c r="AR147" s="112">
        <v>35.34416114048269</v>
      </c>
      <c r="AS147" s="112">
        <v>33.062039715410734</v>
      </c>
      <c r="AT147" s="112">
        <v>39.004379196553586</v>
      </c>
      <c r="AU147" s="111">
        <v>37.28189021967659</v>
      </c>
      <c r="AV147" s="112">
        <v>36.921820929669934</v>
      </c>
      <c r="AW147" s="112">
        <v>35.245399835621676</v>
      </c>
      <c r="AX147" s="112">
        <v>32.690222814894277</v>
      </c>
      <c r="AY147" s="112">
        <v>38.515540409383576</v>
      </c>
      <c r="AZ147" s="111">
        <v>37.079101323009702</v>
      </c>
      <c r="BA147" s="112">
        <v>36.797921215068648</v>
      </c>
      <c r="BB147" s="112">
        <v>34.133100770643246</v>
      </c>
      <c r="BC147" s="112">
        <v>20.591275870120469</v>
      </c>
      <c r="BD147" s="112">
        <v>38.469438697136226</v>
      </c>
      <c r="BE147" s="111">
        <v>36.5</v>
      </c>
      <c r="BF147" s="112">
        <v>36.500000000000007</v>
      </c>
      <c r="BG147" s="112">
        <v>12.066435530298868</v>
      </c>
      <c r="BH147" s="112">
        <v>3.5358470153977071</v>
      </c>
      <c r="BI147" s="113">
        <v>37.728312929240587</v>
      </c>
    </row>
    <row r="148" spans="1:61" x14ac:dyDescent="0.25">
      <c r="A148" s="114" t="s">
        <v>1636</v>
      </c>
      <c r="B148" s="111">
        <v>39.927610641856703</v>
      </c>
      <c r="C148" s="112">
        <v>39.759284690272949</v>
      </c>
      <c r="D148" s="112">
        <v>33.954424954632152</v>
      </c>
      <c r="E148" s="112">
        <v>30.672899695359838</v>
      </c>
      <c r="F148" s="112">
        <v>40.17952954852769</v>
      </c>
      <c r="G148" s="111">
        <v>36.440979914765251</v>
      </c>
      <c r="H148" s="112">
        <v>36.352971896641471</v>
      </c>
      <c r="I148" s="112">
        <v>32.221316913785614</v>
      </c>
      <c r="J148" s="112">
        <v>28.226717381601361</v>
      </c>
      <c r="K148" s="112">
        <v>36.565134811463693</v>
      </c>
      <c r="L148" s="111">
        <v>40.426189794610643</v>
      </c>
      <c r="M148" s="112">
        <v>40.226003765144767</v>
      </c>
      <c r="N148" s="112">
        <v>37.467625927861498</v>
      </c>
      <c r="O148" s="112">
        <v>33.422721247412191</v>
      </c>
      <c r="P148" s="112">
        <v>40.422336560191404</v>
      </c>
      <c r="Q148" s="111">
        <v>41.923021775831401</v>
      </c>
      <c r="R148" s="112">
        <v>41.659231953539134</v>
      </c>
      <c r="S148" s="112">
        <v>38.251446585721432</v>
      </c>
      <c r="T148" s="112">
        <v>35.090009208634264</v>
      </c>
      <c r="U148" s="112">
        <v>42.044868743453364</v>
      </c>
      <c r="V148" s="111">
        <v>42.579038799436979</v>
      </c>
      <c r="W148" s="112">
        <v>42.398811019420634</v>
      </c>
      <c r="X148" s="112">
        <v>38.664455601431413</v>
      </c>
      <c r="Y148" s="112">
        <v>35.431655065818823</v>
      </c>
      <c r="Z148" s="112">
        <v>43.143239230620161</v>
      </c>
      <c r="AA148" s="111">
        <v>41.856790150541975</v>
      </c>
      <c r="AB148" s="112">
        <v>41.579418700575047</v>
      </c>
      <c r="AC148" s="112">
        <v>39.050796777273995</v>
      </c>
      <c r="AD148" s="112">
        <v>36.025908599069901</v>
      </c>
      <c r="AE148" s="112">
        <v>42.267143367130465</v>
      </c>
      <c r="AF148" s="111">
        <v>41.608745296467582</v>
      </c>
      <c r="AG148" s="112">
        <v>40.912878245922357</v>
      </c>
      <c r="AH148" s="112">
        <v>38.458915392047075</v>
      </c>
      <c r="AI148" s="112">
        <v>36.850906719567853</v>
      </c>
      <c r="AJ148" s="112">
        <v>42.468704588905688</v>
      </c>
      <c r="AK148" s="111">
        <v>40.464909957125137</v>
      </c>
      <c r="AL148" s="112">
        <v>39.954915492767164</v>
      </c>
      <c r="AM148" s="112">
        <v>36.352843120467597</v>
      </c>
      <c r="AN148" s="112">
        <v>35.509194723849461</v>
      </c>
      <c r="AO148" s="112">
        <v>41.397443122233796</v>
      </c>
      <c r="AP148" s="111">
        <v>40.515808923831422</v>
      </c>
      <c r="AQ148" s="112">
        <v>40.091608788145223</v>
      </c>
      <c r="AR148" s="112">
        <v>36.729688323223968</v>
      </c>
      <c r="AS148" s="112">
        <v>33.978214261077419</v>
      </c>
      <c r="AT148" s="112">
        <v>41.408664999086824</v>
      </c>
      <c r="AU148" s="111">
        <v>39.601113737810472</v>
      </c>
      <c r="AV148" s="112">
        <v>39.139503400466538</v>
      </c>
      <c r="AW148" s="112">
        <v>35.681232636961383</v>
      </c>
      <c r="AX148" s="112">
        <v>33.923544973544978</v>
      </c>
      <c r="AY148" s="112">
        <v>40.956277478325063</v>
      </c>
      <c r="AZ148" s="111">
        <v>39.334338658165073</v>
      </c>
      <c r="BA148" s="112">
        <v>38.917235748756127</v>
      </c>
      <c r="BB148" s="112">
        <v>35.164938112166716</v>
      </c>
      <c r="BC148" s="112">
        <v>21.470330607561998</v>
      </c>
      <c r="BD148" s="112">
        <v>40.88491775832118</v>
      </c>
      <c r="BE148" s="111">
        <v>38.628371675158171</v>
      </c>
      <c r="BF148" s="112">
        <v>38.279934228943347</v>
      </c>
      <c r="BG148" s="112">
        <v>12.476828477862259</v>
      </c>
      <c r="BH148" s="112">
        <v>3.6207123516919766</v>
      </c>
      <c r="BI148" s="113">
        <v>40.066811512128929</v>
      </c>
    </row>
    <row r="149" spans="1:61" x14ac:dyDescent="0.25">
      <c r="A149" s="114" t="s">
        <v>1637</v>
      </c>
      <c r="B149" s="111">
        <v>40.723712685345575</v>
      </c>
      <c r="C149" s="112">
        <v>40.479853202527416</v>
      </c>
      <c r="D149" s="112">
        <v>34.531343149349695</v>
      </c>
      <c r="E149" s="112">
        <v>31.138996142426361</v>
      </c>
      <c r="F149" s="112">
        <v>40.904428854927673</v>
      </c>
      <c r="G149" s="111">
        <v>37.059127578134103</v>
      </c>
      <c r="H149" s="112">
        <v>36.953878727757463</v>
      </c>
      <c r="I149" s="112">
        <v>32.697378683854467</v>
      </c>
      <c r="J149" s="112">
        <v>28.534485657906814</v>
      </c>
      <c r="K149" s="112">
        <v>37.293033442384591</v>
      </c>
      <c r="L149" s="111">
        <v>41.195042703450142</v>
      </c>
      <c r="M149" s="112">
        <v>41.034247431612819</v>
      </c>
      <c r="N149" s="112">
        <v>38.17661770096079</v>
      </c>
      <c r="O149" s="112">
        <v>34.028418195461747</v>
      </c>
      <c r="P149" s="112">
        <v>41.222369611656489</v>
      </c>
      <c r="Q149" s="111">
        <v>42.706858796992051</v>
      </c>
      <c r="R149" s="112">
        <v>42.486875254851171</v>
      </c>
      <c r="S149" s="112">
        <v>38.986464573703259</v>
      </c>
      <c r="T149" s="112">
        <v>35.555827915932113</v>
      </c>
      <c r="U149" s="112">
        <v>42.882396345728907</v>
      </c>
      <c r="V149" s="111">
        <v>43.415904717477012</v>
      </c>
      <c r="W149" s="112">
        <v>43.235358853903463</v>
      </c>
      <c r="X149" s="112">
        <v>39.481224043011167</v>
      </c>
      <c r="Y149" s="112">
        <v>36.250220264351036</v>
      </c>
      <c r="Z149" s="112">
        <v>44.017387739388354</v>
      </c>
      <c r="AA149" s="111">
        <v>42.731042665588959</v>
      </c>
      <c r="AB149" s="112">
        <v>42.426582565549914</v>
      </c>
      <c r="AC149" s="112">
        <v>39.81862472652147</v>
      </c>
      <c r="AD149" s="112">
        <v>36.715765197243684</v>
      </c>
      <c r="AE149" s="112">
        <v>43.12205666993421</v>
      </c>
      <c r="AF149" s="111">
        <v>42.430985946038533</v>
      </c>
      <c r="AG149" s="112">
        <v>41.715236493383159</v>
      </c>
      <c r="AH149" s="112">
        <v>39.251985108782577</v>
      </c>
      <c r="AI149" s="112">
        <v>37.586354864051479</v>
      </c>
      <c r="AJ149" s="112">
        <v>43.321393057668729</v>
      </c>
      <c r="AK149" s="111">
        <v>41.231091420641889</v>
      </c>
      <c r="AL149" s="112">
        <v>40.712340145934924</v>
      </c>
      <c r="AM149" s="112">
        <v>36.758048465944412</v>
      </c>
      <c r="AN149" s="112">
        <v>36.04957552336608</v>
      </c>
      <c r="AO149" s="112">
        <v>42.209062693622997</v>
      </c>
      <c r="AP149" s="111">
        <v>41.311942417723003</v>
      </c>
      <c r="AQ149" s="112">
        <v>40.864922174931799</v>
      </c>
      <c r="AR149" s="112">
        <v>37.292279657356318</v>
      </c>
      <c r="AS149" s="112">
        <v>34.500855924022275</v>
      </c>
      <c r="AT149" s="112">
        <v>42.20759190788084</v>
      </c>
      <c r="AU149" s="111">
        <v>40.327290853383516</v>
      </c>
      <c r="AV149" s="112">
        <v>39.85709558043888</v>
      </c>
      <c r="AW149" s="112">
        <v>36.276324309487684</v>
      </c>
      <c r="AX149" s="112">
        <v>34.221319026428539</v>
      </c>
      <c r="AY149" s="112">
        <v>41.437002154944004</v>
      </c>
      <c r="AZ149" s="111">
        <v>40.117875146894754</v>
      </c>
      <c r="BA149" s="112">
        <v>39.643007130298159</v>
      </c>
      <c r="BB149" s="112">
        <v>35.654530201920117</v>
      </c>
      <c r="BC149" s="112">
        <v>21.626895694731534</v>
      </c>
      <c r="BD149" s="112">
        <v>41.656689456510605</v>
      </c>
      <c r="BE149" s="111">
        <v>39.38399726817088</v>
      </c>
      <c r="BF149" s="112">
        <v>38.913161355604025</v>
      </c>
      <c r="BG149" s="112">
        <v>12.641090087377581</v>
      </c>
      <c r="BH149" s="112">
        <v>3.7411400239662784</v>
      </c>
      <c r="BI149" s="113">
        <v>40.858686560545799</v>
      </c>
    </row>
    <row r="150" spans="1:61" x14ac:dyDescent="0.25">
      <c r="A150" s="114" t="s">
        <v>1638</v>
      </c>
      <c r="B150" s="111">
        <v>38.941936850062795</v>
      </c>
      <c r="C150" s="112">
        <v>38.855485353047925</v>
      </c>
      <c r="D150" s="112">
        <v>33.257076213774141</v>
      </c>
      <c r="E150" s="112">
        <v>30.575082773882151</v>
      </c>
      <c r="F150" s="112">
        <v>39.289109166609919</v>
      </c>
      <c r="G150" s="111">
        <v>35.400799313130541</v>
      </c>
      <c r="H150" s="112">
        <v>35.390176873377001</v>
      </c>
      <c r="I150" s="112">
        <v>32.187281367539597</v>
      </c>
      <c r="J150" s="112">
        <v>28.340746341154023</v>
      </c>
      <c r="K150" s="112">
        <v>35.40188471518907</v>
      </c>
      <c r="L150" s="111">
        <v>39.79168691781053</v>
      </c>
      <c r="M150" s="112">
        <v>39.620005282141179</v>
      </c>
      <c r="N150" s="112">
        <v>37.47439672153633</v>
      </c>
      <c r="O150" s="112">
        <v>33.677183178906823</v>
      </c>
      <c r="P150" s="112">
        <v>39.78784147129668</v>
      </c>
      <c r="Q150" s="111">
        <v>40.729511785410303</v>
      </c>
      <c r="R150" s="112">
        <v>40.513755621716918</v>
      </c>
      <c r="S150" s="112">
        <v>38.429411590399532</v>
      </c>
      <c r="T150" s="112">
        <v>35.184455683193733</v>
      </c>
      <c r="U150" s="112">
        <v>40.874656345654884</v>
      </c>
      <c r="V150" s="111">
        <v>41.821153187936829</v>
      </c>
      <c r="W150" s="112">
        <v>41.657312618749842</v>
      </c>
      <c r="X150" s="112">
        <v>38.584455601431401</v>
      </c>
      <c r="Y150" s="112">
        <v>35.492627558420139</v>
      </c>
      <c r="Z150" s="112">
        <v>42.303695651229305</v>
      </c>
      <c r="AA150" s="111">
        <v>40.955905720017896</v>
      </c>
      <c r="AB150" s="112">
        <v>40.717588832717396</v>
      </c>
      <c r="AC150" s="112">
        <v>38.981568586067198</v>
      </c>
      <c r="AD150" s="112">
        <v>36.150714214021541</v>
      </c>
      <c r="AE150" s="112">
        <v>41.441197325491231</v>
      </c>
      <c r="AF150" s="111">
        <v>40.869183947486192</v>
      </c>
      <c r="AG150" s="112">
        <v>40.354577604799985</v>
      </c>
      <c r="AH150" s="112">
        <v>38.384115487778615</v>
      </c>
      <c r="AI150" s="112">
        <v>36.773502721941142</v>
      </c>
      <c r="AJ150" s="112">
        <v>41.652316099416218</v>
      </c>
      <c r="AK150" s="111">
        <v>40.122036563164393</v>
      </c>
      <c r="AL150" s="112">
        <v>39.728302502965761</v>
      </c>
      <c r="AM150" s="112">
        <v>36.654973366715573</v>
      </c>
      <c r="AN150" s="112">
        <v>35.946556402207513</v>
      </c>
      <c r="AO150" s="112">
        <v>40.523190722002234</v>
      </c>
      <c r="AP150" s="111">
        <v>40.155045174094539</v>
      </c>
      <c r="AQ150" s="112">
        <v>39.833680779431731</v>
      </c>
      <c r="AR150" s="112">
        <v>36.884743078074337</v>
      </c>
      <c r="AS150" s="112">
        <v>34.385403664151873</v>
      </c>
      <c r="AT150" s="112">
        <v>40.677043817838687</v>
      </c>
      <c r="AU150" s="111">
        <v>39.538925285641774</v>
      </c>
      <c r="AV150" s="112">
        <v>39.082866830741295</v>
      </c>
      <c r="AW150" s="112">
        <v>36.198942412074558</v>
      </c>
      <c r="AX150" s="112">
        <v>34.096153599737768</v>
      </c>
      <c r="AY150" s="112">
        <v>40.505908943854315</v>
      </c>
      <c r="AZ150" s="111">
        <v>39.264388683893813</v>
      </c>
      <c r="BA150" s="112">
        <v>38.930729744491416</v>
      </c>
      <c r="BB150" s="112">
        <v>35.390591890948428</v>
      </c>
      <c r="BC150" s="112">
        <v>21.531021173162355</v>
      </c>
      <c r="BD150" s="112">
        <v>40.61</v>
      </c>
      <c r="BE150" s="111">
        <v>38.565362257391335</v>
      </c>
      <c r="BF150" s="112">
        <v>38.219883387960287</v>
      </c>
      <c r="BG150" s="112">
        <v>12.593580801235936</v>
      </c>
      <c r="BH150" s="112">
        <v>3.7000153520062153</v>
      </c>
      <c r="BI150" s="113">
        <v>39.987186674965429</v>
      </c>
    </row>
    <row r="151" spans="1:61" x14ac:dyDescent="0.25">
      <c r="A151" s="114" t="s">
        <v>1639</v>
      </c>
      <c r="B151" s="111">
        <v>39.275689908153119</v>
      </c>
      <c r="C151" s="112">
        <v>38.993365909878847</v>
      </c>
      <c r="D151" s="112">
        <v>33.47841723262443</v>
      </c>
      <c r="E151" s="112">
        <v>30.214748901484231</v>
      </c>
      <c r="F151" s="112">
        <v>39.445977324240985</v>
      </c>
      <c r="G151" s="111">
        <v>36.272739434499179</v>
      </c>
      <c r="H151" s="112">
        <v>36.1504123440805</v>
      </c>
      <c r="I151" s="112">
        <v>31.339403480935758</v>
      </c>
      <c r="J151" s="112">
        <v>27.11091072577338</v>
      </c>
      <c r="K151" s="112">
        <v>36.293642320884217</v>
      </c>
      <c r="L151" s="111">
        <v>39.310397180533542</v>
      </c>
      <c r="M151" s="112">
        <v>39.124824739419161</v>
      </c>
      <c r="N151" s="112">
        <v>36.414529146497479</v>
      </c>
      <c r="O151" s="112">
        <v>32.188518786144151</v>
      </c>
      <c r="P151" s="112">
        <v>39.31179671959503</v>
      </c>
      <c r="Q151" s="111">
        <v>41.121762446241611</v>
      </c>
      <c r="R151" s="112">
        <v>40.899932269554576</v>
      </c>
      <c r="S151" s="112">
        <v>37.151009258796925</v>
      </c>
      <c r="T151" s="112">
        <v>33.888111177909025</v>
      </c>
      <c r="U151" s="112">
        <v>41.242693280701161</v>
      </c>
      <c r="V151" s="111">
        <v>41.375503871070954</v>
      </c>
      <c r="W151" s="112">
        <v>41.21502923398765</v>
      </c>
      <c r="X151" s="112">
        <v>37.367161658518228</v>
      </c>
      <c r="Y151" s="112">
        <v>34.14647038009057</v>
      </c>
      <c r="Z151" s="112">
        <v>41.916806255013284</v>
      </c>
      <c r="AA151" s="111">
        <v>40.524482095174861</v>
      </c>
      <c r="AB151" s="112">
        <v>40.174352976904551</v>
      </c>
      <c r="AC151" s="112">
        <v>37.708392021873514</v>
      </c>
      <c r="AD151" s="112">
        <v>35.004669039968796</v>
      </c>
      <c r="AE151" s="112">
        <v>40.826166186288994</v>
      </c>
      <c r="AF151" s="111">
        <v>40.581721644813548</v>
      </c>
      <c r="AG151" s="112">
        <v>39.764123449338911</v>
      </c>
      <c r="AH151" s="112">
        <v>37.24889742237221</v>
      </c>
      <c r="AI151" s="112">
        <v>35.730349850101376</v>
      </c>
      <c r="AJ151" s="112">
        <v>41.212726631416245</v>
      </c>
      <c r="AK151" s="111">
        <v>39.686163173447291</v>
      </c>
      <c r="AL151" s="112">
        <v>39.22316113133391</v>
      </c>
      <c r="AM151" s="112">
        <v>36.699105019830341</v>
      </c>
      <c r="AN151" s="112">
        <v>34.998065395315464</v>
      </c>
      <c r="AO151" s="112">
        <v>40.452122958809049</v>
      </c>
      <c r="AP151" s="111">
        <v>39.787003816220029</v>
      </c>
      <c r="AQ151" s="112">
        <v>39.385953475554551</v>
      </c>
      <c r="AR151" s="112">
        <v>35.760143701062859</v>
      </c>
      <c r="AS151" s="112">
        <v>33.186979698042727</v>
      </c>
      <c r="AT151" s="112">
        <v>40.493189112148023</v>
      </c>
      <c r="AU151" s="111">
        <v>38.902283946515247</v>
      </c>
      <c r="AV151" s="112">
        <v>38.525139214532551</v>
      </c>
      <c r="AW151" s="112">
        <v>35.378002772534934</v>
      </c>
      <c r="AX151" s="112">
        <v>32.807996867777845</v>
      </c>
      <c r="AY151" s="112">
        <v>40.180724676618951</v>
      </c>
      <c r="AZ151" s="111">
        <v>38.456413854107446</v>
      </c>
      <c r="BA151" s="112">
        <v>38.098389166136698</v>
      </c>
      <c r="BB151" s="112">
        <v>34.260874937579942</v>
      </c>
      <c r="BC151" s="112">
        <v>20.376549758905306</v>
      </c>
      <c r="BD151" s="112">
        <v>39.840794766447161</v>
      </c>
      <c r="BE151" s="111">
        <v>37.725505395293467</v>
      </c>
      <c r="BF151" s="112">
        <v>37.593038853183721</v>
      </c>
      <c r="BG151" s="112">
        <v>12.1138869517229</v>
      </c>
      <c r="BH151" s="112">
        <v>3.4972937963901756</v>
      </c>
      <c r="BI151" s="113">
        <v>39.01243972044211</v>
      </c>
    </row>
    <row r="152" spans="1:61" x14ac:dyDescent="0.25">
      <c r="A152" s="114" t="s">
        <v>1640</v>
      </c>
      <c r="B152" s="111">
        <v>39.075193827865974</v>
      </c>
      <c r="C152" s="112">
        <v>38.795921747577061</v>
      </c>
      <c r="D152" s="112">
        <v>33.275333204212153</v>
      </c>
      <c r="E152" s="112">
        <v>30.02637273912622</v>
      </c>
      <c r="F152" s="112">
        <v>39.248127435625548</v>
      </c>
      <c r="G152" s="111">
        <v>36.176558653822674</v>
      </c>
      <c r="H152" s="112">
        <v>36.049726218987317</v>
      </c>
      <c r="I152" s="112">
        <v>31.242861855359767</v>
      </c>
      <c r="J152" s="112">
        <v>26.922132836071963</v>
      </c>
      <c r="K152" s="112">
        <v>36.194836576078551</v>
      </c>
      <c r="L152" s="111">
        <v>39.100088981821862</v>
      </c>
      <c r="M152" s="112">
        <v>38.914566749281079</v>
      </c>
      <c r="N152" s="112">
        <v>36.204529146497485</v>
      </c>
      <c r="O152" s="112">
        <v>31.865056976843469</v>
      </c>
      <c r="P152" s="112">
        <v>39.093670657882818</v>
      </c>
      <c r="Q152" s="111">
        <v>40.932383978808446</v>
      </c>
      <c r="R152" s="112">
        <v>40.713106350891081</v>
      </c>
      <c r="S152" s="112">
        <v>36.931009258796927</v>
      </c>
      <c r="T152" s="112">
        <v>33.583445710896818</v>
      </c>
      <c r="U152" s="112">
        <v>41.048258428733746</v>
      </c>
      <c r="V152" s="111">
        <v>41.158478552828448</v>
      </c>
      <c r="W152" s="112">
        <v>40.993233849315807</v>
      </c>
      <c r="X152" s="112">
        <v>37.149366918254934</v>
      </c>
      <c r="Y152" s="112">
        <v>33.819124697876582</v>
      </c>
      <c r="Z152" s="112">
        <v>41.69972367086617</v>
      </c>
      <c r="AA152" s="111">
        <v>40.386521036906601</v>
      </c>
      <c r="AB152" s="112">
        <v>39.998916647276921</v>
      </c>
      <c r="AC152" s="112">
        <v>37.47839202187351</v>
      </c>
      <c r="AD152" s="112">
        <v>34.736894315636476</v>
      </c>
      <c r="AE152" s="112">
        <v>40.691374455612618</v>
      </c>
      <c r="AF152" s="111">
        <v>40.493076690370813</v>
      </c>
      <c r="AG152" s="112">
        <v>39.593118171248015</v>
      </c>
      <c r="AH152" s="112">
        <v>37.021153741174253</v>
      </c>
      <c r="AI152" s="112">
        <v>35.512945852474672</v>
      </c>
      <c r="AJ152" s="112">
        <v>41.061879032010715</v>
      </c>
      <c r="AK152" s="111">
        <v>39.545382485950029</v>
      </c>
      <c r="AL152" s="112">
        <v>39.05363711131259</v>
      </c>
      <c r="AM152" s="112">
        <v>36.48649461858021</v>
      </c>
      <c r="AN152" s="112">
        <v>34.793128297796024</v>
      </c>
      <c r="AO152" s="112">
        <v>40.352256328639839</v>
      </c>
      <c r="AP152" s="111">
        <v>39.68558604674049</v>
      </c>
      <c r="AQ152" s="112">
        <v>39.232988497199756</v>
      </c>
      <c r="AR152" s="112">
        <v>35.660411011200409</v>
      </c>
      <c r="AS152" s="112">
        <v>33.092039715410728</v>
      </c>
      <c r="AT152" s="112">
        <v>40.36292979870867</v>
      </c>
      <c r="AU152" s="111">
        <v>38.772283946515245</v>
      </c>
      <c r="AV152" s="112">
        <v>38.395139214532549</v>
      </c>
      <c r="AW152" s="112">
        <v>35.27800277253494</v>
      </c>
      <c r="AX152" s="112">
        <v>32.70739111306461</v>
      </c>
      <c r="AY152" s="112">
        <v>40.050724676618955</v>
      </c>
      <c r="AZ152" s="111">
        <v>38.249099962151114</v>
      </c>
      <c r="BA152" s="112">
        <v>37.883720728741913</v>
      </c>
      <c r="BB152" s="112">
        <v>34.165810020710168</v>
      </c>
      <c r="BC152" s="112">
        <v>20.256542208160347</v>
      </c>
      <c r="BD152" s="112">
        <v>39.616098323598244</v>
      </c>
      <c r="BE152" s="111">
        <v>37.505898637814425</v>
      </c>
      <c r="BF152" s="112">
        <v>37.363038853183724</v>
      </c>
      <c r="BG152" s="112">
        <v>12.079041973592449</v>
      </c>
      <c r="BH152" s="112">
        <v>3.4769189057368219</v>
      </c>
      <c r="BI152" s="113">
        <v>38.788002464696866</v>
      </c>
    </row>
    <row r="153" spans="1:61" x14ac:dyDescent="0.25">
      <c r="A153" s="114" t="s">
        <v>1641</v>
      </c>
      <c r="B153" s="111">
        <v>39.878404167931571</v>
      </c>
      <c r="C153" s="112">
        <v>39.579950869696937</v>
      </c>
      <c r="D153" s="112">
        <v>33.754377376285774</v>
      </c>
      <c r="E153" s="112">
        <v>30.299518957819913</v>
      </c>
      <c r="F153" s="112">
        <v>40.292876582001419</v>
      </c>
      <c r="G153" s="111">
        <v>36.748638997474423</v>
      </c>
      <c r="H153" s="112">
        <v>36.677486990787934</v>
      </c>
      <c r="I153" s="112">
        <v>31.339520567811771</v>
      </c>
      <c r="J153" s="112">
        <v>26.277065788908686</v>
      </c>
      <c r="K153" s="112">
        <v>37.213772912460271</v>
      </c>
      <c r="L153" s="111">
        <v>39.48915529324475</v>
      </c>
      <c r="M153" s="112">
        <v>39.303528542272957</v>
      </c>
      <c r="N153" s="112">
        <v>35.763594959338441</v>
      </c>
      <c r="O153" s="112">
        <v>30.879455669054931</v>
      </c>
      <c r="P153" s="112">
        <v>39.553131319288624</v>
      </c>
      <c r="Q153" s="111">
        <v>41.179822551693725</v>
      </c>
      <c r="R153" s="112">
        <v>40.95768706075652</v>
      </c>
      <c r="S153" s="112">
        <v>36.99035542942368</v>
      </c>
      <c r="T153" s="112">
        <v>32.764565585623643</v>
      </c>
      <c r="U153" s="112">
        <v>41.608261741376943</v>
      </c>
      <c r="V153" s="111">
        <v>41.540754694152454</v>
      </c>
      <c r="W153" s="112">
        <v>41.390880661526602</v>
      </c>
      <c r="X153" s="112">
        <v>37.101919840634942</v>
      </c>
      <c r="Y153" s="112">
        <v>33.024930984656301</v>
      </c>
      <c r="Z153" s="112">
        <v>42.105030403417771</v>
      </c>
      <c r="AA153" s="111">
        <v>40.812050834981164</v>
      </c>
      <c r="AB153" s="112">
        <v>40.570734216498302</v>
      </c>
      <c r="AC153" s="112">
        <v>37.824611005405458</v>
      </c>
      <c r="AD153" s="112">
        <v>33.848738757624609</v>
      </c>
      <c r="AE153" s="112">
        <v>41.229821250737636</v>
      </c>
      <c r="AF153" s="111">
        <v>40.624023958316066</v>
      </c>
      <c r="AG153" s="112">
        <v>39.951373043275019</v>
      </c>
      <c r="AH153" s="112">
        <v>37.556297374506435</v>
      </c>
      <c r="AI153" s="112">
        <v>34.532347933148429</v>
      </c>
      <c r="AJ153" s="112">
        <v>41.454267971347342</v>
      </c>
      <c r="AK153" s="111">
        <v>39.71915164066025</v>
      </c>
      <c r="AL153" s="112">
        <v>39.278470645370341</v>
      </c>
      <c r="AM153" s="112">
        <v>36.95149326879023</v>
      </c>
      <c r="AN153" s="112">
        <v>33.834103637632595</v>
      </c>
      <c r="AO153" s="112">
        <v>40.55680032625763</v>
      </c>
      <c r="AP153" s="111">
        <v>39.704446825785176</v>
      </c>
      <c r="AQ153" s="112">
        <v>39.311838071367227</v>
      </c>
      <c r="AR153" s="112">
        <v>36.117452515376989</v>
      </c>
      <c r="AS153" s="112">
        <v>32.247843143206389</v>
      </c>
      <c r="AT153" s="112">
        <v>40.576892724004196</v>
      </c>
      <c r="AU153" s="111">
        <v>38.772283946515245</v>
      </c>
      <c r="AV153" s="112">
        <v>38.395139214532549</v>
      </c>
      <c r="AW153" s="112">
        <v>35.733155647459384</v>
      </c>
      <c r="AX153" s="112">
        <v>31.886900656243586</v>
      </c>
      <c r="AY153" s="112">
        <v>40.315359349463492</v>
      </c>
      <c r="AZ153" s="111">
        <v>38.563727746063783</v>
      </c>
      <c r="BA153" s="112">
        <v>38.259384430062475</v>
      </c>
      <c r="BB153" s="112">
        <v>34.52869880576128</v>
      </c>
      <c r="BC153" s="112">
        <v>19.999117196968616</v>
      </c>
      <c r="BD153" s="112">
        <v>40.413705897330139</v>
      </c>
      <c r="BE153" s="111">
        <v>37.935983106302402</v>
      </c>
      <c r="BF153" s="112">
        <v>37.925652301330871</v>
      </c>
      <c r="BG153" s="112">
        <v>12.05784672970691</v>
      </c>
      <c r="BH153" s="112">
        <v>3.42579423377676</v>
      </c>
      <c r="BI153" s="113">
        <v>39.561818025589041</v>
      </c>
    </row>
    <row r="154" spans="1:61" x14ac:dyDescent="0.25">
      <c r="A154" s="114" t="s">
        <v>1642</v>
      </c>
      <c r="B154" s="111">
        <v>38.242811329964233</v>
      </c>
      <c r="C154" s="112">
        <v>38.000898619166747</v>
      </c>
      <c r="D154" s="112">
        <v>32.748427775649148</v>
      </c>
      <c r="E154" s="112">
        <v>29.551962031998805</v>
      </c>
      <c r="F154" s="112">
        <v>38.413959045497442</v>
      </c>
      <c r="G154" s="111">
        <v>35.132814930458537</v>
      </c>
      <c r="H154" s="112">
        <v>35.046706957134845</v>
      </c>
      <c r="I154" s="112">
        <v>30.405599333351105</v>
      </c>
      <c r="J154" s="112">
        <v>26.404422181838665</v>
      </c>
      <c r="K154" s="112">
        <v>35.153657940766813</v>
      </c>
      <c r="L154" s="111">
        <v>38.358346119861046</v>
      </c>
      <c r="M154" s="112">
        <v>38.174531040855264</v>
      </c>
      <c r="N154" s="112">
        <v>35.637092160678769</v>
      </c>
      <c r="O154" s="112">
        <v>31.709701180973148</v>
      </c>
      <c r="P154" s="112">
        <v>38.393539590491713</v>
      </c>
      <c r="Q154" s="111">
        <v>40.042677230604141</v>
      </c>
      <c r="R154" s="112">
        <v>39.830629377443572</v>
      </c>
      <c r="S154" s="112">
        <v>36.350786789004047</v>
      </c>
      <c r="T154" s="112">
        <v>33.249857223517559</v>
      </c>
      <c r="U154" s="112">
        <v>40.203308229419967</v>
      </c>
      <c r="V154" s="111">
        <v>40.353752821465591</v>
      </c>
      <c r="W154" s="112">
        <v>40.206488279584768</v>
      </c>
      <c r="X154" s="112">
        <v>36.561572177991636</v>
      </c>
      <c r="Y154" s="112">
        <v>33.536558096254581</v>
      </c>
      <c r="Z154" s="112">
        <v>40.885256910400948</v>
      </c>
      <c r="AA154" s="111">
        <v>39.32571968592584</v>
      </c>
      <c r="AB154" s="112">
        <v>39.086115821727184</v>
      </c>
      <c r="AC154" s="112">
        <v>36.888392021873507</v>
      </c>
      <c r="AD154" s="112">
        <v>34.241418979725715</v>
      </c>
      <c r="AE154" s="112">
        <v>39.592412081132622</v>
      </c>
      <c r="AF154" s="111">
        <v>39.250124460578732</v>
      </c>
      <c r="AG154" s="112">
        <v>38.613022283957747</v>
      </c>
      <c r="AH154" s="112">
        <v>36.436002047502377</v>
      </c>
      <c r="AI154" s="112">
        <v>34.952647482833655</v>
      </c>
      <c r="AJ154" s="112">
        <v>39.961614876928699</v>
      </c>
      <c r="AK154" s="111">
        <v>38.549693383181911</v>
      </c>
      <c r="AL154" s="112">
        <v>38.193549529312534</v>
      </c>
      <c r="AM154" s="112">
        <v>35.906781113430178</v>
      </c>
      <c r="AN154" s="112">
        <v>34.241084516474025</v>
      </c>
      <c r="AO154" s="112">
        <v>39.183046735851534</v>
      </c>
      <c r="AP154" s="111">
        <v>38.536827439059394</v>
      </c>
      <c r="AQ154" s="112">
        <v>38.271954251253582</v>
      </c>
      <c r="AR154" s="112">
        <v>34.880728467655096</v>
      </c>
      <c r="AS154" s="112">
        <v>32.36508809550746</v>
      </c>
      <c r="AT154" s="112">
        <v>39.254889255748495</v>
      </c>
      <c r="AU154" s="111">
        <v>37.767087083095916</v>
      </c>
      <c r="AV154" s="112">
        <v>37.399593691290811</v>
      </c>
      <c r="AW154" s="112">
        <v>34.509926045174737</v>
      </c>
      <c r="AX154" s="112">
        <v>31.977241049493077</v>
      </c>
      <c r="AY154" s="112">
        <v>39.008132543001267</v>
      </c>
      <c r="AZ154" s="111">
        <v>37.479100642580413</v>
      </c>
      <c r="BA154" s="112">
        <v>37.161120197523481</v>
      </c>
      <c r="BB154" s="112">
        <v>33.418385194821056</v>
      </c>
      <c r="BC154" s="112">
        <v>20.081819872317659</v>
      </c>
      <c r="BD154" s="112">
        <v>38.853335506777299</v>
      </c>
      <c r="BE154" s="111">
        <v>36.827556076386244</v>
      </c>
      <c r="BF154" s="112">
        <v>36.773038853183721</v>
      </c>
      <c r="BG154" s="112">
        <v>11.814308831645098</v>
      </c>
      <c r="BH154" s="112">
        <v>3.4461691244301136</v>
      </c>
      <c r="BI154" s="113">
        <v>38.089813580586593</v>
      </c>
    </row>
    <row r="155" spans="1:61" x14ac:dyDescent="0.25">
      <c r="A155" s="114" t="s">
        <v>1643</v>
      </c>
      <c r="B155" s="111">
        <v>39.200475767424415</v>
      </c>
      <c r="C155" s="112">
        <v>39.089325980966301</v>
      </c>
      <c r="D155" s="112">
        <v>33.494665650539147</v>
      </c>
      <c r="E155" s="112">
        <v>30.599310482316877</v>
      </c>
      <c r="F155" s="112">
        <v>39.538975193828612</v>
      </c>
      <c r="G155" s="111">
        <v>35.545953356898124</v>
      </c>
      <c r="H155" s="112">
        <v>35.564731878300961</v>
      </c>
      <c r="I155" s="112">
        <v>32.225813234830689</v>
      </c>
      <c r="J155" s="112">
        <v>28.30806961921844</v>
      </c>
      <c r="K155" s="112">
        <v>35.497192101162135</v>
      </c>
      <c r="L155" s="111">
        <v>39.954621807021688</v>
      </c>
      <c r="M155" s="112">
        <v>39.773278943111187</v>
      </c>
      <c r="N155" s="112">
        <v>37.451581650629848</v>
      </c>
      <c r="O155" s="112">
        <v>33.62007676677954</v>
      </c>
      <c r="P155" s="112">
        <v>39.949050982803733</v>
      </c>
      <c r="Q155" s="111">
        <v>41.022601933756746</v>
      </c>
      <c r="R155" s="112">
        <v>40.808553869540191</v>
      </c>
      <c r="S155" s="112">
        <v>38.379821904655103</v>
      </c>
      <c r="T155" s="112">
        <v>35.139591306431825</v>
      </c>
      <c r="U155" s="112">
        <v>41.149743140607818</v>
      </c>
      <c r="V155" s="111">
        <v>42.04465530059111</v>
      </c>
      <c r="W155" s="112">
        <v>41.878276945097703</v>
      </c>
      <c r="X155" s="112">
        <v>38.57408276246764</v>
      </c>
      <c r="Y155" s="112">
        <v>35.452921508037221</v>
      </c>
      <c r="Z155" s="112">
        <v>42.528740341689755</v>
      </c>
      <c r="AA155" s="111">
        <v>41.201494955472484</v>
      </c>
      <c r="AB155" s="112">
        <v>40.95132436973266</v>
      </c>
      <c r="AC155" s="112">
        <v>38.96442370595971</v>
      </c>
      <c r="AD155" s="112">
        <v>36.117842162703326</v>
      </c>
      <c r="AE155" s="112">
        <v>41.666957214687365</v>
      </c>
      <c r="AF155" s="111">
        <v>41.065537887955088</v>
      </c>
      <c r="AG155" s="112">
        <v>40.491934269425244</v>
      </c>
      <c r="AH155" s="112">
        <v>38.376371806580664</v>
      </c>
      <c r="AI155" s="112">
        <v>36.770906719567847</v>
      </c>
      <c r="AJ155" s="112">
        <v>41.853246623125671</v>
      </c>
      <c r="AK155" s="111">
        <v>40.21335329256614</v>
      </c>
      <c r="AL155" s="112">
        <v>39.781189686824817</v>
      </c>
      <c r="AM155" s="112">
        <v>36.660226070537718</v>
      </c>
      <c r="AN155" s="112">
        <v>35.918883361821329</v>
      </c>
      <c r="AO155" s="112">
        <v>40.77055689441201</v>
      </c>
      <c r="AP155" s="111">
        <v>40.225385476494438</v>
      </c>
      <c r="AQ155" s="112">
        <v>39.889162128389863</v>
      </c>
      <c r="AR155" s="112">
        <v>36.860827087224479</v>
      </c>
      <c r="AS155" s="112">
        <v>34.357856443170249</v>
      </c>
      <c r="AT155" s="112">
        <v>40.852695928693954</v>
      </c>
      <c r="AU155" s="111">
        <v>39.534472398683945</v>
      </c>
      <c r="AV155" s="112">
        <v>39.072866830741297</v>
      </c>
      <c r="AW155" s="112">
        <v>36.137858502029289</v>
      </c>
      <c r="AX155" s="112">
        <v>34.07131902642854</v>
      </c>
      <c r="AY155" s="112">
        <v>40.650724676618957</v>
      </c>
      <c r="AZ155" s="111">
        <v>39.259364011244088</v>
      </c>
      <c r="BA155" s="112">
        <v>38.898786098537286</v>
      </c>
      <c r="BB155" s="112">
        <v>35.395625132080085</v>
      </c>
      <c r="BC155" s="112">
        <v>21.485728407515136</v>
      </c>
      <c r="BD155" s="112">
        <v>40.680827198991324</v>
      </c>
      <c r="BE155" s="111">
        <v>38.557942703405949</v>
      </c>
      <c r="BF155" s="112">
        <v>38.23329423909113</v>
      </c>
      <c r="BG155" s="112">
        <v>12.580974357942351</v>
      </c>
      <c r="BH155" s="112">
        <v>3.6948279066795382</v>
      </c>
      <c r="BI155" s="113">
        <v>39.987186674965429</v>
      </c>
    </row>
    <row r="156" spans="1:61" x14ac:dyDescent="0.25">
      <c r="A156" s="114" t="s">
        <v>1644</v>
      </c>
      <c r="B156" s="111">
        <v>37.025094644547224</v>
      </c>
      <c r="C156" s="112">
        <v>37.13385658823934</v>
      </c>
      <c r="D156" s="112">
        <v>31.208757497800022</v>
      </c>
      <c r="E156" s="112">
        <v>27.3978398660579</v>
      </c>
      <c r="F156" s="112">
        <v>37.313666498049557</v>
      </c>
      <c r="G156" s="111">
        <v>33.612048929953957</v>
      </c>
      <c r="H156" s="112">
        <v>33.425439141110843</v>
      </c>
      <c r="I156" s="112">
        <v>29.596191352692077</v>
      </c>
      <c r="J156" s="112">
        <v>24.456735692081384</v>
      </c>
      <c r="K156" s="112">
        <v>34.446312133121701</v>
      </c>
      <c r="L156" s="111">
        <v>36.477380931503156</v>
      </c>
      <c r="M156" s="112">
        <v>36.381738630442975</v>
      </c>
      <c r="N156" s="112">
        <v>33.645132129369735</v>
      </c>
      <c r="O156" s="112">
        <v>29.29290366104026</v>
      </c>
      <c r="P156" s="112">
        <v>36.668983705547028</v>
      </c>
      <c r="Q156" s="111">
        <v>37.892901871114717</v>
      </c>
      <c r="R156" s="112">
        <v>37.852796916600703</v>
      </c>
      <c r="S156" s="112">
        <v>34.609313976436766</v>
      </c>
      <c r="T156" s="112">
        <v>30.501731954407717</v>
      </c>
      <c r="U156" s="112">
        <v>38.318665652516685</v>
      </c>
      <c r="V156" s="111">
        <v>38.805180351979089</v>
      </c>
      <c r="W156" s="112">
        <v>38.682778753341942</v>
      </c>
      <c r="X156" s="112">
        <v>35.035457196131638</v>
      </c>
      <c r="Y156" s="112">
        <v>31.838147379752861</v>
      </c>
      <c r="Z156" s="112">
        <v>39.391414234726376</v>
      </c>
      <c r="AA156" s="111">
        <v>38.237431592165464</v>
      </c>
      <c r="AB156" s="112">
        <v>37.991369666184191</v>
      </c>
      <c r="AC156" s="112">
        <v>35.357737401669183</v>
      </c>
      <c r="AD156" s="112">
        <v>32.697767329996985</v>
      </c>
      <c r="AE156" s="112">
        <v>38.468554253415071</v>
      </c>
      <c r="AF156" s="111">
        <v>37.767233355987649</v>
      </c>
      <c r="AG156" s="112">
        <v>37.315255161966974</v>
      </c>
      <c r="AH156" s="112">
        <v>34.995832660304309</v>
      </c>
      <c r="AI156" s="112">
        <v>33.412131663226937</v>
      </c>
      <c r="AJ156" s="112">
        <v>38.330687197294218</v>
      </c>
      <c r="AK156" s="111">
        <v>36.674238642262935</v>
      </c>
      <c r="AL156" s="112">
        <v>36.46612973262306</v>
      </c>
      <c r="AM156" s="112">
        <v>33.862822943035781</v>
      </c>
      <c r="AN156" s="112">
        <v>32.757031906832921</v>
      </c>
      <c r="AO156" s="112">
        <v>37.78591329943756</v>
      </c>
      <c r="AP156" s="111">
        <v>36.576066381999247</v>
      </c>
      <c r="AQ156" s="112">
        <v>36.226097752659911</v>
      </c>
      <c r="AR156" s="112">
        <v>32.787616916815217</v>
      </c>
      <c r="AS156" s="112">
        <v>30.7011283012903</v>
      </c>
      <c r="AT156" s="112">
        <v>37.494804232453703</v>
      </c>
      <c r="AU156" s="111">
        <v>36.391731538443047</v>
      </c>
      <c r="AV156" s="112">
        <v>36.377276311427174</v>
      </c>
      <c r="AW156" s="112">
        <v>33.22342954708067</v>
      </c>
      <c r="AX156" s="112">
        <v>29.500265878810151</v>
      </c>
      <c r="AY156" s="112">
        <v>37.396037757073294</v>
      </c>
      <c r="AZ156" s="111">
        <v>35.871774134330913</v>
      </c>
      <c r="BA156" s="112">
        <v>35.853107777486812</v>
      </c>
      <c r="BB156" s="112">
        <v>32.238418991667416</v>
      </c>
      <c r="BC156" s="112">
        <v>19.133976067750091</v>
      </c>
      <c r="BD156" s="112">
        <v>37.003491581349593</v>
      </c>
      <c r="BE156" s="111">
        <v>34.80341242471242</v>
      </c>
      <c r="BF156" s="112">
        <v>34.78623295580465</v>
      </c>
      <c r="BG156" s="112">
        <v>11.179665884662212</v>
      </c>
      <c r="BH156" s="112">
        <v>3.3175631238016359</v>
      </c>
      <c r="BI156" s="113">
        <v>36.108560227022792</v>
      </c>
    </row>
    <row r="157" spans="1:61" x14ac:dyDescent="0.25">
      <c r="A157" s="114" t="s">
        <v>1645</v>
      </c>
      <c r="B157" s="111">
        <v>37.094745307951925</v>
      </c>
      <c r="C157" s="112">
        <v>37.200827594176829</v>
      </c>
      <c r="D157" s="112">
        <v>31.592746727409754</v>
      </c>
      <c r="E157" s="112">
        <v>27.922250573185316</v>
      </c>
      <c r="F157" s="112">
        <v>37.385960212846676</v>
      </c>
      <c r="G157" s="111">
        <v>33.674277769790223</v>
      </c>
      <c r="H157" s="112">
        <v>33.487673207439435</v>
      </c>
      <c r="I157" s="112">
        <v>29.905869206998243</v>
      </c>
      <c r="J157" s="112">
        <v>24.927987856306853</v>
      </c>
      <c r="K157" s="112">
        <v>34.516312133121716</v>
      </c>
      <c r="L157" s="111">
        <v>36.547380931503156</v>
      </c>
      <c r="M157" s="112">
        <v>36.451738630442975</v>
      </c>
      <c r="N157" s="112">
        <v>33.99556345638608</v>
      </c>
      <c r="O157" s="112">
        <v>29.85373520258738</v>
      </c>
      <c r="P157" s="112">
        <v>36.738983705547035</v>
      </c>
      <c r="Q157" s="111">
        <v>37.962901871114717</v>
      </c>
      <c r="R157" s="112">
        <v>37.927833765081196</v>
      </c>
      <c r="S157" s="112">
        <v>34.974391089420941</v>
      </c>
      <c r="T157" s="112">
        <v>31.086800570309769</v>
      </c>
      <c r="U157" s="112">
        <v>38.391225446651632</v>
      </c>
      <c r="V157" s="111">
        <v>38.88259479384984</v>
      </c>
      <c r="W157" s="112">
        <v>38.76016970111035</v>
      </c>
      <c r="X157" s="112">
        <v>35.405457196131636</v>
      </c>
      <c r="Y157" s="112">
        <v>32.448147379752861</v>
      </c>
      <c r="Z157" s="112">
        <v>39.471414234726382</v>
      </c>
      <c r="AA157" s="111">
        <v>38.307431592165464</v>
      </c>
      <c r="AB157" s="112">
        <v>38.061369666184184</v>
      </c>
      <c r="AC157" s="112">
        <v>35.427737401669191</v>
      </c>
      <c r="AD157" s="112">
        <v>33.32535304986687</v>
      </c>
      <c r="AE157" s="112">
        <v>38.545893643896278</v>
      </c>
      <c r="AF157" s="111">
        <v>37.837233355987649</v>
      </c>
      <c r="AG157" s="112">
        <v>37.385255161966974</v>
      </c>
      <c r="AH157" s="112">
        <v>35.063232612438533</v>
      </c>
      <c r="AI157" s="112">
        <v>33.764685435696251</v>
      </c>
      <c r="AJ157" s="112">
        <v>38.40327006350838</v>
      </c>
      <c r="AK157" s="111">
        <v>36.746569742029394</v>
      </c>
      <c r="AL157" s="112">
        <v>36.53612973262306</v>
      </c>
      <c r="AM157" s="112">
        <v>33.930108970472766</v>
      </c>
      <c r="AN157" s="112">
        <v>33.101685826060539</v>
      </c>
      <c r="AO157" s="112">
        <v>37.858518403778966</v>
      </c>
      <c r="AP157" s="111">
        <v>36.646066381999248</v>
      </c>
      <c r="AQ157" s="112">
        <v>36.298364937236919</v>
      </c>
      <c r="AR157" s="112">
        <v>32.852537552701548</v>
      </c>
      <c r="AS157" s="112">
        <v>31.018212700085819</v>
      </c>
      <c r="AT157" s="112">
        <v>37.567426185420075</v>
      </c>
      <c r="AU157" s="111">
        <v>36.461731538443054</v>
      </c>
      <c r="AV157" s="112">
        <v>36.445049073048054</v>
      </c>
      <c r="AW157" s="112">
        <v>33.28565856956935</v>
      </c>
      <c r="AX157" s="112">
        <v>30.060639018018556</v>
      </c>
      <c r="AY157" s="112">
        <v>37.466037757073295</v>
      </c>
      <c r="AZ157" s="111">
        <v>35.941774134330913</v>
      </c>
      <c r="BA157" s="112">
        <v>35.92310777748682</v>
      </c>
      <c r="BB157" s="112">
        <v>32.573483908537192</v>
      </c>
      <c r="BC157" s="112">
        <v>19.498818539388601</v>
      </c>
      <c r="BD157" s="112">
        <v>37.073491581349593</v>
      </c>
      <c r="BE157" s="111">
        <v>34.870844712501913</v>
      </c>
      <c r="BF157" s="112">
        <v>34.853670348640549</v>
      </c>
      <c r="BG157" s="112">
        <v>11.294568727510278</v>
      </c>
      <c r="BH157" s="112">
        <v>3.3816786787891981</v>
      </c>
      <c r="BI157" s="113">
        <v>36.173372645604552</v>
      </c>
    </row>
    <row r="158" spans="1:61" x14ac:dyDescent="0.25">
      <c r="A158" s="114" t="s">
        <v>1646</v>
      </c>
      <c r="B158" s="111">
        <v>34.780696083858636</v>
      </c>
      <c r="C158" s="112">
        <v>34.946637681974209</v>
      </c>
      <c r="D158" s="112">
        <v>32.633131690968106</v>
      </c>
      <c r="E158" s="112">
        <v>27.433836886610166</v>
      </c>
      <c r="F158" s="112">
        <v>34.611590902458246</v>
      </c>
      <c r="G158" s="111">
        <v>32.019637128386535</v>
      </c>
      <c r="H158" s="112">
        <v>31.990388683102946</v>
      </c>
      <c r="I158" s="112">
        <v>30.554534278641054</v>
      </c>
      <c r="J158" s="112">
        <v>7.7307105711112794</v>
      </c>
      <c r="K158" s="112">
        <v>32.258496784247669</v>
      </c>
      <c r="L158" s="111">
        <v>34.463211898418265</v>
      </c>
      <c r="M158" s="112">
        <v>34.640803187707427</v>
      </c>
      <c r="N158" s="112">
        <v>34.196940888807966</v>
      </c>
      <c r="O158" s="112">
        <v>32.248175957714629</v>
      </c>
      <c r="P158" s="112">
        <v>34.449495998773678</v>
      </c>
      <c r="Q158" s="111">
        <v>35.878105387495751</v>
      </c>
      <c r="R158" s="112">
        <v>36.049374670192606</v>
      </c>
      <c r="S158" s="112">
        <v>35.311519896467807</v>
      </c>
      <c r="T158" s="112">
        <v>33.285632718882781</v>
      </c>
      <c r="U158" s="112">
        <v>35.82291853118511</v>
      </c>
      <c r="V158" s="111">
        <v>37.284657666656358</v>
      </c>
      <c r="W158" s="112">
        <v>37.213270480024619</v>
      </c>
      <c r="X158" s="112">
        <v>36.421007870036803</v>
      </c>
      <c r="Y158" s="112">
        <v>35.613711545177615</v>
      </c>
      <c r="Z158" s="112">
        <v>37.791414434605933</v>
      </c>
      <c r="AA158" s="111">
        <v>36.628424664059004</v>
      </c>
      <c r="AB158" s="112">
        <v>36.598220263438598</v>
      </c>
      <c r="AC158" s="112">
        <v>36.05477931765563</v>
      </c>
      <c r="AD158" s="112">
        <v>34.838629358729861</v>
      </c>
      <c r="AE158" s="112">
        <v>36.460563558598757</v>
      </c>
      <c r="AF158" s="111">
        <v>35.969971101938874</v>
      </c>
      <c r="AG158" s="112">
        <v>35.747001428989854</v>
      </c>
      <c r="AH158" s="112">
        <v>35.604342770147447</v>
      </c>
      <c r="AI158" s="112">
        <v>34.625867637823795</v>
      </c>
      <c r="AJ158" s="112">
        <v>36.153887134836104</v>
      </c>
      <c r="AK158" s="111">
        <v>34.627782870140507</v>
      </c>
      <c r="AL158" s="112">
        <v>34.435199153198582</v>
      </c>
      <c r="AM158" s="112">
        <v>34.490616368093129</v>
      </c>
      <c r="AN158" s="112">
        <v>33.481651547560958</v>
      </c>
      <c r="AO158" s="112">
        <v>35.75156352128905</v>
      </c>
      <c r="AP158" s="111">
        <v>34.50969898060999</v>
      </c>
      <c r="AQ158" s="112">
        <v>34.063776021276318</v>
      </c>
      <c r="AR158" s="112">
        <v>33.509282848347318</v>
      </c>
      <c r="AS158" s="112">
        <v>31.851480170873398</v>
      </c>
      <c r="AT158" s="112">
        <v>35.596505226555699</v>
      </c>
      <c r="AU158" s="111">
        <v>34.792958331153578</v>
      </c>
      <c r="AV158" s="112">
        <v>34.76960802790861</v>
      </c>
      <c r="AW158" s="112">
        <v>34.560621954529196</v>
      </c>
      <c r="AX158" s="112">
        <v>32.955504627974122</v>
      </c>
      <c r="AY158" s="112">
        <v>35.310096535541703</v>
      </c>
      <c r="AZ158" s="111">
        <v>33.962186984805165</v>
      </c>
      <c r="BA158" s="112">
        <v>34.041935759979054</v>
      </c>
      <c r="BB158" s="112">
        <v>33.825213981468877</v>
      </c>
      <c r="BC158" s="112">
        <v>8.8709903822491167</v>
      </c>
      <c r="BD158" s="112">
        <v>35.0001337983376</v>
      </c>
      <c r="BE158" s="111">
        <v>31.508880654423614</v>
      </c>
      <c r="BF158" s="112">
        <v>31.258509850349341</v>
      </c>
      <c r="BG158" s="112">
        <v>11.624777670534893</v>
      </c>
      <c r="BH158" s="112">
        <v>-6.3639456758987648E-2</v>
      </c>
      <c r="BI158" s="113">
        <v>33.839311229418939</v>
      </c>
    </row>
    <row r="159" spans="1:61" x14ac:dyDescent="0.25">
      <c r="A159" s="114" t="s">
        <v>1647</v>
      </c>
      <c r="B159" s="111">
        <v>35.35616006535831</v>
      </c>
      <c r="C159" s="112">
        <v>35.097778204635674</v>
      </c>
      <c r="D159" s="112">
        <v>34.883204742676931</v>
      </c>
      <c r="E159" s="112">
        <v>34.865288360926058</v>
      </c>
      <c r="F159" s="112">
        <v>36.457194859772173</v>
      </c>
      <c r="G159" s="111">
        <v>32.684167631955162</v>
      </c>
      <c r="H159" s="112">
        <v>32.52674461860552</v>
      </c>
      <c r="I159" s="112">
        <v>32.167937699998589</v>
      </c>
      <c r="J159" s="112">
        <v>32.317583635126653</v>
      </c>
      <c r="K159" s="112">
        <v>33.587921214967729</v>
      </c>
      <c r="L159" s="111">
        <v>35.209650237766013</v>
      </c>
      <c r="M159" s="112">
        <v>35.052057300437248</v>
      </c>
      <c r="N159" s="112">
        <v>35.006411354494524</v>
      </c>
      <c r="O159" s="112">
        <v>34.373142644198644</v>
      </c>
      <c r="P159" s="112">
        <v>35.636304224079431</v>
      </c>
      <c r="Q159" s="111">
        <v>36.795079707071245</v>
      </c>
      <c r="R159" s="112">
        <v>36.573168399654598</v>
      </c>
      <c r="S159" s="112">
        <v>36.539945720906744</v>
      </c>
      <c r="T159" s="112">
        <v>35.964113355160002</v>
      </c>
      <c r="U159" s="112">
        <v>37.224033763051622</v>
      </c>
      <c r="V159" s="111">
        <v>37.627862165944521</v>
      </c>
      <c r="W159" s="112">
        <v>37.540862169723695</v>
      </c>
      <c r="X159" s="112">
        <v>37.342206631763695</v>
      </c>
      <c r="Y159" s="112">
        <v>37.135945777418172</v>
      </c>
      <c r="Z159" s="112">
        <v>38.316269839131721</v>
      </c>
      <c r="AA159" s="111">
        <v>37.341765050589608</v>
      </c>
      <c r="AB159" s="112">
        <v>37.268933554124573</v>
      </c>
      <c r="AC159" s="112">
        <v>37.321368009920491</v>
      </c>
      <c r="AD159" s="112">
        <v>36.872272640069923</v>
      </c>
      <c r="AE159" s="112">
        <v>37.72818179246709</v>
      </c>
      <c r="AF159" s="111">
        <v>36.785613268796169</v>
      </c>
      <c r="AG159" s="112">
        <v>36.428990653873804</v>
      </c>
      <c r="AH159" s="112">
        <v>36.465395625004511</v>
      </c>
      <c r="AI159" s="112">
        <v>36.381511343690768</v>
      </c>
      <c r="AJ159" s="112">
        <v>37.421697290042665</v>
      </c>
      <c r="AK159" s="111">
        <v>36.097004672242804</v>
      </c>
      <c r="AL159" s="112">
        <v>35.813051988374525</v>
      </c>
      <c r="AM159" s="112">
        <v>36.086409450689473</v>
      </c>
      <c r="AN159" s="112">
        <v>35.572504822496576</v>
      </c>
      <c r="AO159" s="112">
        <v>37.415089202980717</v>
      </c>
      <c r="AP159" s="111">
        <v>32.974202913011503</v>
      </c>
      <c r="AQ159" s="112">
        <v>32.702611306250944</v>
      </c>
      <c r="AR159" s="112">
        <v>33.596820507516625</v>
      </c>
      <c r="AS159" s="112">
        <v>32.683264009801135</v>
      </c>
      <c r="AT159" s="112">
        <v>36.475899177072627</v>
      </c>
      <c r="AU159" s="111">
        <v>35.03311155475938</v>
      </c>
      <c r="AV159" s="112">
        <v>34.864052483968372</v>
      </c>
      <c r="AW159" s="112">
        <v>34.975575154509457</v>
      </c>
      <c r="AX159" s="112">
        <v>34.352885261669677</v>
      </c>
      <c r="AY159" s="112">
        <v>36.266395442451461</v>
      </c>
      <c r="AZ159" s="111">
        <v>34.387084133664658</v>
      </c>
      <c r="BA159" s="112">
        <v>33.31197252628035</v>
      </c>
      <c r="BB159" s="112">
        <v>34.153166579787332</v>
      </c>
      <c r="BC159" s="112">
        <v>31.138895957621763</v>
      </c>
      <c r="BD159" s="112">
        <v>35.804151412628961</v>
      </c>
      <c r="BE159" s="111">
        <v>19.125451297342611</v>
      </c>
      <c r="BF159" s="112">
        <v>17.685914977313288</v>
      </c>
      <c r="BG159" s="112">
        <v>11.628427807263122</v>
      </c>
      <c r="BH159" s="112">
        <v>9.1758699867874061</v>
      </c>
      <c r="BI159" s="113">
        <v>34.162010945106175</v>
      </c>
    </row>
    <row r="160" spans="1:61" x14ac:dyDescent="0.25">
      <c r="A160" s="114" t="s">
        <v>1648</v>
      </c>
      <c r="B160" s="111">
        <v>39.370317103876857</v>
      </c>
      <c r="C160" s="112">
        <v>39.088387757715459</v>
      </c>
      <c r="D160" s="112">
        <v>33.563425295680481</v>
      </c>
      <c r="E160" s="112">
        <v>30.290107791457544</v>
      </c>
      <c r="F160" s="112">
        <v>39.543639045886557</v>
      </c>
      <c r="G160" s="111">
        <v>36.349746750798225</v>
      </c>
      <c r="H160" s="112">
        <v>36.229655942567696</v>
      </c>
      <c r="I160" s="112">
        <v>31.406418361379522</v>
      </c>
      <c r="J160" s="112">
        <v>27.18536208698502</v>
      </c>
      <c r="K160" s="112">
        <v>36.370666391339242</v>
      </c>
      <c r="L160" s="111">
        <v>39.427763016424407</v>
      </c>
      <c r="M160" s="112">
        <v>39.242272400164644</v>
      </c>
      <c r="N160" s="112">
        <v>36.524529146497485</v>
      </c>
      <c r="O160" s="112">
        <v>32.301140410242674</v>
      </c>
      <c r="P160" s="112">
        <v>39.423994816827467</v>
      </c>
      <c r="Q160" s="111">
        <v>41.23673345674468</v>
      </c>
      <c r="R160" s="112">
        <v>41.017343806217177</v>
      </c>
      <c r="S160" s="112">
        <v>37.261009258796918</v>
      </c>
      <c r="T160" s="112">
        <v>34.003082044991103</v>
      </c>
      <c r="U160" s="112">
        <v>41.360133486566205</v>
      </c>
      <c r="V160" s="111">
        <v>41.498101151978013</v>
      </c>
      <c r="W160" s="112">
        <v>41.330624797084226</v>
      </c>
      <c r="X160" s="112">
        <v>37.477161658518227</v>
      </c>
      <c r="Y160" s="112">
        <v>34.262045422150607</v>
      </c>
      <c r="Z160" s="112">
        <v>42.041976009239661</v>
      </c>
      <c r="AA160" s="111">
        <v>40.613971334959516</v>
      </c>
      <c r="AB160" s="112">
        <v>40.266576521994004</v>
      </c>
      <c r="AC160" s="112">
        <v>37.806204990032519</v>
      </c>
      <c r="AD160" s="112">
        <v>35.099574537737574</v>
      </c>
      <c r="AE160" s="112">
        <v>40.916166186288997</v>
      </c>
      <c r="AF160" s="111">
        <v>40.664281678739755</v>
      </c>
      <c r="AG160" s="112">
        <v>39.854123449338907</v>
      </c>
      <c r="AH160" s="112">
        <v>37.341153741174253</v>
      </c>
      <c r="AI160" s="112">
        <v>35.818054577457524</v>
      </c>
      <c r="AJ160" s="112">
        <v>41.310472144330305</v>
      </c>
      <c r="AK160" s="111">
        <v>39.793832073680832</v>
      </c>
      <c r="AL160" s="112">
        <v>39.328207192699942</v>
      </c>
      <c r="AM160" s="112">
        <v>36.803884217330072</v>
      </c>
      <c r="AN160" s="112">
        <v>35.095172079118015</v>
      </c>
      <c r="AO160" s="112">
        <v>40.557057448347166</v>
      </c>
      <c r="AP160" s="111">
        <v>39.867003816220027</v>
      </c>
      <c r="AQ160" s="112">
        <v>39.473380895932394</v>
      </c>
      <c r="AR160" s="112">
        <v>35.847611243604334</v>
      </c>
      <c r="AS160" s="112">
        <v>33.266979698042725</v>
      </c>
      <c r="AT160" s="112">
        <v>40.582929798708669</v>
      </c>
      <c r="AU160" s="111">
        <v>38.992283946515244</v>
      </c>
      <c r="AV160" s="112">
        <v>38.61291197615342</v>
      </c>
      <c r="AW160" s="112">
        <v>35.468002772534945</v>
      </c>
      <c r="AX160" s="112">
        <v>32.890563208143782</v>
      </c>
      <c r="AY160" s="112">
        <v>40.270724676618954</v>
      </c>
      <c r="AZ160" s="111">
        <v>38.556413854107454</v>
      </c>
      <c r="BA160" s="112">
        <v>38.193363181325054</v>
      </c>
      <c r="BB160" s="112">
        <v>34.348165687513024</v>
      </c>
      <c r="BC160" s="112">
        <v>20.443858409673688</v>
      </c>
      <c r="BD160" s="112">
        <v>39.940794766447162</v>
      </c>
      <c r="BE160" s="111">
        <v>37.815505395293464</v>
      </c>
      <c r="BF160" s="112">
        <v>37.685652301330876</v>
      </c>
      <c r="BG160" s="112">
        <v>12.143886951722902</v>
      </c>
      <c r="BH160" s="112">
        <v>3.5076686870435294</v>
      </c>
      <c r="BI160" s="113">
        <v>39.112439720442119</v>
      </c>
    </row>
    <row r="161" spans="1:61" x14ac:dyDescent="0.25">
      <c r="A161" s="114" t="s">
        <v>1649</v>
      </c>
      <c r="B161" s="111">
        <v>38.065133648219913</v>
      </c>
      <c r="C161" s="112">
        <v>37.863829508790673</v>
      </c>
      <c r="D161" s="112">
        <v>32.578059089779913</v>
      </c>
      <c r="E161" s="112">
        <v>29.658762670807508</v>
      </c>
      <c r="F161" s="112">
        <v>38.231488370283188</v>
      </c>
      <c r="G161" s="111">
        <v>35.443803295454238</v>
      </c>
      <c r="H161" s="112">
        <v>35.370068690369941</v>
      </c>
      <c r="I161" s="112">
        <v>30.74068309562147</v>
      </c>
      <c r="J161" s="112">
        <v>27.206299608775009</v>
      </c>
      <c r="K161" s="112">
        <v>35.464819057696396</v>
      </c>
      <c r="L161" s="111">
        <v>38.08392623520286</v>
      </c>
      <c r="M161" s="112">
        <v>37.902271651741373</v>
      </c>
      <c r="N161" s="112">
        <v>35.55986478465573</v>
      </c>
      <c r="O161" s="112">
        <v>32.310125115633852</v>
      </c>
      <c r="P161" s="112">
        <v>38.145160385214965</v>
      </c>
      <c r="Q161" s="111">
        <v>39.709276315974279</v>
      </c>
      <c r="R161" s="112">
        <v>39.494744744069465</v>
      </c>
      <c r="S161" s="112">
        <v>36.613284838771207</v>
      </c>
      <c r="T161" s="112">
        <v>33.794440312451769</v>
      </c>
      <c r="U161" s="112">
        <v>39.892324901823613</v>
      </c>
      <c r="V161" s="111">
        <v>40.062871435273998</v>
      </c>
      <c r="W161" s="112">
        <v>39.910730383867246</v>
      </c>
      <c r="X161" s="112">
        <v>36.368994079291163</v>
      </c>
      <c r="Y161" s="112">
        <v>34.106873799142242</v>
      </c>
      <c r="Z161" s="112">
        <v>40.605008998925001</v>
      </c>
      <c r="AA161" s="111">
        <v>39.357254117171607</v>
      </c>
      <c r="AB161" s="112">
        <v>39.122700789590574</v>
      </c>
      <c r="AC161" s="112">
        <v>36.690742404126212</v>
      </c>
      <c r="AD161" s="112">
        <v>34.746894315636474</v>
      </c>
      <c r="AE161" s="112">
        <v>39.759447882680561</v>
      </c>
      <c r="AF161" s="111">
        <v>39.180916311657022</v>
      </c>
      <c r="AG161" s="112">
        <v>38.526107881337637</v>
      </c>
      <c r="AH161" s="112">
        <v>36.379012740459466</v>
      </c>
      <c r="AI161" s="112">
        <v>35.323482772592278</v>
      </c>
      <c r="AJ161" s="112">
        <v>39.976400888169302</v>
      </c>
      <c r="AK161" s="111">
        <v>38.30195774470571</v>
      </c>
      <c r="AL161" s="112">
        <v>37.876453973967472</v>
      </c>
      <c r="AM161" s="112">
        <v>36.023506322416239</v>
      </c>
      <c r="AN161" s="112">
        <v>34.750801338182207</v>
      </c>
      <c r="AO161" s="112">
        <v>39.115022379350336</v>
      </c>
      <c r="AP161" s="111">
        <v>38.287991932904511</v>
      </c>
      <c r="AQ161" s="112">
        <v>37.912534757003534</v>
      </c>
      <c r="AR161" s="112">
        <v>35.444769284354102</v>
      </c>
      <c r="AS161" s="112">
        <v>33.124674728373662</v>
      </c>
      <c r="AT161" s="112">
        <v>39.119272937578565</v>
      </c>
      <c r="AU161" s="111">
        <v>37.39189021967659</v>
      </c>
      <c r="AV161" s="112">
        <v>37.029593691290806</v>
      </c>
      <c r="AW161" s="112">
        <v>35.310231795023626</v>
      </c>
      <c r="AX161" s="112">
        <v>32.757996867777848</v>
      </c>
      <c r="AY161" s="112">
        <v>38.625540409383575</v>
      </c>
      <c r="AZ161" s="111">
        <v>37.18641521496604</v>
      </c>
      <c r="BA161" s="112">
        <v>36.902537682840148</v>
      </c>
      <c r="BB161" s="112">
        <v>34.198165687513018</v>
      </c>
      <c r="BC161" s="112">
        <v>20.631279645492945</v>
      </c>
      <c r="BD161" s="112">
        <v>38.579438697136226</v>
      </c>
      <c r="BE161" s="111">
        <v>36.600393242520965</v>
      </c>
      <c r="BF161" s="112">
        <v>36.597811956889416</v>
      </c>
      <c r="BG161" s="112">
        <v>12.091623803482873</v>
      </c>
      <c r="BH161" s="112">
        <v>3.5458470153977069</v>
      </c>
      <c r="BI161" s="113">
        <v>37.83831292924058</v>
      </c>
    </row>
    <row r="162" spans="1:61" x14ac:dyDescent="0.25">
      <c r="A162" s="114" t="s">
        <v>1650</v>
      </c>
      <c r="B162" s="111">
        <v>41.292958594498707</v>
      </c>
      <c r="C162" s="112">
        <v>41.111842745550007</v>
      </c>
      <c r="D162" s="112">
        <v>34.559543862603846</v>
      </c>
      <c r="E162" s="112">
        <v>31.859599096465953</v>
      </c>
      <c r="F162" s="112">
        <v>42.289745226027996</v>
      </c>
      <c r="G162" s="111">
        <v>37.01080644767503</v>
      </c>
      <c r="H162" s="112">
        <v>36.892568174903793</v>
      </c>
      <c r="I162" s="112">
        <v>33.609590634931344</v>
      </c>
      <c r="J162" s="112">
        <v>28.959797796833247</v>
      </c>
      <c r="K162" s="112">
        <v>38.070092162705912</v>
      </c>
      <c r="L162" s="111">
        <v>41.678589214529026</v>
      </c>
      <c r="M162" s="112">
        <v>41.517760098676732</v>
      </c>
      <c r="N162" s="112">
        <v>38.800398551838462</v>
      </c>
      <c r="O162" s="112">
        <v>34.435106919702129</v>
      </c>
      <c r="P162" s="112">
        <v>42.439622350930009</v>
      </c>
      <c r="Q162" s="111">
        <v>43.50042113424216</v>
      </c>
      <c r="R162" s="112">
        <v>43.090061748938624</v>
      </c>
      <c r="S162" s="112">
        <v>39.283804406994165</v>
      </c>
      <c r="T162" s="112">
        <v>35.939378325791488</v>
      </c>
      <c r="U162" s="112">
        <v>44.245282712814188</v>
      </c>
      <c r="V162" s="111">
        <v>43.903673114642579</v>
      </c>
      <c r="W162" s="112">
        <v>43.730565284533789</v>
      </c>
      <c r="X162" s="112">
        <v>39.470460731162923</v>
      </c>
      <c r="Y162" s="112">
        <v>36.275679505399324</v>
      </c>
      <c r="Z162" s="112">
        <v>45.26665587606773</v>
      </c>
      <c r="AA162" s="111">
        <v>42.902984022054476</v>
      </c>
      <c r="AB162" s="112">
        <v>42.763136454427055</v>
      </c>
      <c r="AC162" s="112">
        <v>39.783171833323649</v>
      </c>
      <c r="AD162" s="112">
        <v>36.926872484136695</v>
      </c>
      <c r="AE162" s="112">
        <v>44.334370149282847</v>
      </c>
      <c r="AF162" s="111">
        <v>42.9166979544814</v>
      </c>
      <c r="AG162" s="112">
        <v>42.19798218052609</v>
      </c>
      <c r="AH162" s="112">
        <v>39.37179514250473</v>
      </c>
      <c r="AI162" s="112">
        <v>38.041463589034329</v>
      </c>
      <c r="AJ162" s="112">
        <v>44.552078665626937</v>
      </c>
      <c r="AK162" s="111">
        <v>41.742392986119064</v>
      </c>
      <c r="AL162" s="112">
        <v>41.140775157083773</v>
      </c>
      <c r="AM162" s="112">
        <v>36.334107835106572</v>
      </c>
      <c r="AN162" s="112">
        <v>37.213412611030499</v>
      </c>
      <c r="AO162" s="112">
        <v>43.47858199072644</v>
      </c>
      <c r="AP162" s="111">
        <v>41.851086747929912</v>
      </c>
      <c r="AQ162" s="112">
        <v>41.408686691949804</v>
      </c>
      <c r="AR162" s="112">
        <v>38.083254643515509</v>
      </c>
      <c r="AS162" s="112">
        <v>35.475754627098418</v>
      </c>
      <c r="AT162" s="112">
        <v>43.480998023255395</v>
      </c>
      <c r="AU162" s="111">
        <v>40.913027922976759</v>
      </c>
      <c r="AV162" s="112">
        <v>40.428322063158774</v>
      </c>
      <c r="AW162" s="112">
        <v>37.463583802104537</v>
      </c>
      <c r="AX162" s="112">
        <v>34.82425850600287</v>
      </c>
      <c r="AY162" s="112">
        <v>42.960724676618952</v>
      </c>
      <c r="AZ162" s="111">
        <v>40.588821496462472</v>
      </c>
      <c r="BA162" s="112">
        <v>40.019968590774752</v>
      </c>
      <c r="BB162" s="112">
        <v>36.5588365134303</v>
      </c>
      <c r="BC162" s="112">
        <v>21.968699646652016</v>
      </c>
      <c r="BD162" s="112">
        <v>42.89192289660577</v>
      </c>
      <c r="BE162" s="111">
        <v>39.83324011783602</v>
      </c>
      <c r="BF162" s="112">
        <v>38.826894442630028</v>
      </c>
      <c r="BG162" s="112">
        <v>12.858313943183287</v>
      </c>
      <c r="BH162" s="112">
        <v>3.7793183523204541</v>
      </c>
      <c r="BI162" s="113">
        <v>42.079436886218794</v>
      </c>
    </row>
    <row r="163" spans="1:61" x14ac:dyDescent="0.25">
      <c r="A163" s="114" t="s">
        <v>1651</v>
      </c>
      <c r="B163" s="111">
        <v>39.269965430930313</v>
      </c>
      <c r="C163" s="112">
        <v>39.149506760492109</v>
      </c>
      <c r="D163" s="112">
        <v>33.44580951819556</v>
      </c>
      <c r="E163" s="112">
        <v>30.493135106924488</v>
      </c>
      <c r="F163" s="112">
        <v>39.538389456890762</v>
      </c>
      <c r="G163" s="111">
        <v>35.68274521266639</v>
      </c>
      <c r="H163" s="112">
        <v>35.655388690312257</v>
      </c>
      <c r="I163" s="112">
        <v>32.117380894519904</v>
      </c>
      <c r="J163" s="112">
        <v>28.19061425593781</v>
      </c>
      <c r="K163" s="112">
        <v>35.616229264965753</v>
      </c>
      <c r="L163" s="111">
        <v>39.927190853596848</v>
      </c>
      <c r="M163" s="112">
        <v>39.735967509794264</v>
      </c>
      <c r="N163" s="112">
        <v>37.306455622267258</v>
      </c>
      <c r="O163" s="112">
        <v>33.47476043720367</v>
      </c>
      <c r="P163" s="112">
        <v>39.916835252744654</v>
      </c>
      <c r="Q163" s="111">
        <v>41.225288701118842</v>
      </c>
      <c r="R163" s="112">
        <v>40.941949341584518</v>
      </c>
      <c r="S163" s="112">
        <v>38.217317470075287</v>
      </c>
      <c r="T163" s="112">
        <v>34.997117929011871</v>
      </c>
      <c r="U163" s="112">
        <v>41.349743140607814</v>
      </c>
      <c r="V163" s="111">
        <v>41.960238986033495</v>
      </c>
      <c r="W163" s="112">
        <v>41.791670289742555</v>
      </c>
      <c r="X163" s="112">
        <v>38.418866120904816</v>
      </c>
      <c r="Y163" s="112">
        <v>35.305526529423588</v>
      </c>
      <c r="Z163" s="112">
        <v>42.517716715057801</v>
      </c>
      <c r="AA163" s="111">
        <v>41.198008746734409</v>
      </c>
      <c r="AB163" s="112">
        <v>40.945703877847642</v>
      </c>
      <c r="AC163" s="112">
        <v>38.811731936478914</v>
      </c>
      <c r="AD163" s="112">
        <v>35.970256442833438</v>
      </c>
      <c r="AE163" s="112">
        <v>41.652277370554074</v>
      </c>
      <c r="AF163" s="111">
        <v>41.040157709925353</v>
      </c>
      <c r="AG163" s="112">
        <v>40.446739358759295</v>
      </c>
      <c r="AH163" s="112">
        <v>38.223828221114246</v>
      </c>
      <c r="AI163" s="112">
        <v>36.625756944725246</v>
      </c>
      <c r="AJ163" s="112">
        <v>41.889681119710453</v>
      </c>
      <c r="AK163" s="111">
        <v>40.085181167876804</v>
      </c>
      <c r="AL163" s="112">
        <v>39.645561088632981</v>
      </c>
      <c r="AM163" s="112">
        <v>36.517929977524069</v>
      </c>
      <c r="AN163" s="112">
        <v>35.766556402207513</v>
      </c>
      <c r="AO163" s="112">
        <v>40.760946997930368</v>
      </c>
      <c r="AP163" s="111">
        <v>40.149633700284575</v>
      </c>
      <c r="AQ163" s="112">
        <v>39.756125091676843</v>
      </c>
      <c r="AR163" s="112">
        <v>36.711347258302965</v>
      </c>
      <c r="AS163" s="112">
        <v>34.220491456133182</v>
      </c>
      <c r="AT163" s="112">
        <v>40.884321550455333</v>
      </c>
      <c r="AU163" s="111">
        <v>39.374472398683949</v>
      </c>
      <c r="AV163" s="112">
        <v>38.915094069120421</v>
      </c>
      <c r="AW163" s="112">
        <v>35.974545569495334</v>
      </c>
      <c r="AX163" s="112">
        <v>33.933544973544976</v>
      </c>
      <c r="AY163" s="112">
        <v>40.54072467661895</v>
      </c>
      <c r="AZ163" s="111">
        <v>39.099364011244091</v>
      </c>
      <c r="BA163" s="112">
        <v>38.738021757510012</v>
      </c>
      <c r="BB163" s="112">
        <v>35.260913798474377</v>
      </c>
      <c r="BC163" s="112">
        <v>21.525388787773672</v>
      </c>
      <c r="BD163" s="112">
        <v>40.543632989872812</v>
      </c>
      <c r="BE163" s="111">
        <v>38.402794545180839</v>
      </c>
      <c r="BF163" s="112">
        <v>38.085158559131258</v>
      </c>
      <c r="BG163" s="112">
        <v>12.526129379811904</v>
      </c>
      <c r="BH163" s="112">
        <v>3.7000153520062153</v>
      </c>
      <c r="BI163" s="113">
        <v>39.827186674965418</v>
      </c>
    </row>
    <row r="164" spans="1:61" x14ac:dyDescent="0.25">
      <c r="A164" s="114" t="s">
        <v>1652</v>
      </c>
      <c r="B164" s="111">
        <v>38.594728670750079</v>
      </c>
      <c r="C164" s="112">
        <v>38.429745915438403</v>
      </c>
      <c r="D164" s="112">
        <v>32.870734239146451</v>
      </c>
      <c r="E164" s="112">
        <v>29.81144819529246</v>
      </c>
      <c r="F164" s="112">
        <v>38.818285154236023</v>
      </c>
      <c r="G164" s="111">
        <v>35.209226132507204</v>
      </c>
      <c r="H164" s="112">
        <v>35.12390667106915</v>
      </c>
      <c r="I164" s="112">
        <v>31.336821016059467</v>
      </c>
      <c r="J164" s="112">
        <v>27.480459369289054</v>
      </c>
      <c r="K164" s="112">
        <v>35.441198178160242</v>
      </c>
      <c r="L164" s="111">
        <v>38.969703308488754</v>
      </c>
      <c r="M164" s="112">
        <v>38.796674006971841</v>
      </c>
      <c r="N164" s="112">
        <v>36.236840103953597</v>
      </c>
      <c r="O164" s="112">
        <v>32.578996117992354</v>
      </c>
      <c r="P164" s="112">
        <v>38.989011996955718</v>
      </c>
      <c r="Q164" s="111">
        <v>40.353717355214023</v>
      </c>
      <c r="R164" s="112">
        <v>40.208262079945314</v>
      </c>
      <c r="S164" s="112">
        <v>37.154163364436108</v>
      </c>
      <c r="T164" s="112">
        <v>34.006913689871723</v>
      </c>
      <c r="U164" s="112">
        <v>40.594123389481702</v>
      </c>
      <c r="V164" s="111">
        <v>41.072712035071532</v>
      </c>
      <c r="W164" s="112">
        <v>40.892030357611709</v>
      </c>
      <c r="X164" s="112">
        <v>37.294082762467639</v>
      </c>
      <c r="Y164" s="112">
        <v>34.307455962305603</v>
      </c>
      <c r="Z164" s="112">
        <v>41.631003551772714</v>
      </c>
      <c r="AA164" s="111">
        <v>40.395324538487067</v>
      </c>
      <c r="AB164" s="112">
        <v>40.125047804527227</v>
      </c>
      <c r="AC164" s="112">
        <v>37.689040166998126</v>
      </c>
      <c r="AD164" s="112">
        <v>34.935387103618517</v>
      </c>
      <c r="AE164" s="112">
        <v>40.784829887781825</v>
      </c>
      <c r="AF164" s="111">
        <v>40.145334676015707</v>
      </c>
      <c r="AG164" s="112">
        <v>39.468874352442747</v>
      </c>
      <c r="AH164" s="112">
        <v>37.108732989841734</v>
      </c>
      <c r="AI164" s="112">
        <v>35.555500804988206</v>
      </c>
      <c r="AJ164" s="112">
        <v>40.970569911731438</v>
      </c>
      <c r="AK164" s="111">
        <v>39.035639211758834</v>
      </c>
      <c r="AL164" s="112">
        <v>38.546134949954222</v>
      </c>
      <c r="AM164" s="112">
        <v>35.500401265563085</v>
      </c>
      <c r="AN164" s="112">
        <v>34.762877822816463</v>
      </c>
      <c r="AO164" s="112">
        <v>39.953074238408519</v>
      </c>
      <c r="AP164" s="111">
        <v>39.054880087040431</v>
      </c>
      <c r="AQ164" s="112">
        <v>38.659005413854395</v>
      </c>
      <c r="AR164" s="112">
        <v>35.675739433834842</v>
      </c>
      <c r="AS164" s="112">
        <v>33.243659870965914</v>
      </c>
      <c r="AT164" s="112">
        <v>39.96359229463522</v>
      </c>
      <c r="AU164" s="111">
        <v>38.225954865701354</v>
      </c>
      <c r="AV164" s="112">
        <v>37.791775784257801</v>
      </c>
      <c r="AW164" s="112">
        <v>35.016407639736997</v>
      </c>
      <c r="AX164" s="112">
        <v>33.006342600870141</v>
      </c>
      <c r="AY164" s="112">
        <v>39.518132543001265</v>
      </c>
      <c r="AZ164" s="111">
        <v>37.953249404269975</v>
      </c>
      <c r="BA164" s="112">
        <v>37.538541124537055</v>
      </c>
      <c r="BB164" s="112">
        <v>34.21268576916394</v>
      </c>
      <c r="BC164" s="112">
        <v>20.983956712141921</v>
      </c>
      <c r="BD164" s="112">
        <v>39.404138597452182</v>
      </c>
      <c r="BE164" s="111">
        <v>37.241095038097832</v>
      </c>
      <c r="BF164" s="112">
        <v>36.931945137811582</v>
      </c>
      <c r="BG164" s="112">
        <v>12.203944816440517</v>
      </c>
      <c r="BH164" s="112">
        <v>3.6095876797319142</v>
      </c>
      <c r="BI164" s="113">
        <v>38.633810975202557</v>
      </c>
    </row>
    <row r="165" spans="1:61" x14ac:dyDescent="0.25">
      <c r="A165" s="114" t="s">
        <v>1653</v>
      </c>
      <c r="B165" s="111">
        <v>36.777230218396753</v>
      </c>
      <c r="C165" s="112">
        <v>36.661989199454034</v>
      </c>
      <c r="D165" s="112">
        <v>31.887762562999203</v>
      </c>
      <c r="E165" s="112">
        <v>28.92269009537495</v>
      </c>
      <c r="F165" s="112">
        <v>36.747287070634357</v>
      </c>
      <c r="G165" s="111">
        <v>35.29999999999999</v>
      </c>
      <c r="H165" s="112">
        <v>35.299999999999997</v>
      </c>
      <c r="I165" s="112">
        <v>30.925912071957949</v>
      </c>
      <c r="J165" s="112">
        <v>26.47580079395313</v>
      </c>
      <c r="K165" s="112">
        <v>35.299999999999997</v>
      </c>
      <c r="L165" s="111">
        <v>36.606099895450406</v>
      </c>
      <c r="M165" s="112">
        <v>36.428846175988852</v>
      </c>
      <c r="N165" s="112">
        <v>35.19184650055216</v>
      </c>
      <c r="O165" s="112">
        <v>31.703509629431196</v>
      </c>
      <c r="P165" s="112">
        <v>36.659387548373736</v>
      </c>
      <c r="Q165" s="111">
        <v>38.166227685531375</v>
      </c>
      <c r="R165" s="112">
        <v>37.961772025137321</v>
      </c>
      <c r="S165" s="112">
        <v>35.5</v>
      </c>
      <c r="T165" s="112">
        <v>33.430398241951075</v>
      </c>
      <c r="U165" s="112">
        <v>38.342079710708163</v>
      </c>
      <c r="V165" s="111">
        <v>38.502390895488475</v>
      </c>
      <c r="W165" s="112">
        <v>38.362782324659598</v>
      </c>
      <c r="X165" s="112">
        <v>35.6</v>
      </c>
      <c r="Y165" s="112">
        <v>33.474930385307978</v>
      </c>
      <c r="Z165" s="112">
        <v>39.027201868786896</v>
      </c>
      <c r="AA165" s="111">
        <v>37.827448392823634</v>
      </c>
      <c r="AB165" s="112">
        <v>37.601872656233475</v>
      </c>
      <c r="AC165" s="112">
        <v>35.700000000000003</v>
      </c>
      <c r="AD165" s="112">
        <v>33.811493092479587</v>
      </c>
      <c r="AE165" s="112">
        <v>38.214473793813127</v>
      </c>
      <c r="AF165" s="111">
        <v>37.966676419071611</v>
      </c>
      <c r="AG165" s="112">
        <v>37.335646388620155</v>
      </c>
      <c r="AH165" s="112">
        <v>35.582997846040307</v>
      </c>
      <c r="AI165" s="112">
        <v>34.689916670723932</v>
      </c>
      <c r="AJ165" s="112">
        <v>38.736532775175867</v>
      </c>
      <c r="AK165" s="111">
        <v>38.029626644939249</v>
      </c>
      <c r="AL165" s="112">
        <v>37.603739247711971</v>
      </c>
      <c r="AM165" s="112">
        <v>35.902323906400163</v>
      </c>
      <c r="AN165" s="112">
        <v>33.816430597246409</v>
      </c>
      <c r="AO165" s="112">
        <v>38.832315467460241</v>
      </c>
      <c r="AP165" s="111">
        <v>37.490270675520151</v>
      </c>
      <c r="AQ165" s="112">
        <v>37.207897272368058</v>
      </c>
      <c r="AR165" s="112">
        <v>34.733528235251171</v>
      </c>
      <c r="AS165" s="112">
        <v>32.235208130243464</v>
      </c>
      <c r="AT165" s="112">
        <v>38.219052962073008</v>
      </c>
      <c r="AU165" s="111">
        <v>36.1</v>
      </c>
      <c r="AV165" s="112">
        <v>36.1</v>
      </c>
      <c r="AW165" s="112">
        <v>34.655771637491824</v>
      </c>
      <c r="AX165" s="112">
        <v>31.874674709127152</v>
      </c>
      <c r="AY165" s="112">
        <v>37.1229482757659</v>
      </c>
      <c r="AZ165" s="111">
        <v>36.199999999999996</v>
      </c>
      <c r="BA165" s="112">
        <v>36.20000000000001</v>
      </c>
      <c r="BB165" s="112">
        <v>33.278385194821062</v>
      </c>
      <c r="BC165" s="112">
        <v>20.528077873461612</v>
      </c>
      <c r="BD165" s="112">
        <v>37.079438697136226</v>
      </c>
      <c r="BE165" s="111">
        <v>36.299999999999997</v>
      </c>
      <c r="BF165" s="112">
        <v>36.299999999999997</v>
      </c>
      <c r="BG165" s="112">
        <v>11.870130605838023</v>
      </c>
      <c r="BH165" s="112">
        <v>3.4537693664385576</v>
      </c>
      <c r="BI165" s="113">
        <v>36.496127416279997</v>
      </c>
    </row>
    <row r="166" spans="1:61" x14ac:dyDescent="0.25">
      <c r="A166" s="114" t="s">
        <v>1654</v>
      </c>
      <c r="B166" s="111">
        <v>38.43886849169926</v>
      </c>
      <c r="C166" s="112">
        <v>38.234951478750283</v>
      </c>
      <c r="D166" s="112">
        <v>32.877593672500971</v>
      </c>
      <c r="E166" s="112">
        <v>29.652679811945433</v>
      </c>
      <c r="F166" s="112">
        <v>38.615839898051505</v>
      </c>
      <c r="G166" s="111">
        <v>35.793803295454232</v>
      </c>
      <c r="H166" s="112">
        <v>35.725293224539939</v>
      </c>
      <c r="I166" s="112">
        <v>30.895998084089957</v>
      </c>
      <c r="J166" s="112">
        <v>26.844720164416128</v>
      </c>
      <c r="K166" s="112">
        <v>35.837156371580448</v>
      </c>
      <c r="L166" s="111">
        <v>38.466521129135607</v>
      </c>
      <c r="M166" s="112">
        <v>38.285284875804912</v>
      </c>
      <c r="N166" s="112">
        <v>35.72135518029895</v>
      </c>
      <c r="O166" s="112">
        <v>31.882626507939868</v>
      </c>
      <c r="P166" s="112">
        <v>38.527800208510193</v>
      </c>
      <c r="Q166" s="111">
        <v>40.106900314895604</v>
      </c>
      <c r="R166" s="112">
        <v>39.897333207406874</v>
      </c>
      <c r="S166" s="112">
        <v>36.443530424860171</v>
      </c>
      <c r="T166" s="112">
        <v>33.344440312451766</v>
      </c>
      <c r="U166" s="112">
        <v>40.302618681456963</v>
      </c>
      <c r="V166" s="111">
        <v>40.463637959752688</v>
      </c>
      <c r="W166" s="112">
        <v>40.316308245650198</v>
      </c>
      <c r="X166" s="112">
        <v>36.659366918254932</v>
      </c>
      <c r="Y166" s="112">
        <v>33.646519676490222</v>
      </c>
      <c r="Z166" s="112">
        <v>41.013146295319437</v>
      </c>
      <c r="AA166" s="111">
        <v>39.755014000548478</v>
      </c>
      <c r="AB166" s="112">
        <v>39.517811024050332</v>
      </c>
      <c r="AC166" s="112">
        <v>37.053513220551736</v>
      </c>
      <c r="AD166" s="112">
        <v>34.339193704058026</v>
      </c>
      <c r="AE166" s="112">
        <v>40.162108492199351</v>
      </c>
      <c r="AF166" s="111">
        <v>39.57612022809024</v>
      </c>
      <c r="AG166" s="112">
        <v>38.913549101925739</v>
      </c>
      <c r="AH166" s="112">
        <v>36.54374572870033</v>
      </c>
      <c r="AI166" s="112">
        <v>34.997797257676268</v>
      </c>
      <c r="AJ166" s="112">
        <v>40.378999722098555</v>
      </c>
      <c r="AK166" s="111">
        <v>38.689331938591764</v>
      </c>
      <c r="AL166" s="112">
        <v>38.261236642805272</v>
      </c>
      <c r="AM166" s="112">
        <v>36.014170712180047</v>
      </c>
      <c r="AN166" s="112">
        <v>34.288474378568402</v>
      </c>
      <c r="AO166" s="112">
        <v>39.507351764547039</v>
      </c>
      <c r="AP166" s="111">
        <v>38.672593034031607</v>
      </c>
      <c r="AQ166" s="112">
        <v>38.292302528458094</v>
      </c>
      <c r="AR166" s="112">
        <v>35.270569739427756</v>
      </c>
      <c r="AS166" s="112">
        <v>32.682397533317904</v>
      </c>
      <c r="AT166" s="112">
        <v>39.545440192732599</v>
      </c>
      <c r="AU166" s="111">
        <v>37.767087083095916</v>
      </c>
      <c r="AV166" s="112">
        <v>37.399593691290811</v>
      </c>
      <c r="AW166" s="112">
        <v>34.895078920099181</v>
      </c>
      <c r="AX166" s="112">
        <v>32.322448762010715</v>
      </c>
      <c r="AY166" s="112">
        <v>39.047015504812833</v>
      </c>
      <c r="AZ166" s="111">
        <v>37.559100642580404</v>
      </c>
      <c r="BA166" s="112">
        <v>37.262128165800007</v>
      </c>
      <c r="BB166" s="112">
        <v>33.793452232799069</v>
      </c>
      <c r="BC166" s="112">
        <v>20.319244883509395</v>
      </c>
      <c r="BD166" s="112">
        <v>38.992789997397502</v>
      </c>
      <c r="BE166" s="111">
        <v>36.950786485041924</v>
      </c>
      <c r="BF166" s="112">
        <v>36.943038853183715</v>
      </c>
      <c r="BG166" s="112">
        <v>11.924399947677168</v>
      </c>
      <c r="BH166" s="112">
        <v>3.4895348981109677</v>
      </c>
      <c r="BI166" s="113">
        <v>38.233500510658835</v>
      </c>
    </row>
    <row r="167" spans="1:61" x14ac:dyDescent="0.25">
      <c r="A167" s="114" t="s">
        <v>1655</v>
      </c>
      <c r="B167" s="111">
        <v>39.285689908153124</v>
      </c>
      <c r="C167" s="112">
        <v>39.003365909878852</v>
      </c>
      <c r="D167" s="112">
        <v>33.488417232624421</v>
      </c>
      <c r="E167" s="112">
        <v>30.224748901484233</v>
      </c>
      <c r="F167" s="112">
        <v>39.458640631535943</v>
      </c>
      <c r="G167" s="111">
        <v>36.282739434499192</v>
      </c>
      <c r="H167" s="112">
        <v>36.160412344080505</v>
      </c>
      <c r="I167" s="112">
        <v>31.349403480935759</v>
      </c>
      <c r="J167" s="112">
        <v>27.116115436388615</v>
      </c>
      <c r="K167" s="112">
        <v>36.303642320884215</v>
      </c>
      <c r="L167" s="111">
        <v>39.340397180533543</v>
      </c>
      <c r="M167" s="112">
        <v>39.154824739419162</v>
      </c>
      <c r="N167" s="112">
        <v>36.44452914649748</v>
      </c>
      <c r="O167" s="112">
        <v>32.211140410242677</v>
      </c>
      <c r="P167" s="112">
        <v>39.341796719595024</v>
      </c>
      <c r="Q167" s="111">
        <v>41.154264840965077</v>
      </c>
      <c r="R167" s="112">
        <v>40.932398644191785</v>
      </c>
      <c r="S167" s="112">
        <v>37.181009258796927</v>
      </c>
      <c r="T167" s="112">
        <v>33.913082044991107</v>
      </c>
      <c r="U167" s="112">
        <v>41.277661088841754</v>
      </c>
      <c r="V167" s="111">
        <v>41.408101151978016</v>
      </c>
      <c r="W167" s="112">
        <v>41.24062479708423</v>
      </c>
      <c r="X167" s="112">
        <v>37.397161658518222</v>
      </c>
      <c r="Y167" s="112">
        <v>34.17204542215061</v>
      </c>
      <c r="Z167" s="112">
        <v>41.951976009239651</v>
      </c>
      <c r="AA167" s="111">
        <v>40.534482095174859</v>
      </c>
      <c r="AB167" s="112">
        <v>40.184352976904549</v>
      </c>
      <c r="AC167" s="112">
        <v>37.718392021873505</v>
      </c>
      <c r="AD167" s="112">
        <v>35.014669039968794</v>
      </c>
      <c r="AE167" s="112">
        <v>40.836166186288999</v>
      </c>
      <c r="AF167" s="111">
        <v>40.591721644813546</v>
      </c>
      <c r="AG167" s="112">
        <v>39.774123449338909</v>
      </c>
      <c r="AH167" s="112">
        <v>37.2588974223722</v>
      </c>
      <c r="AI167" s="112">
        <v>35.738095627317279</v>
      </c>
      <c r="AJ167" s="112">
        <v>41.225309497630406</v>
      </c>
      <c r="AK167" s="111">
        <v>39.716163173447292</v>
      </c>
      <c r="AL167" s="112">
        <v>39.247971676056359</v>
      </c>
      <c r="AM167" s="112">
        <v>36.723884217330074</v>
      </c>
      <c r="AN167" s="112">
        <v>35.022845119504204</v>
      </c>
      <c r="AO167" s="112">
        <v>40.484481557380839</v>
      </c>
      <c r="AP167" s="111">
        <v>39.797003816220027</v>
      </c>
      <c r="AQ167" s="112">
        <v>39.395953475554542</v>
      </c>
      <c r="AR167" s="112">
        <v>35.770143701062857</v>
      </c>
      <c r="AS167" s="112">
        <v>33.196979698042732</v>
      </c>
      <c r="AT167" s="112">
        <v>40.508036057683704</v>
      </c>
      <c r="AU167" s="111">
        <v>38.912283946515252</v>
      </c>
      <c r="AV167" s="112">
        <v>38.535139214532549</v>
      </c>
      <c r="AW167" s="112">
        <v>35.388002772534939</v>
      </c>
      <c r="AX167" s="112">
        <v>32.815388241585055</v>
      </c>
      <c r="AY167" s="112">
        <v>40.198132543001272</v>
      </c>
      <c r="AZ167" s="111">
        <v>38.471042318449413</v>
      </c>
      <c r="BA167" s="112">
        <v>38.110674138640533</v>
      </c>
      <c r="BB167" s="112">
        <v>34.27087493757994</v>
      </c>
      <c r="BC167" s="112">
        <v>20.383854634301215</v>
      </c>
      <c r="BD167" s="112">
        <v>39.850794766447159</v>
      </c>
      <c r="BE167" s="111">
        <v>37.735505395293465</v>
      </c>
      <c r="BF167" s="112">
        <v>37.603038853183719</v>
      </c>
      <c r="BG167" s="112">
        <v>12.119041973592452</v>
      </c>
      <c r="BH167" s="112">
        <v>3.4972937963901756</v>
      </c>
      <c r="BI167" s="113">
        <v>39.024689931695491</v>
      </c>
    </row>
    <row r="168" spans="1:61" x14ac:dyDescent="0.25">
      <c r="A168" s="114" t="s">
        <v>1656</v>
      </c>
      <c r="B168" s="111">
        <v>38.381903531015439</v>
      </c>
      <c r="C168" s="112">
        <v>38.135731691700329</v>
      </c>
      <c r="D168" s="112">
        <v>32.853804524574429</v>
      </c>
      <c r="E168" s="112">
        <v>29.644979304383508</v>
      </c>
      <c r="F168" s="112">
        <v>38.556386450966471</v>
      </c>
      <c r="G168" s="111">
        <v>35.281029137696706</v>
      </c>
      <c r="H168" s="112">
        <v>35.187872126907045</v>
      </c>
      <c r="I168" s="112">
        <v>30.529035475692876</v>
      </c>
      <c r="J168" s="112">
        <v>26.500069609763802</v>
      </c>
      <c r="K168" s="112">
        <v>35.299299606623698</v>
      </c>
      <c r="L168" s="111">
        <v>38.488383002259617</v>
      </c>
      <c r="M168" s="112">
        <v>38.30720914400527</v>
      </c>
      <c r="N168" s="112">
        <v>35.747092160678775</v>
      </c>
      <c r="O168" s="112">
        <v>31.784065737209392</v>
      </c>
      <c r="P168" s="112">
        <v>38.518377511019395</v>
      </c>
      <c r="Q168" s="111">
        <v>40.190335008469305</v>
      </c>
      <c r="R168" s="112">
        <v>39.9758063041184</v>
      </c>
      <c r="S168" s="112">
        <v>36.463359467408395</v>
      </c>
      <c r="T168" s="112">
        <v>33.344886356435488</v>
      </c>
      <c r="U168" s="112">
        <v>40.346074406777774</v>
      </c>
      <c r="V168" s="111">
        <v>40.497128349629158</v>
      </c>
      <c r="W168" s="112">
        <v>40.344692894912917</v>
      </c>
      <c r="X168" s="112">
        <v>36.679366918254921</v>
      </c>
      <c r="Y168" s="112">
        <v>33.629124697876584</v>
      </c>
      <c r="Z168" s="112">
        <v>41.026010178214342</v>
      </c>
      <c r="AA168" s="111">
        <v>39.481943189527009</v>
      </c>
      <c r="AB168" s="112">
        <v>39.231797217546863</v>
      </c>
      <c r="AC168" s="112">
        <v>37.003513220551739</v>
      </c>
      <c r="AD168" s="112">
        <v>34.349193704058031</v>
      </c>
      <c r="AE168" s="112">
        <v>39.755211536867158</v>
      </c>
      <c r="AF168" s="111">
        <v>39.422465369292908</v>
      </c>
      <c r="AG168" s="112">
        <v>38.766011994047354</v>
      </c>
      <c r="AH168" s="112">
        <v>36.548610155707834</v>
      </c>
      <c r="AI168" s="112">
        <v>35.062646302789446</v>
      </c>
      <c r="AJ168" s="112">
        <v>40.126509929632384</v>
      </c>
      <c r="AK168" s="111">
        <v>38.70187240519364</v>
      </c>
      <c r="AL168" s="112">
        <v>38.333434011285675</v>
      </c>
      <c r="AM168" s="112">
        <v>36.019105019830342</v>
      </c>
      <c r="AN168" s="112">
        <v>34.34847437856839</v>
      </c>
      <c r="AO168" s="112">
        <v>39.347938334717405</v>
      </c>
      <c r="AP168" s="111">
        <v>38.698852646340832</v>
      </c>
      <c r="AQ168" s="112">
        <v>38.416867181952462</v>
      </c>
      <c r="AR168" s="112">
        <v>34.673528235251176</v>
      </c>
      <c r="AS168" s="112">
        <v>32.170253117154388</v>
      </c>
      <c r="AT168" s="112">
        <v>39.414676737798438</v>
      </c>
      <c r="AU168" s="111">
        <v>37.917087083095915</v>
      </c>
      <c r="AV168" s="112">
        <v>37.549593691290802</v>
      </c>
      <c r="AW168" s="112">
        <v>34.299926045174743</v>
      </c>
      <c r="AX168" s="112">
        <v>31.789466996609526</v>
      </c>
      <c r="AY168" s="112">
        <v>39.168132543001271</v>
      </c>
      <c r="AZ168" s="111">
        <v>37.609100642580415</v>
      </c>
      <c r="BA168" s="112">
        <v>37.288785978826084</v>
      </c>
      <c r="BB168" s="112">
        <v>33.21838519482106</v>
      </c>
      <c r="BC168" s="112">
        <v>19.749441715220172</v>
      </c>
      <c r="BD168" s="112">
        <v>38.988639063928382</v>
      </c>
      <c r="BE168" s="111">
        <v>36.950184985436231</v>
      </c>
      <c r="BF168" s="112">
        <v>36.887891185424515</v>
      </c>
      <c r="BG168" s="112">
        <v>11.741987818687456</v>
      </c>
      <c r="BH168" s="112">
        <v>3.392053569442552</v>
      </c>
      <c r="BI168" s="113">
        <v>38.215001162004846</v>
      </c>
    </row>
    <row r="169" spans="1:61" x14ac:dyDescent="0.25">
      <c r="A169" s="114" t="s">
        <v>1657</v>
      </c>
      <c r="B169" s="111">
        <v>35.858534319065221</v>
      </c>
      <c r="C169" s="112">
        <v>36.181810075303979</v>
      </c>
      <c r="D169" s="112">
        <v>31.852414057927685</v>
      </c>
      <c r="E169" s="112">
        <v>28.991885459934544</v>
      </c>
      <c r="F169" s="112">
        <v>35.751801930017415</v>
      </c>
      <c r="G169" s="111">
        <v>32.694683502925699</v>
      </c>
      <c r="H169" s="112">
        <v>32.494868091131529</v>
      </c>
      <c r="I169" s="112">
        <v>30.294830774344369</v>
      </c>
      <c r="J169" s="112">
        <v>26.015818966553034</v>
      </c>
      <c r="K169" s="112">
        <v>33.347157064397834</v>
      </c>
      <c r="L169" s="111">
        <v>35.151245084482817</v>
      </c>
      <c r="M169" s="112">
        <v>35.253572094750389</v>
      </c>
      <c r="N169" s="112">
        <v>34.21652632773759</v>
      </c>
      <c r="O169" s="112">
        <v>31.742433492420449</v>
      </c>
      <c r="P169" s="112">
        <v>35.270358967417373</v>
      </c>
      <c r="Q169" s="111">
        <v>36.615182293934389</v>
      </c>
      <c r="R169" s="112">
        <v>36.609033229593919</v>
      </c>
      <c r="S169" s="112">
        <v>35.172142432073379</v>
      </c>
      <c r="T169" s="112">
        <v>32.651215490978224</v>
      </c>
      <c r="U169" s="112">
        <v>36.463333666448285</v>
      </c>
      <c r="V169" s="111">
        <v>37.712765916830115</v>
      </c>
      <c r="W169" s="112">
        <v>37.683230475620469</v>
      </c>
      <c r="X169" s="112">
        <v>35.686746481650452</v>
      </c>
      <c r="Y169" s="112">
        <v>34.395934900782883</v>
      </c>
      <c r="Z169" s="112">
        <v>37.782464401886521</v>
      </c>
      <c r="AA169" s="111">
        <v>37.013395941284294</v>
      </c>
      <c r="AB169" s="112">
        <v>37.118704397593454</v>
      </c>
      <c r="AC169" s="112">
        <v>35.897421413000977</v>
      </c>
      <c r="AD169" s="112">
        <v>33.937504212780681</v>
      </c>
      <c r="AE169" s="112">
        <v>36.839677986022721</v>
      </c>
      <c r="AF169" s="111">
        <v>36.8355117111741</v>
      </c>
      <c r="AG169" s="112">
        <v>36.533172032035409</v>
      </c>
      <c r="AH169" s="112">
        <v>35.53282583342871</v>
      </c>
      <c r="AI169" s="112">
        <v>34.075662644338799</v>
      </c>
      <c r="AJ169" s="112">
        <v>36.926571755733001</v>
      </c>
      <c r="AK169" s="111">
        <v>35.612877142505532</v>
      </c>
      <c r="AL169" s="112">
        <v>35.522694368139099</v>
      </c>
      <c r="AM169" s="112">
        <v>34.434680670544807</v>
      </c>
      <c r="AN169" s="112">
        <v>33.434760648266312</v>
      </c>
      <c r="AO169" s="112">
        <v>36.746917327720624</v>
      </c>
      <c r="AP169" s="111">
        <v>35.382231709617365</v>
      </c>
      <c r="AQ169" s="112">
        <v>35.084609095800289</v>
      </c>
      <c r="AR169" s="112">
        <v>33.227717848256063</v>
      </c>
      <c r="AS169" s="112">
        <v>31.30144117367648</v>
      </c>
      <c r="AT169" s="112">
        <v>36.202623340626758</v>
      </c>
      <c r="AU169" s="111">
        <v>35.274769655589758</v>
      </c>
      <c r="AV169" s="112">
        <v>35.377243874829382</v>
      </c>
      <c r="AW169" s="112">
        <v>33.683335091225338</v>
      </c>
      <c r="AX169" s="112">
        <v>32.02638157981869</v>
      </c>
      <c r="AY169" s="112">
        <v>35.948253928263988</v>
      </c>
      <c r="AZ169" s="111">
        <v>34.626775856667564</v>
      </c>
      <c r="BA169" s="112">
        <v>34.662266851221432</v>
      </c>
      <c r="BB169" s="112">
        <v>32.91543141463049</v>
      </c>
      <c r="BC169" s="112">
        <v>11.455089689243591</v>
      </c>
      <c r="BD169" s="112">
        <v>35.394538865030071</v>
      </c>
      <c r="BE169" s="111">
        <v>33.628438189258581</v>
      </c>
      <c r="BF169" s="112">
        <v>33.651083596748045</v>
      </c>
      <c r="BG169" s="112">
        <v>11.451457028326313</v>
      </c>
      <c r="BH169" s="112">
        <v>1.9841718915119504</v>
      </c>
      <c r="BI169" s="113">
        <v>34.933685407445196</v>
      </c>
    </row>
    <row r="170" spans="1:61" x14ac:dyDescent="0.25">
      <c r="A170" s="114" t="s">
        <v>1658</v>
      </c>
      <c r="B170" s="111">
        <v>33.361164604129833</v>
      </c>
      <c r="C170" s="112">
        <v>33.169913764293234</v>
      </c>
      <c r="D170" s="112">
        <v>33.123166503159958</v>
      </c>
      <c r="E170" s="112">
        <v>33.162280689556312</v>
      </c>
      <c r="F170" s="112">
        <v>33.970465188672826</v>
      </c>
      <c r="G170" s="111">
        <v>31.119668325063955</v>
      </c>
      <c r="H170" s="112">
        <v>30.899294207890744</v>
      </c>
      <c r="I170" s="112">
        <v>30.67761694968933</v>
      </c>
      <c r="J170" s="112">
        <v>30.675136838140951</v>
      </c>
      <c r="K170" s="112">
        <v>31.411289540077242</v>
      </c>
      <c r="L170" s="111">
        <v>33.379576027789959</v>
      </c>
      <c r="M170" s="112">
        <v>33.227218384154149</v>
      </c>
      <c r="N170" s="112">
        <v>33.252293056439051</v>
      </c>
      <c r="O170" s="112">
        <v>33.247503225215198</v>
      </c>
      <c r="P170" s="112">
        <v>33.652300944929458</v>
      </c>
      <c r="Q170" s="111">
        <v>34.525077010373856</v>
      </c>
      <c r="R170" s="112">
        <v>34.402980889160723</v>
      </c>
      <c r="S170" s="112">
        <v>34.886652262638457</v>
      </c>
      <c r="T170" s="112">
        <v>34.706379276307771</v>
      </c>
      <c r="U170" s="112">
        <v>35.311742940738846</v>
      </c>
      <c r="V170" s="111">
        <v>35.339313155457212</v>
      </c>
      <c r="W170" s="112">
        <v>35.301025264602174</v>
      </c>
      <c r="X170" s="112">
        <v>35.449250715815722</v>
      </c>
      <c r="Y170" s="112">
        <v>35.534130873853698</v>
      </c>
      <c r="Z170" s="112">
        <v>35.917655908222265</v>
      </c>
      <c r="AA170" s="111">
        <v>35.270215319775417</v>
      </c>
      <c r="AB170" s="112">
        <v>35.279050935089181</v>
      </c>
      <c r="AC170" s="112">
        <v>35.706249144819587</v>
      </c>
      <c r="AD170" s="112">
        <v>35.614387335273818</v>
      </c>
      <c r="AE170" s="112">
        <v>35.51872855491667</v>
      </c>
      <c r="AF170" s="111">
        <v>30.69173262662931</v>
      </c>
      <c r="AG170" s="112">
        <v>30.067070067840032</v>
      </c>
      <c r="AH170" s="112">
        <v>30.713955185471857</v>
      </c>
      <c r="AI170" s="112">
        <v>32.155686884757543</v>
      </c>
      <c r="AJ170" s="112">
        <v>31.177821308441789</v>
      </c>
      <c r="AK170" s="111">
        <v>26.20144013432521</v>
      </c>
      <c r="AL170" s="112">
        <v>26.190760993608393</v>
      </c>
      <c r="AM170" s="112">
        <v>26.280767081784933</v>
      </c>
      <c r="AN170" s="112">
        <v>26.258681515701781</v>
      </c>
      <c r="AO170" s="112">
        <v>26.391316830566126</v>
      </c>
      <c r="AP170" s="111">
        <v>23.772373697058836</v>
      </c>
      <c r="AQ170" s="112">
        <v>23.66266927954765</v>
      </c>
      <c r="AR170" s="112">
        <v>23.768702629449596</v>
      </c>
      <c r="AS170" s="112">
        <v>24.493012146170312</v>
      </c>
      <c r="AT170" s="112">
        <v>24.19587687602732</v>
      </c>
      <c r="AU170" s="111">
        <v>31.981003397585351</v>
      </c>
      <c r="AV170" s="112">
        <v>32.097375935986996</v>
      </c>
      <c r="AW170" s="112">
        <v>32.206011774792451</v>
      </c>
      <c r="AX170" s="112">
        <v>32.141241354106654</v>
      </c>
      <c r="AY170" s="112">
        <v>32.476872439958129</v>
      </c>
      <c r="AZ170" s="111">
        <v>31.698722919268473</v>
      </c>
      <c r="BA170" s="112">
        <v>30.476831274550154</v>
      </c>
      <c r="BB170" s="112">
        <v>31.967843975661268</v>
      </c>
      <c r="BC170" s="112">
        <v>29.781371749463094</v>
      </c>
      <c r="BD170" s="112">
        <v>32.710917036762837</v>
      </c>
      <c r="BE170" s="111">
        <v>10.70560117504561</v>
      </c>
      <c r="BF170" s="112">
        <v>9.8638984405071568</v>
      </c>
      <c r="BG170" s="112">
        <v>10.502946317238903</v>
      </c>
      <c r="BH170" s="112">
        <v>8.7923977399064395</v>
      </c>
      <c r="BI170" s="113">
        <v>26.052881567219529</v>
      </c>
    </row>
    <row r="171" spans="1:61" x14ac:dyDescent="0.25">
      <c r="A171" s="114" t="s">
        <v>1659</v>
      </c>
      <c r="B171" s="111">
        <v>38.832253998583305</v>
      </c>
      <c r="C171" s="112">
        <v>38.625606070543988</v>
      </c>
      <c r="D171" s="112">
        <v>33.232617861669119</v>
      </c>
      <c r="E171" s="112">
        <v>29.988714356714834</v>
      </c>
      <c r="F171" s="112">
        <v>39.004778855414067</v>
      </c>
      <c r="G171" s="111">
        <v>36.15122114646433</v>
      </c>
      <c r="H171" s="112">
        <v>36.080068690369941</v>
      </c>
      <c r="I171" s="112">
        <v>31.262984523774062</v>
      </c>
      <c r="J171" s="112">
        <v>27.201094898159774</v>
      </c>
      <c r="K171" s="112">
        <v>36.174819057696396</v>
      </c>
      <c r="L171" s="111">
        <v>38.01392623520286</v>
      </c>
      <c r="M171" s="112">
        <v>37.832271651741372</v>
      </c>
      <c r="N171" s="112">
        <v>35.379283486370873</v>
      </c>
      <c r="O171" s="112">
        <v>31.609173342294223</v>
      </c>
      <c r="P171" s="112">
        <v>38.072520561919724</v>
      </c>
      <c r="Q171" s="111">
        <v>39.868766162627701</v>
      </c>
      <c r="R171" s="112">
        <v>39.655117981099039</v>
      </c>
      <c r="S171" s="112">
        <v>36.299173739756675</v>
      </c>
      <c r="T171" s="112">
        <v>33.251010463803198</v>
      </c>
      <c r="U171" s="112">
        <v>40.045130183176212</v>
      </c>
      <c r="V171" s="111">
        <v>40.222962663221537</v>
      </c>
      <c r="W171" s="112">
        <v>40.071342914251673</v>
      </c>
      <c r="X171" s="112">
        <v>36.925151399055167</v>
      </c>
      <c r="Y171" s="112">
        <v>33.944959415281922</v>
      </c>
      <c r="Z171" s="112">
        <v>41.235724307004567</v>
      </c>
      <c r="AA171" s="111">
        <v>39.730243335305921</v>
      </c>
      <c r="AB171" s="112">
        <v>39.494532984217251</v>
      </c>
      <c r="AC171" s="112">
        <v>37.033209114809615</v>
      </c>
      <c r="AD171" s="112">
        <v>34.373506647067018</v>
      </c>
      <c r="AE171" s="112">
        <v>40.132818446502519</v>
      </c>
      <c r="AF171" s="111">
        <v>39.103469342085631</v>
      </c>
      <c r="AG171" s="112">
        <v>38.456107881337637</v>
      </c>
      <c r="AH171" s="112">
        <v>36.176066570241417</v>
      </c>
      <c r="AI171" s="112">
        <v>34.70009253032012</v>
      </c>
      <c r="AJ171" s="112">
        <v>39.903805139968448</v>
      </c>
      <c r="AK171" s="111">
        <v>38.861134719870549</v>
      </c>
      <c r="AL171" s="112">
        <v>38.430800311536323</v>
      </c>
      <c r="AM171" s="112">
        <v>36.23549372231966</v>
      </c>
      <c r="AN171" s="112">
        <v>34.552588230684968</v>
      </c>
      <c r="AO171" s="112">
        <v>39.678000774954363</v>
      </c>
      <c r="AP171" s="111">
        <v>39.059807876831229</v>
      </c>
      <c r="AQ171" s="112">
        <v>38.672070299912662</v>
      </c>
      <c r="AR171" s="112">
        <v>35.106919963618445</v>
      </c>
      <c r="AS171" s="112">
        <v>32.405208130243466</v>
      </c>
      <c r="AT171" s="112">
        <v>39.693963587791458</v>
      </c>
      <c r="AU171" s="111">
        <v>37.321890219676582</v>
      </c>
      <c r="AV171" s="112">
        <v>36.961820929669926</v>
      </c>
      <c r="AW171" s="112">
        <v>34.545078920099179</v>
      </c>
      <c r="AX171" s="112">
        <v>32.044674709127158</v>
      </c>
      <c r="AY171" s="112">
        <v>38.548132543001266</v>
      </c>
      <c r="AZ171" s="111">
        <v>37.119101323009701</v>
      </c>
      <c r="BA171" s="112">
        <v>36.824462384497402</v>
      </c>
      <c r="BB171" s="112">
        <v>33.455678065862372</v>
      </c>
      <c r="BC171" s="112">
        <v>20.184182927925246</v>
      </c>
      <c r="BD171" s="112">
        <v>38.504469499597406</v>
      </c>
      <c r="BE171" s="111">
        <v>36.5159831063024</v>
      </c>
      <c r="BF171" s="112">
        <v>36.505652301330883</v>
      </c>
      <c r="BG171" s="112">
        <v>11.82689066153552</v>
      </c>
      <c r="BH171" s="112">
        <v>3.4665440150834681</v>
      </c>
      <c r="BI171" s="113">
        <v>37.768312929240579</v>
      </c>
    </row>
    <row r="172" spans="1:61" x14ac:dyDescent="0.25">
      <c r="A172" s="114" t="s">
        <v>1660</v>
      </c>
      <c r="B172" s="111">
        <v>38.474302919099742</v>
      </c>
      <c r="C172" s="112">
        <v>38.284074160833804</v>
      </c>
      <c r="D172" s="112">
        <v>32.928380475193997</v>
      </c>
      <c r="E172" s="112">
        <v>29.731306154349301</v>
      </c>
      <c r="F172" s="112">
        <v>38.674510793116532</v>
      </c>
      <c r="G172" s="111">
        <v>35.696172615285285</v>
      </c>
      <c r="H172" s="112">
        <v>35.622752906436048</v>
      </c>
      <c r="I172" s="112">
        <v>31.062984523774066</v>
      </c>
      <c r="J172" s="112">
        <v>27.037052958178595</v>
      </c>
      <c r="K172" s="112">
        <v>35.755613935166693</v>
      </c>
      <c r="L172" s="111">
        <v>38.575757202117977</v>
      </c>
      <c r="M172" s="112">
        <v>38.399719312486859</v>
      </c>
      <c r="N172" s="112">
        <v>35.896720472189578</v>
      </c>
      <c r="O172" s="112">
        <v>32.104545465938834</v>
      </c>
      <c r="P172" s="112">
        <v>38.63430998455447</v>
      </c>
      <c r="Q172" s="111">
        <v>40.174120932832565</v>
      </c>
      <c r="R172" s="112">
        <v>39.97497650871891</v>
      </c>
      <c r="S172" s="112">
        <v>36.655863901988219</v>
      </c>
      <c r="T172" s="112">
        <v>33.584440312451768</v>
      </c>
      <c r="U172" s="112">
        <v>40.372482696528571</v>
      </c>
      <c r="V172" s="111">
        <v>40.578832521566817</v>
      </c>
      <c r="W172" s="112">
        <v>40.439312457828805</v>
      </c>
      <c r="X172" s="112">
        <v>36.867161658518228</v>
      </c>
      <c r="Y172" s="112">
        <v>33.904307197520239</v>
      </c>
      <c r="Z172" s="112">
        <v>41.130580450215653</v>
      </c>
      <c r="AA172" s="111">
        <v>39.871383124287341</v>
      </c>
      <c r="AB172" s="112">
        <v>39.626629010277071</v>
      </c>
      <c r="AC172" s="112">
        <v>37.193270823195284</v>
      </c>
      <c r="AD172" s="112">
        <v>34.531684921696701</v>
      </c>
      <c r="AE172" s="112">
        <v>40.274439245636373</v>
      </c>
      <c r="AF172" s="111">
        <v>39.68097224294263</v>
      </c>
      <c r="AG172" s="112">
        <v>39.018788672222868</v>
      </c>
      <c r="AH172" s="112">
        <v>36.721384545439264</v>
      </c>
      <c r="AI172" s="112">
        <v>35.215201255302972</v>
      </c>
      <c r="AJ172" s="112">
        <v>40.501550652882507</v>
      </c>
      <c r="AK172" s="111">
        <v>38.774964445406333</v>
      </c>
      <c r="AL172" s="112">
        <v>38.341767908451622</v>
      </c>
      <c r="AM172" s="112">
        <v>35.946366920735713</v>
      </c>
      <c r="AN172" s="112">
        <v>34.488474378568398</v>
      </c>
      <c r="AO172" s="112">
        <v>39.599246564954676</v>
      </c>
      <c r="AP172" s="111">
        <v>38.789466453621721</v>
      </c>
      <c r="AQ172" s="112">
        <v>38.394381606017788</v>
      </c>
      <c r="AR172" s="112">
        <v>35.410049568349265</v>
      </c>
      <c r="AS172" s="112">
        <v>32.897667559243764</v>
      </c>
      <c r="AT172" s="112">
        <v>39.596741836080596</v>
      </c>
      <c r="AU172" s="111">
        <v>37.867437332718758</v>
      </c>
      <c r="AV172" s="112">
        <v>37.485139214532552</v>
      </c>
      <c r="AW172" s="112">
        <v>34.986224032542587</v>
      </c>
      <c r="AX172" s="112">
        <v>32.550222814894283</v>
      </c>
      <c r="AY172" s="112">
        <v>39.128132543001264</v>
      </c>
      <c r="AZ172" s="111">
        <v>37.654123954371549</v>
      </c>
      <c r="BA172" s="112">
        <v>37.34207891960645</v>
      </c>
      <c r="BB172" s="112">
        <v>33.940742982732154</v>
      </c>
      <c r="BC172" s="112">
        <v>20.495874294794859</v>
      </c>
      <c r="BD172" s="112">
        <v>39.086368663698387</v>
      </c>
      <c r="BE172" s="111">
        <v>37.043724444346232</v>
      </c>
      <c r="BF172" s="112">
        <v>36.977267548668543</v>
      </c>
      <c r="BG172" s="112">
        <v>12.016720960634808</v>
      </c>
      <c r="BH172" s="112">
        <v>3.5202846794176756</v>
      </c>
      <c r="BI172" s="113">
        <v>38.323500510658839</v>
      </c>
    </row>
    <row r="173" spans="1:61" x14ac:dyDescent="0.25">
      <c r="A173" s="114" t="s">
        <v>1661</v>
      </c>
      <c r="B173" s="111">
        <v>38.316857592695108</v>
      </c>
      <c r="C173" s="112">
        <v>38.122465291767789</v>
      </c>
      <c r="D173" s="112">
        <v>32.861211529959618</v>
      </c>
      <c r="E173" s="112">
        <v>29.595063554684586</v>
      </c>
      <c r="F173" s="112">
        <v>38.485470305553669</v>
      </c>
      <c r="G173" s="111">
        <v>35.763720041016846</v>
      </c>
      <c r="H173" s="112">
        <v>35.694843074802428</v>
      </c>
      <c r="I173" s="112">
        <v>30.868109598834774</v>
      </c>
      <c r="J173" s="112">
        <v>26.827380238311999</v>
      </c>
      <c r="K173" s="112">
        <v>35.761759783121171</v>
      </c>
      <c r="L173" s="111">
        <v>38.349155293244742</v>
      </c>
      <c r="M173" s="112">
        <v>38.170515318209418</v>
      </c>
      <c r="N173" s="112">
        <v>35.691846500552167</v>
      </c>
      <c r="O173" s="112">
        <v>31.864425234146314</v>
      </c>
      <c r="P173" s="112">
        <v>38.407767157045107</v>
      </c>
      <c r="Q173" s="111">
        <v>39.969276315974277</v>
      </c>
      <c r="R173" s="112">
        <v>39.757333207406873</v>
      </c>
      <c r="S173" s="112">
        <v>36.380786789004041</v>
      </c>
      <c r="T173" s="112">
        <v>33.324440312451763</v>
      </c>
      <c r="U173" s="112">
        <v>40.152379504917143</v>
      </c>
      <c r="V173" s="111">
        <v>40.346246963437565</v>
      </c>
      <c r="W173" s="112">
        <v>40.196308245650194</v>
      </c>
      <c r="X173" s="112">
        <v>36.585982697465042</v>
      </c>
      <c r="Y173" s="112">
        <v>33.626165553838192</v>
      </c>
      <c r="Z173" s="112">
        <v>40.890580450215658</v>
      </c>
      <c r="AA173" s="111">
        <v>39.614467214179527</v>
      </c>
      <c r="AB173" s="112">
        <v>39.390534461866672</v>
      </c>
      <c r="AC173" s="112">
        <v>36.90839202187351</v>
      </c>
      <c r="AD173" s="112">
        <v>34.256853536681788</v>
      </c>
      <c r="AE173" s="112">
        <v>40.047177915307223</v>
      </c>
      <c r="AF173" s="111">
        <v>39.453567197661627</v>
      </c>
      <c r="AG173" s="112">
        <v>38.79874046230632</v>
      </c>
      <c r="AH173" s="112">
        <v>36.47837129110313</v>
      </c>
      <c r="AI173" s="112">
        <v>35.005242305162731</v>
      </c>
      <c r="AJ173" s="112">
        <v>40.263849957385347</v>
      </c>
      <c r="AK173" s="111">
        <v>38.567409953588772</v>
      </c>
      <c r="AL173" s="112">
        <v>38.151472159448858</v>
      </c>
      <c r="AM173" s="112">
        <v>36.158683453426072</v>
      </c>
      <c r="AN173" s="112">
        <v>34.300801338182211</v>
      </c>
      <c r="AO173" s="112">
        <v>39.382170769239309</v>
      </c>
      <c r="AP173" s="111">
        <v>38.547713384380287</v>
      </c>
      <c r="AQ173" s="112">
        <v>38.165151458153808</v>
      </c>
      <c r="AR173" s="112">
        <v>35.240822600368688</v>
      </c>
      <c r="AS173" s="112">
        <v>32.689580286410425</v>
      </c>
      <c r="AT173" s="112">
        <v>39.381848095055631</v>
      </c>
      <c r="AU173" s="111">
        <v>37.649663776197677</v>
      </c>
      <c r="AV173" s="112">
        <v>37.286275406428182</v>
      </c>
      <c r="AW173" s="112">
        <v>34.857307942587866</v>
      </c>
      <c r="AX173" s="112">
        <v>32.292448762010714</v>
      </c>
      <c r="AY173" s="112">
        <v>38.888132543001262</v>
      </c>
      <c r="AZ173" s="111">
        <v>37.446762758403651</v>
      </c>
      <c r="BA173" s="112">
        <v>37.166744633571518</v>
      </c>
      <c r="BB173" s="112">
        <v>33.748517149668842</v>
      </c>
      <c r="BC173" s="112">
        <v>20.344194254042673</v>
      </c>
      <c r="BD173" s="112">
        <v>38.841791174627446</v>
      </c>
      <c r="BE173" s="111">
        <v>36.843009417766837</v>
      </c>
      <c r="BF173" s="112">
        <v>36.914113716421916</v>
      </c>
      <c r="BG173" s="112">
        <v>11.921818117786744</v>
      </c>
      <c r="BH173" s="112">
        <v>3.4921063510634993</v>
      </c>
      <c r="BI173" s="113">
        <v>38.097937766404087</v>
      </c>
    </row>
    <row r="174" spans="1:61" x14ac:dyDescent="0.25">
      <c r="A174" s="114" t="s">
        <v>1662</v>
      </c>
      <c r="B174" s="111">
        <v>39.826059379036529</v>
      </c>
      <c r="C174" s="112">
        <v>39.5252570985948</v>
      </c>
      <c r="D174" s="112">
        <v>33.709016753472582</v>
      </c>
      <c r="E174" s="112">
        <v>30.25951895781991</v>
      </c>
      <c r="F174" s="112">
        <v>40.235581281554907</v>
      </c>
      <c r="G174" s="111">
        <v>36.541221146464331</v>
      </c>
      <c r="H174" s="112">
        <v>36.467486990787933</v>
      </c>
      <c r="I174" s="112">
        <v>31.314567830584636</v>
      </c>
      <c r="J174" s="112">
        <v>26.346933703692468</v>
      </c>
      <c r="K174" s="112">
        <v>37.061113276540304</v>
      </c>
      <c r="L174" s="111">
        <v>39.269155293244751</v>
      </c>
      <c r="M174" s="112">
        <v>39.080927569898407</v>
      </c>
      <c r="N174" s="112">
        <v>35.744697231608896</v>
      </c>
      <c r="O174" s="112">
        <v>30.959816364432477</v>
      </c>
      <c r="P174" s="112">
        <v>39.327884724163248</v>
      </c>
      <c r="Q174" s="111">
        <v>40.944742465399401</v>
      </c>
      <c r="R174" s="112">
        <v>40.725098597419105</v>
      </c>
      <c r="S174" s="112">
        <v>36.959928539212164</v>
      </c>
      <c r="T174" s="112">
        <v>32.808882757472119</v>
      </c>
      <c r="U174" s="112">
        <v>41.388549506434671</v>
      </c>
      <c r="V174" s="111">
        <v>41.305171008710076</v>
      </c>
      <c r="W174" s="112">
        <v>41.153088907459122</v>
      </c>
      <c r="X174" s="112">
        <v>37.07956191852859</v>
      </c>
      <c r="Y174" s="112">
        <v>33.107181883390638</v>
      </c>
      <c r="Z174" s="112">
        <v>41.864678832668659</v>
      </c>
      <c r="AA174" s="111">
        <v>40.579705223503602</v>
      </c>
      <c r="AB174" s="112">
        <v>40.340734216498298</v>
      </c>
      <c r="AC174" s="112">
        <v>37.632181576208026</v>
      </c>
      <c r="AD174" s="112">
        <v>33.791493092479591</v>
      </c>
      <c r="AE174" s="112">
        <v>40.997160641218848</v>
      </c>
      <c r="AF174" s="111">
        <v>40.393975030528061</v>
      </c>
      <c r="AG174" s="112">
        <v>39.723931822686914</v>
      </c>
      <c r="AH174" s="112">
        <v>37.338897422372206</v>
      </c>
      <c r="AI174" s="112">
        <v>34.467538757850797</v>
      </c>
      <c r="AJ174" s="112">
        <v>41.219089356932336</v>
      </c>
      <c r="AK174" s="111">
        <v>39.494108546540659</v>
      </c>
      <c r="AL174" s="112">
        <v>39.053424584004297</v>
      </c>
      <c r="AM174" s="112">
        <v>36.744390164890341</v>
      </c>
      <c r="AN174" s="112">
        <v>33.774103637632592</v>
      </c>
      <c r="AO174" s="112">
        <v>40.327076045402336</v>
      </c>
      <c r="AP174" s="111">
        <v>39.479567176133862</v>
      </c>
      <c r="AQ174" s="112">
        <v>39.086954185639947</v>
      </c>
      <c r="AR174" s="112">
        <v>35.925064336949184</v>
      </c>
      <c r="AS174" s="112">
        <v>32.187843143206393</v>
      </c>
      <c r="AT174" s="112">
        <v>40.349377030012853</v>
      </c>
      <c r="AU174" s="111">
        <v>38.552283946515246</v>
      </c>
      <c r="AV174" s="112">
        <v>38.177366452911677</v>
      </c>
      <c r="AW174" s="112">
        <v>35.538002772534945</v>
      </c>
      <c r="AX174" s="112">
        <v>31.83467470912715</v>
      </c>
      <c r="AY174" s="112">
        <v>40.139883290909999</v>
      </c>
      <c r="AZ174" s="111">
        <v>38.34372842649308</v>
      </c>
      <c r="BA174" s="112">
        <v>38.039384430062476</v>
      </c>
      <c r="BB174" s="112">
        <v>34.476117268325673</v>
      </c>
      <c r="BC174" s="112">
        <v>19.97181232157271</v>
      </c>
      <c r="BD174" s="112">
        <v>40.26296786904468</v>
      </c>
      <c r="BE174" s="111">
        <v>37.720786485041927</v>
      </c>
      <c r="BF174" s="112">
        <v>37.713038853183726</v>
      </c>
      <c r="BG174" s="112">
        <v>12.050076626632478</v>
      </c>
      <c r="BH174" s="112">
        <v>3.4357942337767597</v>
      </c>
      <c r="BI174" s="113">
        <v>39.381068465681679</v>
      </c>
    </row>
    <row r="175" spans="1:61" x14ac:dyDescent="0.25">
      <c r="A175" s="114" t="s">
        <v>1663</v>
      </c>
      <c r="B175" s="111">
        <v>40.784078659142722</v>
      </c>
      <c r="C175" s="112">
        <v>40.605876583929117</v>
      </c>
      <c r="D175" s="112">
        <v>34.631341498844222</v>
      </c>
      <c r="E175" s="112">
        <v>31.279275464578394</v>
      </c>
      <c r="F175" s="112">
        <v>41.035285660087361</v>
      </c>
      <c r="G175" s="111">
        <v>37.185406397760346</v>
      </c>
      <c r="H175" s="112">
        <v>37.089940840346799</v>
      </c>
      <c r="I175" s="112">
        <v>32.778038089295208</v>
      </c>
      <c r="J175" s="112">
        <v>28.463773613447959</v>
      </c>
      <c r="K175" s="112">
        <v>37.349270499296388</v>
      </c>
      <c r="L175" s="111">
        <v>41.281152311895049</v>
      </c>
      <c r="M175" s="112">
        <v>41.091646459238277</v>
      </c>
      <c r="N175" s="112">
        <v>38.231863361087399</v>
      </c>
      <c r="O175" s="112">
        <v>33.872958777559241</v>
      </c>
      <c r="P175" s="112">
        <v>41.284976383486637</v>
      </c>
      <c r="Q175" s="111">
        <v>42.805448873707476</v>
      </c>
      <c r="R175" s="112">
        <v>42.546997343551368</v>
      </c>
      <c r="S175" s="112">
        <v>38.965011005616184</v>
      </c>
      <c r="T175" s="112">
        <v>35.420489353405216</v>
      </c>
      <c r="U175" s="112">
        <v>42.944971935064792</v>
      </c>
      <c r="V175" s="111">
        <v>43.484336500186188</v>
      </c>
      <c r="W175" s="112">
        <v>43.303778595244083</v>
      </c>
      <c r="X175" s="112">
        <v>39.507839822221278</v>
      </c>
      <c r="Y175" s="112">
        <v>36.055039977685809</v>
      </c>
      <c r="Z175" s="112">
        <v>44.072557493614717</v>
      </c>
      <c r="AA175" s="111">
        <v>42.766508393112311</v>
      </c>
      <c r="AB175" s="112">
        <v>42.477045955199117</v>
      </c>
      <c r="AC175" s="112">
        <v>39.90204864991005</v>
      </c>
      <c r="AD175" s="112">
        <v>36.696165181658827</v>
      </c>
      <c r="AE175" s="112">
        <v>43.177126093042084</v>
      </c>
      <c r="AF175" s="111">
        <v>42.49634605290057</v>
      </c>
      <c r="AG175" s="112">
        <v>41.783618095804449</v>
      </c>
      <c r="AH175" s="112">
        <v>39.291754304517546</v>
      </c>
      <c r="AI175" s="112">
        <v>37.641164039349114</v>
      </c>
      <c r="AJ175" s="112">
        <v>43.381377089953631</v>
      </c>
      <c r="AK175" s="111">
        <v>41.319133294008971</v>
      </c>
      <c r="AL175" s="112">
        <v>40.802085248484801</v>
      </c>
      <c r="AM175" s="112">
        <v>36.826526350214195</v>
      </c>
      <c r="AN175" s="112">
        <v>35.914229442593708</v>
      </c>
      <c r="AO175" s="112">
        <v>42.279729616758253</v>
      </c>
      <c r="AP175" s="111">
        <v>41.382397384413096</v>
      </c>
      <c r="AQ175" s="112">
        <v>40.944225489295498</v>
      </c>
      <c r="AR175" s="112">
        <v>37.385832471451437</v>
      </c>
      <c r="AS175" s="112">
        <v>34.36576148205905</v>
      </c>
      <c r="AT175" s="112">
        <v>42.287936593768244</v>
      </c>
      <c r="AU175" s="111">
        <v>40.44963127079307</v>
      </c>
      <c r="AV175" s="112">
        <v>39.976139970191781</v>
      </c>
      <c r="AW175" s="112">
        <v>36.102316547006644</v>
      </c>
      <c r="AX175" s="112">
        <v>34.033544973544977</v>
      </c>
      <c r="AY175" s="112">
        <v>41.786646012795792</v>
      </c>
      <c r="AZ175" s="111">
        <v>40.175932790596462</v>
      </c>
      <c r="BA175" s="112">
        <v>39.73641671467584</v>
      </c>
      <c r="BB175" s="112">
        <v>35.658546602548149</v>
      </c>
      <c r="BC175" s="112">
        <v>21.528322273185786</v>
      </c>
      <c r="BD175" s="112">
        <v>41.747204374823248</v>
      </c>
      <c r="BE175" s="111">
        <v>39.451000584208153</v>
      </c>
      <c r="BF175" s="112">
        <v>39.058663146046449</v>
      </c>
      <c r="BG175" s="112">
        <v>12.573957347603949</v>
      </c>
      <c r="BH175" s="112">
        <v>3.6744530160261841</v>
      </c>
      <c r="BI175" s="113">
        <v>40.923874141964042</v>
      </c>
    </row>
    <row r="176" spans="1:61" x14ac:dyDescent="0.25">
      <c r="A176" s="114" t="s">
        <v>1664</v>
      </c>
      <c r="B176" s="111">
        <v>35.089506404876282</v>
      </c>
      <c r="C176" s="112">
        <v>35.027797663109169</v>
      </c>
      <c r="D176" s="112">
        <v>34.071129029949091</v>
      </c>
      <c r="E176" s="112">
        <v>34.551233711107734</v>
      </c>
      <c r="F176" s="112">
        <v>35.529349621097893</v>
      </c>
      <c r="G176" s="111">
        <v>33.060021634217598</v>
      </c>
      <c r="H176" s="112">
        <v>32.705571259049499</v>
      </c>
      <c r="I176" s="112">
        <v>31.938204453628547</v>
      </c>
      <c r="J176" s="112">
        <v>38.618656342465854</v>
      </c>
      <c r="K176" s="112">
        <v>33.659855228161859</v>
      </c>
      <c r="L176" s="111">
        <v>34.769097662810701</v>
      </c>
      <c r="M176" s="112">
        <v>34.737868979870292</v>
      </c>
      <c r="N176" s="112">
        <v>34.47523010019367</v>
      </c>
      <c r="O176" s="112">
        <v>33.497882774491863</v>
      </c>
      <c r="P176" s="112">
        <v>35.00714873517861</v>
      </c>
      <c r="Q176" s="111">
        <v>36.032798357261839</v>
      </c>
      <c r="R176" s="112">
        <v>35.970793711472503</v>
      </c>
      <c r="S176" s="112">
        <v>35.625638730928451</v>
      </c>
      <c r="T176" s="112">
        <v>34.684687889447645</v>
      </c>
      <c r="U176" s="112">
        <v>36.352721771283264</v>
      </c>
      <c r="V176" s="111">
        <v>36.88143690066962</v>
      </c>
      <c r="W176" s="112">
        <v>36.780838130379912</v>
      </c>
      <c r="X176" s="112">
        <v>36.340511331218558</v>
      </c>
      <c r="Y176" s="112">
        <v>36.108512379040178</v>
      </c>
      <c r="Z176" s="112">
        <v>37.402285301118553</v>
      </c>
      <c r="AA176" s="111">
        <v>36.658424664059005</v>
      </c>
      <c r="AB176" s="112">
        <v>36.621235438807481</v>
      </c>
      <c r="AC176" s="112">
        <v>36.29527232369346</v>
      </c>
      <c r="AD176" s="112">
        <v>35.503800129337343</v>
      </c>
      <c r="AE176" s="112">
        <v>36.764839310011851</v>
      </c>
      <c r="AF176" s="111">
        <v>36.182624557273961</v>
      </c>
      <c r="AG176" s="112">
        <v>35.950637631249613</v>
      </c>
      <c r="AH176" s="112">
        <v>35.862999382867734</v>
      </c>
      <c r="AI176" s="112">
        <v>35.363029524211122</v>
      </c>
      <c r="AJ176" s="112">
        <v>36.57243608034419</v>
      </c>
      <c r="AK176" s="111">
        <v>35.145291629711679</v>
      </c>
      <c r="AL176" s="112">
        <v>34.942121318736831</v>
      </c>
      <c r="AM176" s="112">
        <v>35.092518260730067</v>
      </c>
      <c r="AN176" s="112">
        <v>34.828534805177597</v>
      </c>
      <c r="AO176" s="112">
        <v>36.319335943641029</v>
      </c>
      <c r="AP176" s="111">
        <v>34.63205978835834</v>
      </c>
      <c r="AQ176" s="112">
        <v>34.198876257048006</v>
      </c>
      <c r="AR176" s="112">
        <v>33.867291809891164</v>
      </c>
      <c r="AS176" s="112">
        <v>32.620826817047444</v>
      </c>
      <c r="AT176" s="112">
        <v>36.136619131091834</v>
      </c>
      <c r="AU176" s="111">
        <v>35.165234317450128</v>
      </c>
      <c r="AV176" s="112">
        <v>35.073918048308428</v>
      </c>
      <c r="AW176" s="112">
        <v>35.101158489384801</v>
      </c>
      <c r="AX176" s="112">
        <v>34.24456058664601</v>
      </c>
      <c r="AY176" s="112">
        <v>35.840840381679818</v>
      </c>
      <c r="AZ176" s="111">
        <v>34.592825525170916</v>
      </c>
      <c r="BA176" s="112">
        <v>34.3212000149639</v>
      </c>
      <c r="BB176" s="112">
        <v>34.360892102120019</v>
      </c>
      <c r="BC176" s="112">
        <v>38.134397725201602</v>
      </c>
      <c r="BD176" s="112">
        <v>35.651174749592009</v>
      </c>
      <c r="BE176" s="111">
        <v>30.828515945567823</v>
      </c>
      <c r="BF176" s="112">
        <v>30.48794836877282</v>
      </c>
      <c r="BG176" s="112">
        <v>11.808224855047953</v>
      </c>
      <c r="BH176" s="112">
        <v>10.97871836631359</v>
      </c>
      <c r="BI176" s="113">
        <v>34.404244834866205</v>
      </c>
    </row>
    <row r="177" spans="1:61" x14ac:dyDescent="0.25">
      <c r="A177" s="114" t="s">
        <v>1665</v>
      </c>
      <c r="B177" s="111">
        <v>33.175338324493893</v>
      </c>
      <c r="C177" s="112">
        <v>33.04861207674697</v>
      </c>
      <c r="D177" s="112">
        <v>33.057983814941281</v>
      </c>
      <c r="E177" s="112">
        <v>33.097070578833481</v>
      </c>
      <c r="F177" s="112">
        <v>33.948329688609597</v>
      </c>
      <c r="G177" s="111">
        <v>30.886203391485747</v>
      </c>
      <c r="H177" s="112">
        <v>30.733662621278729</v>
      </c>
      <c r="I177" s="112">
        <v>30.607967536142816</v>
      </c>
      <c r="J177" s="112">
        <v>30.600358196795899</v>
      </c>
      <c r="K177" s="112">
        <v>31.315698836786623</v>
      </c>
      <c r="L177" s="111">
        <v>33.245408950794243</v>
      </c>
      <c r="M177" s="112">
        <v>33.203352950658747</v>
      </c>
      <c r="N177" s="112">
        <v>33.173500322785841</v>
      </c>
      <c r="O177" s="112">
        <v>33.135108470625276</v>
      </c>
      <c r="P177" s="112">
        <v>33.563725680907694</v>
      </c>
      <c r="Q177" s="111">
        <v>34.741567019952747</v>
      </c>
      <c r="R177" s="112">
        <v>34.65298088916073</v>
      </c>
      <c r="S177" s="112">
        <v>34.640678509129877</v>
      </c>
      <c r="T177" s="112">
        <v>34.618837282985758</v>
      </c>
      <c r="U177" s="112">
        <v>35.130721397454259</v>
      </c>
      <c r="V177" s="111">
        <v>35.651910436364268</v>
      </c>
      <c r="W177" s="112">
        <v>35.618433913684214</v>
      </c>
      <c r="X177" s="112">
        <v>35.65195143474287</v>
      </c>
      <c r="Y177" s="112">
        <v>35.651564272231695</v>
      </c>
      <c r="Z177" s="112">
        <v>36.141011894571356</v>
      </c>
      <c r="AA177" s="111">
        <v>35.514023743198187</v>
      </c>
      <c r="AB177" s="112">
        <v>35.512286579377566</v>
      </c>
      <c r="AC177" s="112">
        <v>35.532393358304475</v>
      </c>
      <c r="AD177" s="112">
        <v>35.468711598476581</v>
      </c>
      <c r="AE177" s="112">
        <v>35.606345637829378</v>
      </c>
      <c r="AF177" s="111">
        <v>34.565729068244728</v>
      </c>
      <c r="AG177" s="112">
        <v>34.267908349383582</v>
      </c>
      <c r="AH177" s="112">
        <v>34.282489796506439</v>
      </c>
      <c r="AI177" s="112">
        <v>34.241794104565123</v>
      </c>
      <c r="AJ177" s="112">
        <v>34.982043467875428</v>
      </c>
      <c r="AK177" s="111">
        <v>32.576497685096776</v>
      </c>
      <c r="AL177" s="112">
        <v>32.449149635162712</v>
      </c>
      <c r="AM177" s="112">
        <v>32.569014776729318</v>
      </c>
      <c r="AN177" s="112">
        <v>32.567336822709834</v>
      </c>
      <c r="AO177" s="112">
        <v>32.711977123125266</v>
      </c>
      <c r="AP177" s="111">
        <v>29.71401937360411</v>
      </c>
      <c r="AQ177" s="112">
        <v>29.575916440299615</v>
      </c>
      <c r="AR177" s="112">
        <v>29.707131819260326</v>
      </c>
      <c r="AS177" s="112">
        <v>30.252416627871821</v>
      </c>
      <c r="AT177" s="112">
        <v>29.893106174820144</v>
      </c>
      <c r="AU177" s="111">
        <v>32.502592740789545</v>
      </c>
      <c r="AV177" s="112">
        <v>32.384320459249658</v>
      </c>
      <c r="AW177" s="112">
        <v>32.503050089128209</v>
      </c>
      <c r="AX177" s="112">
        <v>32.387125217699371</v>
      </c>
      <c r="AY177" s="112">
        <v>33.02604293526057</v>
      </c>
      <c r="AZ177" s="111">
        <v>32.008770223280038</v>
      </c>
      <c r="BA177" s="112">
        <v>30.775703939246565</v>
      </c>
      <c r="BB177" s="112">
        <v>32.126935092522587</v>
      </c>
      <c r="BC177" s="112">
        <v>29.732260087467701</v>
      </c>
      <c r="BD177" s="112">
        <v>32.99542096070607</v>
      </c>
      <c r="BE177" s="111">
        <v>12.733167941197999</v>
      </c>
      <c r="BF177" s="112">
        <v>10.91573753688778</v>
      </c>
      <c r="BG177" s="112">
        <v>10.836776959997028</v>
      </c>
      <c r="BH177" s="112">
        <v>8.7690939000040853</v>
      </c>
      <c r="BI177" s="113">
        <v>31.562794528159252</v>
      </c>
    </row>
    <row r="178" spans="1:61" x14ac:dyDescent="0.25">
      <c r="A178" s="114" t="s">
        <v>1666</v>
      </c>
      <c r="B178" s="111">
        <v>33.199360122502192</v>
      </c>
      <c r="C178" s="112">
        <v>33.067436635027121</v>
      </c>
      <c r="D178" s="112">
        <v>33.077859816507583</v>
      </c>
      <c r="E178" s="112">
        <v>33.121647159910765</v>
      </c>
      <c r="F178" s="112">
        <v>33.988326517310817</v>
      </c>
      <c r="G178" s="111">
        <v>30.913564016938437</v>
      </c>
      <c r="H178" s="112">
        <v>30.746406890953313</v>
      </c>
      <c r="I178" s="112">
        <v>30.632842461082099</v>
      </c>
      <c r="J178" s="112">
        <v>30.62513683814095</v>
      </c>
      <c r="K178" s="112">
        <v>31.345370414358783</v>
      </c>
      <c r="L178" s="111">
        <v>33.26731368250649</v>
      </c>
      <c r="M178" s="112">
        <v>33.227452266427157</v>
      </c>
      <c r="N178" s="112">
        <v>33.186555011930075</v>
      </c>
      <c r="O178" s="112">
        <v>33.160743914389045</v>
      </c>
      <c r="P178" s="112">
        <v>33.583335419032878</v>
      </c>
      <c r="Q178" s="111">
        <v>34.759258576761773</v>
      </c>
      <c r="R178" s="112">
        <v>34.660532504017652</v>
      </c>
      <c r="S178" s="112">
        <v>34.655823865938579</v>
      </c>
      <c r="T178" s="112">
        <v>34.648837282985752</v>
      </c>
      <c r="U178" s="112">
        <v>35.145831205098872</v>
      </c>
      <c r="V178" s="111">
        <v>35.659702279085458</v>
      </c>
      <c r="W178" s="112">
        <v>35.628433913684219</v>
      </c>
      <c r="X178" s="112">
        <v>35.662324273706638</v>
      </c>
      <c r="Y178" s="112">
        <v>35.659351793261713</v>
      </c>
      <c r="Z178" s="112">
        <v>36.185880204363805</v>
      </c>
      <c r="AA178" s="111">
        <v>35.521678131720627</v>
      </c>
      <c r="AB178" s="112">
        <v>35.51993454828952</v>
      </c>
      <c r="AC178" s="112">
        <v>35.542393358304473</v>
      </c>
      <c r="AD178" s="112">
        <v>35.493202928766635</v>
      </c>
      <c r="AE178" s="112">
        <v>35.638797963393763</v>
      </c>
      <c r="AF178" s="111">
        <v>34.59828209867333</v>
      </c>
      <c r="AG178" s="112">
        <v>34.295658489176063</v>
      </c>
      <c r="AH178" s="112">
        <v>34.310096371886623</v>
      </c>
      <c r="AI178" s="112">
        <v>34.272053784434803</v>
      </c>
      <c r="AJ178" s="112">
        <v>35.027180350601945</v>
      </c>
      <c r="AK178" s="111">
        <v>32.606612093512751</v>
      </c>
      <c r="AL178" s="112">
        <v>32.476554907523933</v>
      </c>
      <c r="AM178" s="112">
        <v>32.604052655692492</v>
      </c>
      <c r="AN178" s="112">
        <v>32.594600879843085</v>
      </c>
      <c r="AO178" s="112">
        <v>32.752252842269975</v>
      </c>
      <c r="AP178" s="111">
        <v>29.74624743375605</v>
      </c>
      <c r="AQ178" s="112">
        <v>29.603328784120922</v>
      </c>
      <c r="AR178" s="112">
        <v>29.737507711308098</v>
      </c>
      <c r="AS178" s="112">
        <v>30.272416627871824</v>
      </c>
      <c r="AT178" s="112">
        <v>29.933106174820143</v>
      </c>
      <c r="AU178" s="111">
        <v>32.532618516062534</v>
      </c>
      <c r="AV178" s="112">
        <v>32.416925004554862</v>
      </c>
      <c r="AW178" s="112">
        <v>32.533318005748619</v>
      </c>
      <c r="AX178" s="112">
        <v>32.416742538623012</v>
      </c>
      <c r="AY178" s="112">
        <v>33.063823854244724</v>
      </c>
      <c r="AZ178" s="111">
        <v>32.031455650894408</v>
      </c>
      <c r="BA178" s="112">
        <v>30.803012173132323</v>
      </c>
      <c r="BB178" s="112">
        <v>32.154227963563912</v>
      </c>
      <c r="BC178" s="112">
        <v>29.749900807232592</v>
      </c>
      <c r="BD178" s="112">
        <v>33.01809928567603</v>
      </c>
      <c r="BE178" s="111">
        <v>12.743167941197999</v>
      </c>
      <c r="BF178" s="112">
        <v>10.928300144051883</v>
      </c>
      <c r="BG178" s="112">
        <v>10.844195130106606</v>
      </c>
      <c r="BH178" s="112">
        <v>8.7742639509738787</v>
      </c>
      <c r="BI178" s="113">
        <v>31.587917847593047</v>
      </c>
    </row>
    <row r="179" spans="1:61" x14ac:dyDescent="0.25">
      <c r="A179" s="114" t="s">
        <v>1667</v>
      </c>
      <c r="B179" s="111">
        <v>33.047928564200554</v>
      </c>
      <c r="C179" s="112">
        <v>32.923278174963841</v>
      </c>
      <c r="D179" s="112">
        <v>33.328111762798784</v>
      </c>
      <c r="E179" s="112">
        <v>33.426124005455883</v>
      </c>
      <c r="F179" s="112">
        <v>33.824681819508356</v>
      </c>
      <c r="G179" s="111">
        <v>30.777494567708995</v>
      </c>
      <c r="H179" s="112">
        <v>30.755013676073858</v>
      </c>
      <c r="I179" s="112">
        <v>30.897800011602076</v>
      </c>
      <c r="J179" s="112">
        <v>30.958589423334125</v>
      </c>
      <c r="K179" s="112">
        <v>31.176083719331587</v>
      </c>
      <c r="L179" s="111">
        <v>33.241100725102022</v>
      </c>
      <c r="M179" s="112">
        <v>33.02171102513838</v>
      </c>
      <c r="N179" s="112">
        <v>33.49244551067558</v>
      </c>
      <c r="O179" s="112">
        <v>33.608274919144428</v>
      </c>
      <c r="P179" s="112">
        <v>33.698292197541441</v>
      </c>
      <c r="Q179" s="111">
        <v>33.868369045846656</v>
      </c>
      <c r="R179" s="112">
        <v>33.59389841332662</v>
      </c>
      <c r="S179" s="112">
        <v>34.628372044670769</v>
      </c>
      <c r="T179" s="112">
        <v>34.905607306789285</v>
      </c>
      <c r="U179" s="112">
        <v>34.873906948037757</v>
      </c>
      <c r="V179" s="111">
        <v>34.374118593643075</v>
      </c>
      <c r="W179" s="112">
        <v>34.347649621270939</v>
      </c>
      <c r="X179" s="112">
        <v>34.830775720070505</v>
      </c>
      <c r="Y179" s="112">
        <v>35.184130873853704</v>
      </c>
      <c r="Z179" s="112">
        <v>35.267374695075056</v>
      </c>
      <c r="AA179" s="111">
        <v>34.305745435388197</v>
      </c>
      <c r="AB179" s="112">
        <v>34.362136971151081</v>
      </c>
      <c r="AC179" s="112">
        <v>35.616780372145847</v>
      </c>
      <c r="AD179" s="112">
        <v>35.653333341803368</v>
      </c>
      <c r="AE179" s="112">
        <v>35.101484137783039</v>
      </c>
      <c r="AF179" s="111">
        <v>18.465690376337847</v>
      </c>
      <c r="AG179" s="112">
        <v>16.884933565285309</v>
      </c>
      <c r="AH179" s="112">
        <v>19.411022806679114</v>
      </c>
      <c r="AI179" s="112">
        <v>25.536530971209398</v>
      </c>
      <c r="AJ179" s="112">
        <v>19.218427263711742</v>
      </c>
      <c r="AK179" s="111">
        <v>5.3112310786897359</v>
      </c>
      <c r="AL179" s="112">
        <v>5.1789371379254874</v>
      </c>
      <c r="AM179" s="112">
        <v>6.4293256449296479</v>
      </c>
      <c r="AN179" s="112">
        <v>6.4988699565732952</v>
      </c>
      <c r="AO179" s="112">
        <v>6.4547379211618034</v>
      </c>
      <c r="AP179" s="111">
        <v>0.01</v>
      </c>
      <c r="AQ179" s="112">
        <v>0.01</v>
      </c>
      <c r="AR179" s="112">
        <v>0.01</v>
      </c>
      <c r="AS179" s="112">
        <v>0</v>
      </c>
      <c r="AT179" s="112">
        <v>1.0000000000000002E-2</v>
      </c>
      <c r="AU179" s="111">
        <v>30.304744827625207</v>
      </c>
      <c r="AV179" s="112">
        <v>30.808471671739241</v>
      </c>
      <c r="AW179" s="112">
        <v>31.101052267989093</v>
      </c>
      <c r="AX179" s="112">
        <v>31.361673946765471</v>
      </c>
      <c r="AY179" s="112">
        <v>30.589734517963752</v>
      </c>
      <c r="AZ179" s="111">
        <v>30.644791583089628</v>
      </c>
      <c r="BA179" s="112">
        <v>29.469861179903486</v>
      </c>
      <c r="BB179" s="112">
        <v>31.352919928555444</v>
      </c>
      <c r="BC179" s="112">
        <v>29.265302907498757</v>
      </c>
      <c r="BD179" s="112">
        <v>31.619922282153741</v>
      </c>
      <c r="BE179" s="111">
        <v>4.4221116431441159</v>
      </c>
      <c r="BF179" s="112">
        <v>6.6599328875695472</v>
      </c>
      <c r="BG179" s="112">
        <v>9.5466802324186393</v>
      </c>
      <c r="BH179" s="112">
        <v>8.9090673534896503</v>
      </c>
      <c r="BI179" s="113">
        <v>8.8824584817004268</v>
      </c>
    </row>
    <row r="180" spans="1:61" x14ac:dyDescent="0.25">
      <c r="A180" s="114" t="s">
        <v>1668</v>
      </c>
      <c r="B180" s="111">
        <v>38.549968555986119</v>
      </c>
      <c r="C180" s="112">
        <v>38.412446832766442</v>
      </c>
      <c r="D180" s="112">
        <v>32.861525547045723</v>
      </c>
      <c r="E180" s="112">
        <v>29.799148702854382</v>
      </c>
      <c r="F180" s="112">
        <v>38.770917264122495</v>
      </c>
      <c r="G180" s="111">
        <v>35.213979895775971</v>
      </c>
      <c r="H180" s="112">
        <v>35.123436767803774</v>
      </c>
      <c r="I180" s="112">
        <v>31.316821016059468</v>
      </c>
      <c r="J180" s="112">
        <v>27.360353327657926</v>
      </c>
      <c r="K180" s="112">
        <v>35.438897322665746</v>
      </c>
      <c r="L180" s="111">
        <v>38.862994340831676</v>
      </c>
      <c r="M180" s="112">
        <v>38.692561018085932</v>
      </c>
      <c r="N180" s="112">
        <v>36.216840103953594</v>
      </c>
      <c r="O180" s="112">
        <v>32.558996117992358</v>
      </c>
      <c r="P180" s="112">
        <v>38.911353568204618</v>
      </c>
      <c r="Q180" s="111">
        <v>40.305236354289846</v>
      </c>
      <c r="R180" s="112">
        <v>40.157200519896385</v>
      </c>
      <c r="S180" s="112">
        <v>37.105863901988215</v>
      </c>
      <c r="T180" s="112">
        <v>33.986913689871727</v>
      </c>
      <c r="U180" s="112">
        <v>40.54084606572728</v>
      </c>
      <c r="V180" s="111">
        <v>40.951418079696069</v>
      </c>
      <c r="W180" s="112">
        <v>40.833136365047956</v>
      </c>
      <c r="X180" s="112">
        <v>37.268896522923718</v>
      </c>
      <c r="Y180" s="112">
        <v>34.307014150383417</v>
      </c>
      <c r="Z180" s="112">
        <v>41.509789118383452</v>
      </c>
      <c r="AA180" s="111">
        <v>40.253066408787149</v>
      </c>
      <c r="AB180" s="112">
        <v>39.982695773439175</v>
      </c>
      <c r="AC180" s="112">
        <v>37.610015212056872</v>
      </c>
      <c r="AD180" s="112">
        <v>34.912632768763544</v>
      </c>
      <c r="AE180" s="112">
        <v>40.642169278263033</v>
      </c>
      <c r="AF180" s="111">
        <v>40.033369082942407</v>
      </c>
      <c r="AG180" s="112">
        <v>39.356995334333327</v>
      </c>
      <c r="AH180" s="112">
        <v>37.086476671039684</v>
      </c>
      <c r="AI180" s="112">
        <v>35.535500804988203</v>
      </c>
      <c r="AJ180" s="112">
        <v>40.82056991173144</v>
      </c>
      <c r="AK180" s="111">
        <v>38.957114539968693</v>
      </c>
      <c r="AL180" s="112">
        <v>38.526134949954212</v>
      </c>
      <c r="AM180" s="112">
        <v>35.505781266149278</v>
      </c>
      <c r="AN180" s="112">
        <v>34.742877822816467</v>
      </c>
      <c r="AO180" s="112">
        <v>39.903196400068808</v>
      </c>
      <c r="AP180" s="111">
        <v>38.999089711241169</v>
      </c>
      <c r="AQ180" s="112">
        <v>38.608439853433708</v>
      </c>
      <c r="AR180" s="112">
        <v>35.658380473203593</v>
      </c>
      <c r="AS180" s="112">
        <v>33.223659870965911</v>
      </c>
      <c r="AT180" s="112">
        <v>39.884848288432821</v>
      </c>
      <c r="AU180" s="111">
        <v>38.205954865701344</v>
      </c>
      <c r="AV180" s="112">
        <v>37.779548545878669</v>
      </c>
      <c r="AW180" s="112">
        <v>35.004178617248314</v>
      </c>
      <c r="AX180" s="112">
        <v>32.940222814894277</v>
      </c>
      <c r="AY180" s="112">
        <v>39.488132543001271</v>
      </c>
      <c r="AZ180" s="111">
        <v>37.873537310915069</v>
      </c>
      <c r="BA180" s="112">
        <v>37.520826097040889</v>
      </c>
      <c r="BB180" s="112">
        <v>34.1950414359668</v>
      </c>
      <c r="BC180" s="112">
        <v>20.909346961350099</v>
      </c>
      <c r="BD180" s="112">
        <v>39.30076096219053</v>
      </c>
      <c r="BE180" s="111">
        <v>37.108514592083218</v>
      </c>
      <c r="BF180" s="112">
        <v>36.921224397256594</v>
      </c>
      <c r="BG180" s="112">
        <v>12.159075224906907</v>
      </c>
      <c r="BH180" s="112">
        <v>3.5944002344052381</v>
      </c>
      <c r="BI180" s="113">
        <v>38.4986233937843</v>
      </c>
    </row>
    <row r="181" spans="1:61" x14ac:dyDescent="0.25">
      <c r="A181" s="114" t="s">
        <v>1669</v>
      </c>
      <c r="B181" s="111">
        <v>38.406616055643852</v>
      </c>
      <c r="C181" s="112">
        <v>38.244272680990349</v>
      </c>
      <c r="D181" s="112">
        <v>32.768462149951787</v>
      </c>
      <c r="E181" s="112">
        <v>29.697843685862694</v>
      </c>
      <c r="F181" s="112">
        <v>38.553788777882623</v>
      </c>
      <c r="G181" s="111">
        <v>35.22834736279566</v>
      </c>
      <c r="H181" s="112">
        <v>35.150282936844945</v>
      </c>
      <c r="I181" s="112">
        <v>31.129999404217827</v>
      </c>
      <c r="J181" s="112">
        <v>27.115360459999597</v>
      </c>
      <c r="K181" s="112">
        <v>35.434299210728057</v>
      </c>
      <c r="L181" s="111">
        <v>38.540480685305724</v>
      </c>
      <c r="M181" s="112">
        <v>38.366963358923648</v>
      </c>
      <c r="N181" s="112">
        <v>35.934157458008286</v>
      </c>
      <c r="O181" s="112">
        <v>32.274206428654793</v>
      </c>
      <c r="P181" s="112">
        <v>38.594295032060906</v>
      </c>
      <c r="Q181" s="111">
        <v>40.03523635428985</v>
      </c>
      <c r="R181" s="112">
        <v>39.866492813197098</v>
      </c>
      <c r="S181" s="112">
        <v>36.760786789004058</v>
      </c>
      <c r="T181" s="112">
        <v>33.674440312451772</v>
      </c>
      <c r="U181" s="112">
        <v>40.255280917694691</v>
      </c>
      <c r="V181" s="111">
        <v>40.631040678845629</v>
      </c>
      <c r="W181" s="112">
        <v>40.502334371321048</v>
      </c>
      <c r="X181" s="112">
        <v>36.957564899500902</v>
      </c>
      <c r="Y181" s="112">
        <v>34.092501503173281</v>
      </c>
      <c r="Z181" s="112">
        <v>41.179789118383439</v>
      </c>
      <c r="AA181" s="111">
        <v>39.927084537332391</v>
      </c>
      <c r="AB181" s="112">
        <v>39.671931928408036</v>
      </c>
      <c r="AC181" s="112">
        <v>37.275720195319636</v>
      </c>
      <c r="AD181" s="112">
        <v>34.634176139335359</v>
      </c>
      <c r="AE181" s="112">
        <v>40.32443924563637</v>
      </c>
      <c r="AF181" s="111">
        <v>39.721021170730623</v>
      </c>
      <c r="AG181" s="112">
        <v>39.059171392984048</v>
      </c>
      <c r="AH181" s="112">
        <v>36.778615110375434</v>
      </c>
      <c r="AI181" s="112">
        <v>35.257796077632058</v>
      </c>
      <c r="AJ181" s="112">
        <v>40.487690601819274</v>
      </c>
      <c r="AK181" s="111">
        <v>38.670166972915695</v>
      </c>
      <c r="AL181" s="112">
        <v>38.239167452273449</v>
      </c>
      <c r="AM181" s="112">
        <v>35.615327752144623</v>
      </c>
      <c r="AN181" s="112">
        <v>34.511084516474028</v>
      </c>
      <c r="AO181" s="112">
        <v>39.616236089199283</v>
      </c>
      <c r="AP181" s="111">
        <v>38.650913186461715</v>
      </c>
      <c r="AQ181" s="112">
        <v>38.295518355051449</v>
      </c>
      <c r="AR181" s="112">
        <v>35.411700411878151</v>
      </c>
      <c r="AS181" s="112">
        <v>32.950842624058424</v>
      </c>
      <c r="AT181" s="112">
        <v>39.604635770482759</v>
      </c>
      <c r="AU181" s="111">
        <v>37.910407752659175</v>
      </c>
      <c r="AV181" s="112">
        <v>37.508457499395178</v>
      </c>
      <c r="AW181" s="112">
        <v>34.91628523494073</v>
      </c>
      <c r="AX181" s="112">
        <v>32.640222814894287</v>
      </c>
      <c r="AY181" s="112">
        <v>39.178132543001269</v>
      </c>
      <c r="AZ181" s="111">
        <v>37.577422703940954</v>
      </c>
      <c r="BA181" s="112">
        <v>37.247463035427032</v>
      </c>
      <c r="BB181" s="112">
        <v>33.967552436769843</v>
      </c>
      <c r="BC181" s="112">
        <v>20.757666920597913</v>
      </c>
      <c r="BD181" s="112">
        <v>38.96318355673769</v>
      </c>
      <c r="BE181" s="111">
        <v>36.793460887747791</v>
      </c>
      <c r="BF181" s="112">
        <v>36.717320634994699</v>
      </c>
      <c r="BG181" s="112">
        <v>12.044172382058843</v>
      </c>
      <c r="BH181" s="112">
        <v>3.5662219060510605</v>
      </c>
      <c r="BI181" s="113">
        <v>38.167122742438288</v>
      </c>
    </row>
    <row r="182" spans="1:61" x14ac:dyDescent="0.25">
      <c r="A182" s="114" t="s">
        <v>1670</v>
      </c>
      <c r="B182" s="111">
        <v>36.163981708006688</v>
      </c>
      <c r="C182" s="112">
        <v>36.30663059196862</v>
      </c>
      <c r="D182" s="112">
        <v>32.89942228098171</v>
      </c>
      <c r="E182" s="112">
        <v>29.753387681859195</v>
      </c>
      <c r="F182" s="112">
        <v>36.335987275893267</v>
      </c>
      <c r="G182" s="111">
        <v>32.793697715046832</v>
      </c>
      <c r="H182" s="112">
        <v>32.611632794893495</v>
      </c>
      <c r="I182" s="112">
        <v>31.029024061760666</v>
      </c>
      <c r="J182" s="112">
        <v>25.238462679987723</v>
      </c>
      <c r="K182" s="112">
        <v>33.614566377302943</v>
      </c>
      <c r="L182" s="111">
        <v>35.339697521162861</v>
      </c>
      <c r="M182" s="112">
        <v>35.279501276637383</v>
      </c>
      <c r="N182" s="112">
        <v>34.781642613406611</v>
      </c>
      <c r="O182" s="112">
        <v>32.83106734452975</v>
      </c>
      <c r="P182" s="112">
        <v>35.647693568903833</v>
      </c>
      <c r="Q182" s="111">
        <v>36.869826077063742</v>
      </c>
      <c r="R182" s="112">
        <v>36.735271716317669</v>
      </c>
      <c r="S182" s="112">
        <v>35.901511121443235</v>
      </c>
      <c r="T182" s="112">
        <v>33.906632402044018</v>
      </c>
      <c r="U182" s="112">
        <v>36.91669838661322</v>
      </c>
      <c r="V182" s="111">
        <v>37.804216919786349</v>
      </c>
      <c r="W182" s="112">
        <v>37.703996375041996</v>
      </c>
      <c r="X182" s="112">
        <v>36.499006487513427</v>
      </c>
      <c r="Y182" s="112">
        <v>35.423722421812897</v>
      </c>
      <c r="Z182" s="112">
        <v>38.303601864267883</v>
      </c>
      <c r="AA182" s="111">
        <v>37.307826422066015</v>
      </c>
      <c r="AB182" s="112">
        <v>37.268699441877608</v>
      </c>
      <c r="AC182" s="112">
        <v>36.570741384679472</v>
      </c>
      <c r="AD182" s="112">
        <v>35.154146705984537</v>
      </c>
      <c r="AE182" s="112">
        <v>37.236079903631847</v>
      </c>
      <c r="AF182" s="111">
        <v>36.889489725440797</v>
      </c>
      <c r="AG182" s="112">
        <v>36.537817610007068</v>
      </c>
      <c r="AH182" s="112">
        <v>36.039948428233757</v>
      </c>
      <c r="AI182" s="112">
        <v>34.943101535790412</v>
      </c>
      <c r="AJ182" s="112">
        <v>37.225739696501876</v>
      </c>
      <c r="AK182" s="111">
        <v>35.512401006590366</v>
      </c>
      <c r="AL182" s="112">
        <v>35.271945854025994</v>
      </c>
      <c r="AM182" s="112">
        <v>34.840704436104033</v>
      </c>
      <c r="AN182" s="112">
        <v>34.170336661959944</v>
      </c>
      <c r="AO182" s="112">
        <v>36.833403224106078</v>
      </c>
      <c r="AP182" s="111">
        <v>35.284893318061165</v>
      </c>
      <c r="AQ182" s="112">
        <v>34.81295525295517</v>
      </c>
      <c r="AR182" s="112">
        <v>33.492789348964834</v>
      </c>
      <c r="AS182" s="112">
        <v>31.971404813609329</v>
      </c>
      <c r="AT182" s="112">
        <v>36.445797824148507</v>
      </c>
      <c r="AU182" s="111">
        <v>35.251279743010777</v>
      </c>
      <c r="AV182" s="112">
        <v>35.324434853512621</v>
      </c>
      <c r="AW182" s="112">
        <v>34.312276608933793</v>
      </c>
      <c r="AX182" s="112">
        <v>32.981940823019514</v>
      </c>
      <c r="AY182" s="112">
        <v>36.159352689403583</v>
      </c>
      <c r="AZ182" s="111">
        <v>34.60298756657221</v>
      </c>
      <c r="BA182" s="112">
        <v>34.60502194455875</v>
      </c>
      <c r="BB182" s="112">
        <v>33.570278945300458</v>
      </c>
      <c r="BC182" s="112">
        <v>27.562824675733722</v>
      </c>
      <c r="BD182" s="112">
        <v>35.747032375232891</v>
      </c>
      <c r="BE182" s="111">
        <v>33.290144891907687</v>
      </c>
      <c r="BF182" s="112">
        <v>33.150362856193063</v>
      </c>
      <c r="BG182" s="112">
        <v>11.597493380310365</v>
      </c>
      <c r="BH182" s="112">
        <v>4.5590005746891693</v>
      </c>
      <c r="BI182" s="113">
        <v>34.754131421412403</v>
      </c>
    </row>
    <row r="183" spans="1:61" x14ac:dyDescent="0.25">
      <c r="A183" s="114" t="s">
        <v>1671</v>
      </c>
      <c r="B183" s="111">
        <v>40.672888057524837</v>
      </c>
      <c r="C183" s="112">
        <v>40.494785909941307</v>
      </c>
      <c r="D183" s="112">
        <v>34.041575769569228</v>
      </c>
      <c r="E183" s="112">
        <v>31.382846771749925</v>
      </c>
      <c r="F183" s="112">
        <v>40.960953325486152</v>
      </c>
      <c r="G183" s="111">
        <v>36.455946032460815</v>
      </c>
      <c r="H183" s="112">
        <v>36.340252138643812</v>
      </c>
      <c r="I183" s="112">
        <v>33.109941221384823</v>
      </c>
      <c r="J183" s="112">
        <v>28.528528984568059</v>
      </c>
      <c r="K183" s="112">
        <v>36.87616339332952</v>
      </c>
      <c r="L183" s="111">
        <v>41.05595505041989</v>
      </c>
      <c r="M183" s="112">
        <v>40.894746874613183</v>
      </c>
      <c r="N183" s="112">
        <v>38.220398551838464</v>
      </c>
      <c r="O183" s="112">
        <v>33.924658930066684</v>
      </c>
      <c r="P183" s="112">
        <v>41.109096109214157</v>
      </c>
      <c r="Q183" s="111">
        <v>42.656858796992054</v>
      </c>
      <c r="R183" s="112">
        <v>42.44735119690101</v>
      </c>
      <c r="S183" s="112">
        <v>38.698659050185448</v>
      </c>
      <c r="T183" s="112">
        <v>35.406822570293528</v>
      </c>
      <c r="U183" s="112">
        <v>42.852565123974273</v>
      </c>
      <c r="V183" s="111">
        <v>43.24733462749932</v>
      </c>
      <c r="W183" s="112">
        <v>43.074191456504735</v>
      </c>
      <c r="X183" s="112">
        <v>38.882665990899632</v>
      </c>
      <c r="Y183" s="112">
        <v>35.740142883103644</v>
      </c>
      <c r="Z183" s="112">
        <v>43.846634471574959</v>
      </c>
      <c r="AA183" s="111">
        <v>42.26063841057691</v>
      </c>
      <c r="AB183" s="112">
        <v>42.125231513517924</v>
      </c>
      <c r="AC183" s="112">
        <v>39.188634419229956</v>
      </c>
      <c r="AD183" s="112">
        <v>36.376417537703276</v>
      </c>
      <c r="AE183" s="112">
        <v>42.944387423371225</v>
      </c>
      <c r="AF183" s="111">
        <v>42.273998140688796</v>
      </c>
      <c r="AG183" s="112">
        <v>41.565349599557408</v>
      </c>
      <c r="AH183" s="112">
        <v>38.784395190370496</v>
      </c>
      <c r="AI183" s="112">
        <v>37.4737600417224</v>
      </c>
      <c r="AJ183" s="112">
        <v>43.154211582448895</v>
      </c>
      <c r="AK183" s="111">
        <v>41.117730786586151</v>
      </c>
      <c r="AL183" s="112">
        <v>40.525964612361321</v>
      </c>
      <c r="AM183" s="112">
        <v>35.790060825392715</v>
      </c>
      <c r="AN183" s="112">
        <v>36.65369578932232</v>
      </c>
      <c r="AO183" s="112">
        <v>42.116426517125745</v>
      </c>
      <c r="AP183" s="111">
        <v>41.223871905130302</v>
      </c>
      <c r="AQ183" s="112">
        <v>40.78884575399551</v>
      </c>
      <c r="AR183" s="112">
        <v>37.51621313933893</v>
      </c>
      <c r="AS183" s="112">
        <v>34.946112445005603</v>
      </c>
      <c r="AT183" s="112">
        <v>42.114166678603532</v>
      </c>
      <c r="AU183" s="111">
        <v>40.303027922976753</v>
      </c>
      <c r="AV183" s="112">
        <v>39.822776539917022</v>
      </c>
      <c r="AW183" s="112">
        <v>36.903583802104542</v>
      </c>
      <c r="AX183" s="112">
        <v>34.301319026428537</v>
      </c>
      <c r="AY183" s="112">
        <v>41.610724676618958</v>
      </c>
      <c r="AZ183" s="111">
        <v>39.98150828493543</v>
      </c>
      <c r="BA183" s="112">
        <v>39.420020560398036</v>
      </c>
      <c r="BB183" s="112">
        <v>36.011413808649429</v>
      </c>
      <c r="BC183" s="112">
        <v>21.641715514135182</v>
      </c>
      <c r="BD183" s="112">
        <v>41.544209513107845</v>
      </c>
      <c r="BE183" s="111">
        <v>39.238043496575543</v>
      </c>
      <c r="BF183" s="112">
        <v>38.243236530857423</v>
      </c>
      <c r="BG183" s="112">
        <v>12.665901814193576</v>
      </c>
      <c r="BH183" s="112">
        <v>3.7203902426595699</v>
      </c>
      <c r="BI183" s="113">
        <v>40.757561837801937</v>
      </c>
    </row>
    <row r="184" spans="1:61" x14ac:dyDescent="0.25">
      <c r="A184" s="114" t="s">
        <v>1672</v>
      </c>
      <c r="B184" s="111">
        <v>41.724004029833871</v>
      </c>
      <c r="C184" s="112">
        <v>41.410657996245725</v>
      </c>
      <c r="D184" s="112">
        <v>35.314356290236333</v>
      </c>
      <c r="E184" s="112">
        <v>30.708982991997296</v>
      </c>
      <c r="F184" s="112">
        <v>42.156472387326481</v>
      </c>
      <c r="G184" s="111">
        <v>38.453474699494613</v>
      </c>
      <c r="H184" s="112">
        <v>38.37445622286593</v>
      </c>
      <c r="I184" s="112">
        <v>32.788811884913699</v>
      </c>
      <c r="J184" s="112">
        <v>26.633440522652325</v>
      </c>
      <c r="K184" s="112">
        <v>38.93361281766127</v>
      </c>
      <c r="L184" s="111">
        <v>41.316981632997205</v>
      </c>
      <c r="M184" s="112">
        <v>41.122568214463563</v>
      </c>
      <c r="N184" s="112">
        <v>37.41297121412407</v>
      </c>
      <c r="O184" s="112">
        <v>31.294707560907025</v>
      </c>
      <c r="P184" s="112">
        <v>41.381102253362293</v>
      </c>
      <c r="Q184" s="111">
        <v>43.08294647898402</v>
      </c>
      <c r="R184" s="112">
        <v>42.853248243026066</v>
      </c>
      <c r="S184" s="112">
        <v>38.703509379535369</v>
      </c>
      <c r="T184" s="112">
        <v>33.207078446027737</v>
      </c>
      <c r="U184" s="112">
        <v>41.433723040821377</v>
      </c>
      <c r="V184" s="111">
        <v>43.462001758416669</v>
      </c>
      <c r="W184" s="112">
        <v>42.72964526793352</v>
      </c>
      <c r="X184" s="112">
        <v>38.819061121178471</v>
      </c>
      <c r="Y184" s="112">
        <v>33.472669209286671</v>
      </c>
      <c r="Z184" s="112">
        <v>42.725121696230012</v>
      </c>
      <c r="AA184" s="111">
        <v>39.997359612026038</v>
      </c>
      <c r="AB184" s="112">
        <v>40.982078152243211</v>
      </c>
      <c r="AC184" s="112">
        <v>38.311801736723105</v>
      </c>
      <c r="AD184" s="112">
        <v>33.997953865445965</v>
      </c>
      <c r="AE184" s="112">
        <v>41.878676986251932</v>
      </c>
      <c r="AF184" s="111">
        <v>40.539872445173799</v>
      </c>
      <c r="AG184" s="112">
        <v>40.43498048822341</v>
      </c>
      <c r="AH184" s="112">
        <v>39.289136286976913</v>
      </c>
      <c r="AI184" s="112">
        <v>35.530194509246009</v>
      </c>
      <c r="AJ184" s="112">
        <v>42.643115888620066</v>
      </c>
      <c r="AK184" s="111">
        <v>40.27011937346964</v>
      </c>
      <c r="AL184" s="112">
        <v>39.814006083378068</v>
      </c>
      <c r="AM184" s="112">
        <v>38.661127421716039</v>
      </c>
      <c r="AN184" s="112">
        <v>33.677256823388376</v>
      </c>
      <c r="AO184" s="112">
        <v>41.740932534581646</v>
      </c>
      <c r="AP184" s="111">
        <v>41.538357262162833</v>
      </c>
      <c r="AQ184" s="112">
        <v>40.429982765483722</v>
      </c>
      <c r="AR184" s="112">
        <v>37.791376795502806</v>
      </c>
      <c r="AS184" s="112">
        <v>33.736594105522244</v>
      </c>
      <c r="AT184" s="112">
        <v>42.455783338764611</v>
      </c>
      <c r="AU184" s="111">
        <v>40.56748080993458</v>
      </c>
      <c r="AV184" s="112">
        <v>40.176230261016045</v>
      </c>
      <c r="AW184" s="112">
        <v>37.389003352330903</v>
      </c>
      <c r="AX184" s="112">
        <v>33.363162294468616</v>
      </c>
      <c r="AY184" s="112">
        <v>42.178327445508181</v>
      </c>
      <c r="AZ184" s="111">
        <v>40.348354849547157</v>
      </c>
      <c r="BA184" s="112">
        <v>40.029280490815907</v>
      </c>
      <c r="BB184" s="112">
        <v>36.121671965523774</v>
      </c>
      <c r="BC184" s="112">
        <v>20.269241108136917</v>
      </c>
      <c r="BD184" s="112">
        <v>42.284036000875638</v>
      </c>
      <c r="BE184" s="111">
        <v>39.043094535374983</v>
      </c>
      <c r="BF184" s="112">
        <v>39.031603583217667</v>
      </c>
      <c r="BG184" s="112">
        <v>12.615049865361591</v>
      </c>
      <c r="BH184" s="112">
        <v>3.4743474527842904</v>
      </c>
      <c r="BI184" s="113">
        <v>40.720806653969198</v>
      </c>
    </row>
    <row r="185" spans="1:61" x14ac:dyDescent="0.25">
      <c r="A185" s="114" t="s">
        <v>1673</v>
      </c>
      <c r="B185" s="111">
        <v>39.358034697048161</v>
      </c>
      <c r="C185" s="112">
        <v>39.075712795429908</v>
      </c>
      <c r="D185" s="112">
        <v>33.551132575167472</v>
      </c>
      <c r="E185" s="112">
        <v>30.274748901484234</v>
      </c>
      <c r="F185" s="112">
        <v>39.528640631535943</v>
      </c>
      <c r="G185" s="111">
        <v>36.344968274335436</v>
      </c>
      <c r="H185" s="112">
        <v>36.222646410409098</v>
      </c>
      <c r="I185" s="112">
        <v>31.40164387277229</v>
      </c>
      <c r="J185" s="112">
        <v>27.175689367118427</v>
      </c>
      <c r="K185" s="112">
        <v>36.365868127161683</v>
      </c>
      <c r="L185" s="111">
        <v>39.412610110957473</v>
      </c>
      <c r="M185" s="112">
        <v>39.224901870194614</v>
      </c>
      <c r="N185" s="112">
        <v>36.504529146497475</v>
      </c>
      <c r="O185" s="112">
        <v>32.27857458021289</v>
      </c>
      <c r="P185" s="112">
        <v>39.406634640122704</v>
      </c>
      <c r="Q185" s="111">
        <v>41.224264840965077</v>
      </c>
      <c r="R185" s="112">
        <v>41.004895421074089</v>
      </c>
      <c r="S185" s="112">
        <v>37.241009258796922</v>
      </c>
      <c r="T185" s="112">
        <v>33.985555422411061</v>
      </c>
      <c r="U185" s="112">
        <v>41.347676884042677</v>
      </c>
      <c r="V185" s="111">
        <v>41.483295713792145</v>
      </c>
      <c r="W185" s="112">
        <v>41.318422578632514</v>
      </c>
      <c r="X185" s="112">
        <v>37.457161658518224</v>
      </c>
      <c r="Y185" s="112">
        <v>34.242045422150618</v>
      </c>
      <c r="Z185" s="112">
        <v>42.024591980658613</v>
      </c>
      <c r="AA185" s="111">
        <v>40.606827706652425</v>
      </c>
      <c r="AB185" s="112">
        <v>40.254352976904549</v>
      </c>
      <c r="AC185" s="112">
        <v>37.788392021873506</v>
      </c>
      <c r="AD185" s="112">
        <v>35.084669039968794</v>
      </c>
      <c r="AE185" s="112">
        <v>40.911235609396869</v>
      </c>
      <c r="AF185" s="111">
        <v>40.661728648311147</v>
      </c>
      <c r="AG185" s="112">
        <v>39.844123449338909</v>
      </c>
      <c r="AH185" s="112">
        <v>37.323761849379707</v>
      </c>
      <c r="AI185" s="112">
        <v>35.805499624943991</v>
      </c>
      <c r="AJ185" s="112">
        <v>41.302726631416242</v>
      </c>
      <c r="AK185" s="111">
        <v>39.786163173447292</v>
      </c>
      <c r="AL185" s="112">
        <v>39.315612465061172</v>
      </c>
      <c r="AM185" s="112">
        <v>36.788922096293248</v>
      </c>
      <c r="AN185" s="112">
        <v>35.080137360373776</v>
      </c>
      <c r="AO185" s="112">
        <v>40.552122958809051</v>
      </c>
      <c r="AP185" s="111">
        <v>39.867003816220027</v>
      </c>
      <c r="AQ185" s="112">
        <v>39.465953475554549</v>
      </c>
      <c r="AR185" s="112">
        <v>35.837611243604336</v>
      </c>
      <c r="AS185" s="112">
        <v>33.259509706726732</v>
      </c>
      <c r="AT185" s="112">
        <v>40.572929798708671</v>
      </c>
      <c r="AU185" s="111">
        <v>38.982283946515246</v>
      </c>
      <c r="AV185" s="112">
        <v>38.602911976153429</v>
      </c>
      <c r="AW185" s="112">
        <v>35.45800277253494</v>
      </c>
      <c r="AX185" s="112">
        <v>32.880563208143776</v>
      </c>
      <c r="AY185" s="112">
        <v>40.260724676618956</v>
      </c>
      <c r="AZ185" s="111">
        <v>38.546413854107449</v>
      </c>
      <c r="BA185" s="112">
        <v>38.183363181325056</v>
      </c>
      <c r="BB185" s="112">
        <v>34.338165687513012</v>
      </c>
      <c r="BC185" s="112">
        <v>20.433858409673697</v>
      </c>
      <c r="BD185" s="112">
        <v>39.925763963985972</v>
      </c>
      <c r="BE185" s="111">
        <v>37.805505395293459</v>
      </c>
      <c r="BF185" s="112">
        <v>37.673038853183719</v>
      </c>
      <c r="BG185" s="112">
        <v>12.141623803482876</v>
      </c>
      <c r="BH185" s="112">
        <v>3.5050972340909987</v>
      </c>
      <c r="BI185" s="113">
        <v>39.094689931695491</v>
      </c>
    </row>
    <row r="186" spans="1:61" x14ac:dyDescent="0.25">
      <c r="A186" s="114" t="s">
        <v>1674</v>
      </c>
      <c r="B186" s="111">
        <v>38.654728670750067</v>
      </c>
      <c r="C186" s="112">
        <v>38.484439686540547</v>
      </c>
      <c r="D186" s="112">
        <v>32.920734239146448</v>
      </c>
      <c r="E186" s="112">
        <v>29.854159904753811</v>
      </c>
      <c r="F186" s="112">
        <v>38.875991439438891</v>
      </c>
      <c r="G186" s="111">
        <v>35.264004608969991</v>
      </c>
      <c r="H186" s="112">
        <v>35.178682136899155</v>
      </c>
      <c r="I186" s="112">
        <v>31.381595504666706</v>
      </c>
      <c r="J186" s="112">
        <v>27.440459369289048</v>
      </c>
      <c r="K186" s="112">
        <v>35.493752406865546</v>
      </c>
      <c r="L186" s="111">
        <v>39.029703308488756</v>
      </c>
      <c r="M186" s="112">
        <v>38.854044536941878</v>
      </c>
      <c r="N186" s="112">
        <v>36.286840103953594</v>
      </c>
      <c r="O186" s="112">
        <v>32.626374493893827</v>
      </c>
      <c r="P186" s="112">
        <v>39.043849917483392</v>
      </c>
      <c r="Q186" s="111">
        <v>40.413717355214033</v>
      </c>
      <c r="R186" s="112">
        <v>40.268262079945316</v>
      </c>
      <c r="S186" s="112">
        <v>37.214163364436104</v>
      </c>
      <c r="T186" s="112">
        <v>34.05691368987172</v>
      </c>
      <c r="U186" s="112">
        <v>40.64919438923372</v>
      </c>
      <c r="V186" s="111">
        <v>41.132712035071535</v>
      </c>
      <c r="W186" s="112">
        <v>40.952030357611704</v>
      </c>
      <c r="X186" s="112">
        <v>37.344082762467636</v>
      </c>
      <c r="Y186" s="112">
        <v>34.357455962305607</v>
      </c>
      <c r="Z186" s="112">
        <v>41.691003551772724</v>
      </c>
      <c r="AA186" s="111">
        <v>40.455324538487076</v>
      </c>
      <c r="AB186" s="112">
        <v>40.185047804527223</v>
      </c>
      <c r="AC186" s="112">
        <v>37.74634839751733</v>
      </c>
      <c r="AD186" s="112">
        <v>34.987727270994768</v>
      </c>
      <c r="AE186" s="112">
        <v>40.844829887781827</v>
      </c>
      <c r="AF186" s="111">
        <v>40.203084619379929</v>
      </c>
      <c r="AG186" s="112">
        <v>39.52628998139059</v>
      </c>
      <c r="AH186" s="112">
        <v>37.16387662317392</v>
      </c>
      <c r="AI186" s="112">
        <v>35.608095627317283</v>
      </c>
      <c r="AJ186" s="112">
        <v>41.028003013232386</v>
      </c>
      <c r="AK186" s="111">
        <v>39.093279891815584</v>
      </c>
      <c r="AL186" s="112">
        <v>38.598849676209724</v>
      </c>
      <c r="AM186" s="112">
        <v>35.552725171963239</v>
      </c>
      <c r="AN186" s="112">
        <v>34.812877822816461</v>
      </c>
      <c r="AO186" s="112">
        <v>40.013074238408521</v>
      </c>
      <c r="AP186" s="111">
        <v>39.112335630537416</v>
      </c>
      <c r="AQ186" s="112">
        <v>38.719005413854397</v>
      </c>
      <c r="AR186" s="112">
        <v>35.728019030352442</v>
      </c>
      <c r="AS186" s="112">
        <v>33.293659870965911</v>
      </c>
      <c r="AT186" s="112">
        <v>40.023592294635215</v>
      </c>
      <c r="AU186" s="111">
        <v>38.285954865701356</v>
      </c>
      <c r="AV186" s="112">
        <v>37.851775784257789</v>
      </c>
      <c r="AW186" s="112">
        <v>35.066407639736994</v>
      </c>
      <c r="AX186" s="112">
        <v>33.007996867777848</v>
      </c>
      <c r="AY186" s="112">
        <v>39.568132543001262</v>
      </c>
      <c r="AZ186" s="111">
        <v>38.003249404269965</v>
      </c>
      <c r="BA186" s="112">
        <v>37.590826097040889</v>
      </c>
      <c r="BB186" s="112">
        <v>34.262685769163944</v>
      </c>
      <c r="BC186" s="112">
        <v>20.951706241585207</v>
      </c>
      <c r="BD186" s="112">
        <v>39.459169399913371</v>
      </c>
      <c r="BE186" s="111">
        <v>37.298478862851951</v>
      </c>
      <c r="BF186" s="112">
        <v>36.989360077216475</v>
      </c>
      <c r="BG186" s="112">
        <v>12.183944816440516</v>
      </c>
      <c r="BH186" s="112">
        <v>3.5995876797319144</v>
      </c>
      <c r="BI186" s="113">
        <v>38.693810975202553</v>
      </c>
    </row>
    <row r="187" spans="1:61" x14ac:dyDescent="0.25">
      <c r="A187" s="114" t="s">
        <v>1675</v>
      </c>
      <c r="B187" s="111">
        <v>39.2495492181408</v>
      </c>
      <c r="C187" s="112">
        <v>39.102143368033758</v>
      </c>
      <c r="D187" s="112">
        <v>33.386494621120569</v>
      </c>
      <c r="E187" s="112">
        <v>30.432006620708833</v>
      </c>
      <c r="F187" s="112">
        <v>39.522052589083351</v>
      </c>
      <c r="G187" s="111">
        <v>35.670979711308661</v>
      </c>
      <c r="H187" s="112">
        <v>35.566112505713377</v>
      </c>
      <c r="I187" s="112">
        <v>32.052532199674829</v>
      </c>
      <c r="J187" s="112">
        <v>28.045699759340092</v>
      </c>
      <c r="K187" s="112">
        <v>35.947730564223271</v>
      </c>
      <c r="L187" s="111">
        <v>39.689162753364137</v>
      </c>
      <c r="M187" s="112">
        <v>39.547808731796749</v>
      </c>
      <c r="N187" s="112">
        <v>36.957967962618326</v>
      </c>
      <c r="O187" s="112">
        <v>33.383707156727056</v>
      </c>
      <c r="P187" s="112">
        <v>39.728827923512789</v>
      </c>
      <c r="Q187" s="111">
        <v>41.135691028705779</v>
      </c>
      <c r="R187" s="112">
        <v>40.943902535919023</v>
      </c>
      <c r="S187" s="112">
        <v>38.060941014972386</v>
      </c>
      <c r="T187" s="112">
        <v>34.789131191557466</v>
      </c>
      <c r="U187" s="112">
        <v>41.329536757384965</v>
      </c>
      <c r="V187" s="111">
        <v>41.841385263984314</v>
      </c>
      <c r="W187" s="112">
        <v>41.665992868657383</v>
      </c>
      <c r="X187" s="112">
        <v>38.070851204047401</v>
      </c>
      <c r="Y187" s="112">
        <v>35.120213959667709</v>
      </c>
      <c r="Z187" s="112">
        <v>42.426964637831297</v>
      </c>
      <c r="AA187" s="111">
        <v>41.201254954317804</v>
      </c>
      <c r="AB187" s="112">
        <v>40.898234949279455</v>
      </c>
      <c r="AC187" s="112">
        <v>38.485601262521079</v>
      </c>
      <c r="AD187" s="112">
        <v>35.736568587965699</v>
      </c>
      <c r="AE187" s="112">
        <v>41.567082581066778</v>
      </c>
      <c r="AF187" s="111">
        <v>40.890170280305661</v>
      </c>
      <c r="AG187" s="112">
        <v>40.198722030408192</v>
      </c>
      <c r="AH187" s="112">
        <v>37.84196898810319</v>
      </c>
      <c r="AI187" s="112">
        <v>36.223203172255921</v>
      </c>
      <c r="AJ187" s="112">
        <v>41.750930226289846</v>
      </c>
      <c r="AK187" s="111">
        <v>39.721337608088938</v>
      </c>
      <c r="AL187" s="112">
        <v>39.222590562795169</v>
      </c>
      <c r="AM187" s="112">
        <v>35.714571175582229</v>
      </c>
      <c r="AN187" s="112">
        <v>35.462877822816459</v>
      </c>
      <c r="AO187" s="112">
        <v>40.674403923229583</v>
      </c>
      <c r="AP187" s="111">
        <v>39.81256379730295</v>
      </c>
      <c r="AQ187" s="112">
        <v>39.378350502235968</v>
      </c>
      <c r="AR187" s="112">
        <v>36.366411367106942</v>
      </c>
      <c r="AS187" s="112">
        <v>33.941571559836632</v>
      </c>
      <c r="AT187" s="112">
        <v>40.673035090797754</v>
      </c>
      <c r="AU187" s="111">
        <v>38.95560461607851</v>
      </c>
      <c r="AV187" s="112">
        <v>38.50286683074129</v>
      </c>
      <c r="AW187" s="112">
        <v>35.704873447195389</v>
      </c>
      <c r="AX187" s="112">
        <v>33.698379546854198</v>
      </c>
      <c r="AY187" s="112">
        <v>40.212948275765896</v>
      </c>
      <c r="AZ187" s="111">
        <v>38.660611280667155</v>
      </c>
      <c r="BA187" s="112">
        <v>38.187724813886497</v>
      </c>
      <c r="BB187" s="112">
        <v>34.810855612796779</v>
      </c>
      <c r="BC187" s="112">
        <v>21.282740013320893</v>
      </c>
      <c r="BD187" s="112">
        <v>40.128914468090301</v>
      </c>
      <c r="BE187" s="111">
        <v>37.951381092925004</v>
      </c>
      <c r="BF187" s="112">
        <v>37.45116953215215</v>
      </c>
      <c r="BG187" s="112">
        <v>12.443808366854261</v>
      </c>
      <c r="BH187" s="112">
        <v>3.6640781253728307</v>
      </c>
      <c r="BI187" s="113">
        <v>39.381999093547179</v>
      </c>
    </row>
    <row r="188" spans="1:61" x14ac:dyDescent="0.25">
      <c r="A188" s="114" t="s">
        <v>1676</v>
      </c>
      <c r="B188" s="111">
        <v>40.378761659434396</v>
      </c>
      <c r="C188" s="112">
        <v>40.078043845594046</v>
      </c>
      <c r="D188" s="112">
        <v>34.175553496166359</v>
      </c>
      <c r="E188" s="112">
        <v>29.719749360719188</v>
      </c>
      <c r="F188" s="112">
        <v>40.799196795626344</v>
      </c>
      <c r="G188" s="111">
        <v>37.208638997474424</v>
      </c>
      <c r="H188" s="112">
        <v>37.137486990787927</v>
      </c>
      <c r="I188" s="112">
        <v>31.731861395980353</v>
      </c>
      <c r="J188" s="112">
        <v>25.773252339924138</v>
      </c>
      <c r="K188" s="112">
        <v>37.67864622585487</v>
      </c>
      <c r="L188" s="111">
        <v>39.98434746888806</v>
      </c>
      <c r="M188" s="112">
        <v>39.796541766336489</v>
      </c>
      <c r="N188" s="112">
        <v>36.208468930975855</v>
      </c>
      <c r="O188" s="112">
        <v>30.286321617597185</v>
      </c>
      <c r="P188" s="112">
        <v>40.045771142583867</v>
      </c>
      <c r="Q188" s="111">
        <v>41.694977934835421</v>
      </c>
      <c r="R188" s="112">
        <v>41.47039761279413</v>
      </c>
      <c r="S188" s="112">
        <v>37.453047708466187</v>
      </c>
      <c r="T188" s="112">
        <v>32.139536452705727</v>
      </c>
      <c r="U188" s="112">
        <v>42.128364932988369</v>
      </c>
      <c r="V188" s="111">
        <v>42.06411849953821</v>
      </c>
      <c r="W188" s="112">
        <v>41.906865357089423</v>
      </c>
      <c r="X188" s="112">
        <v>37.567509321161531</v>
      </c>
      <c r="Y188" s="112">
        <v>32.39682776073861</v>
      </c>
      <c r="Z188" s="112">
        <v>42.633607460895306</v>
      </c>
      <c r="AA188" s="111">
        <v>41.324819724896443</v>
      </c>
      <c r="AB188" s="112">
        <v>41.078639157407437</v>
      </c>
      <c r="AC188" s="112">
        <v>38.299732204083682</v>
      </c>
      <c r="AD188" s="112">
        <v>33.495222916341099</v>
      </c>
      <c r="AE188" s="112">
        <v>41.747082581066785</v>
      </c>
      <c r="AF188" s="111">
        <v>41.136674844320673</v>
      </c>
      <c r="AG188" s="112">
        <v>40.451421253191562</v>
      </c>
      <c r="AH188" s="112">
        <v>38.024049116044083</v>
      </c>
      <c r="AI188" s="112">
        <v>34.965242305162732</v>
      </c>
      <c r="AJ188" s="112">
        <v>41.971717040563391</v>
      </c>
      <c r="AK188" s="111">
        <v>40.218885154489556</v>
      </c>
      <c r="AL188" s="112">
        <v>39.770921979097601</v>
      </c>
      <c r="AM188" s="112">
        <v>37.416272466289961</v>
      </c>
      <c r="AN188" s="112">
        <v>34.25614741895459</v>
      </c>
      <c r="AO188" s="112">
        <v>41.066800326257642</v>
      </c>
      <c r="AP188" s="111">
        <v>40.201623820757945</v>
      </c>
      <c r="AQ188" s="112">
        <v>39.804222543972081</v>
      </c>
      <c r="AR188" s="112">
        <v>36.56957338366724</v>
      </c>
      <c r="AS188" s="112">
        <v>32.652397533317902</v>
      </c>
      <c r="AT188" s="112">
        <v>41.08895199411274</v>
      </c>
      <c r="AU188" s="111">
        <v>39.262283946515247</v>
      </c>
      <c r="AV188" s="112">
        <v>38.882911976153423</v>
      </c>
      <c r="AW188" s="112">
        <v>36.180926624970702</v>
      </c>
      <c r="AX188" s="112">
        <v>32.287241049493083</v>
      </c>
      <c r="AY188" s="112">
        <v>40.817951483081181</v>
      </c>
      <c r="AZ188" s="111">
        <v>39.046413173678154</v>
      </c>
      <c r="BA188" s="112">
        <v>38.734358445250834</v>
      </c>
      <c r="BB188" s="112">
        <v>34.956472972697973</v>
      </c>
      <c r="BC188" s="112">
        <v>19.617078659612588</v>
      </c>
      <c r="BD188" s="112">
        <v>40.923705897330144</v>
      </c>
      <c r="BE188" s="111">
        <v>38.410786485041918</v>
      </c>
      <c r="BF188" s="112">
        <v>38.403038853183723</v>
      </c>
      <c r="BG188" s="112">
        <v>12.207677028806199</v>
      </c>
      <c r="BH188" s="112">
        <v>3.3590626864150517</v>
      </c>
      <c r="BI188" s="113">
        <v>40.059567814335672</v>
      </c>
    </row>
    <row r="189" spans="1:61" x14ac:dyDescent="0.25">
      <c r="A189" s="114" t="s">
        <v>1677</v>
      </c>
      <c r="B189" s="111">
        <v>40.376479252605705</v>
      </c>
      <c r="C189" s="112">
        <v>40.075696960042976</v>
      </c>
      <c r="D189" s="112">
        <v>34.175553496166359</v>
      </c>
      <c r="E189" s="112">
        <v>29.719749360719188</v>
      </c>
      <c r="F189" s="112">
        <v>40.794564802474781</v>
      </c>
      <c r="G189" s="111">
        <v>37.208638997474424</v>
      </c>
      <c r="H189" s="112">
        <v>37.137486990787927</v>
      </c>
      <c r="I189" s="112">
        <v>31.731861395980353</v>
      </c>
      <c r="J189" s="112">
        <v>25.775796976643502</v>
      </c>
      <c r="K189" s="112">
        <v>37.676420419577397</v>
      </c>
      <c r="L189" s="111">
        <v>39.98434746888806</v>
      </c>
      <c r="M189" s="112">
        <v>39.796541766336489</v>
      </c>
      <c r="N189" s="112">
        <v>36.208468930975855</v>
      </c>
      <c r="O189" s="112">
        <v>30.286321617597185</v>
      </c>
      <c r="P189" s="112">
        <v>40.045771142583867</v>
      </c>
      <c r="Q189" s="111">
        <v>41.692526636909356</v>
      </c>
      <c r="R189" s="112">
        <v>41.47039761279413</v>
      </c>
      <c r="S189" s="112">
        <v>37.453047708466187</v>
      </c>
      <c r="T189" s="112">
        <v>32.139536452705727</v>
      </c>
      <c r="U189" s="112">
        <v>42.128364932988369</v>
      </c>
      <c r="V189" s="111">
        <v>42.06411849953821</v>
      </c>
      <c r="W189" s="112">
        <v>41.906865357089423</v>
      </c>
      <c r="X189" s="112">
        <v>37.567509321161531</v>
      </c>
      <c r="Y189" s="112">
        <v>32.39682776073861</v>
      </c>
      <c r="Z189" s="112">
        <v>42.633607460895306</v>
      </c>
      <c r="AA189" s="111">
        <v>41.324819724896443</v>
      </c>
      <c r="AB189" s="112">
        <v>41.078639157407437</v>
      </c>
      <c r="AC189" s="112">
        <v>38.299732204083682</v>
      </c>
      <c r="AD189" s="112">
        <v>33.495222916341099</v>
      </c>
      <c r="AE189" s="112">
        <v>41.744812613693448</v>
      </c>
      <c r="AF189" s="111">
        <v>41.134424787684893</v>
      </c>
      <c r="AG189" s="112">
        <v>40.451421253191562</v>
      </c>
      <c r="AH189" s="112">
        <v>38.024049116044083</v>
      </c>
      <c r="AI189" s="112">
        <v>34.965242305162732</v>
      </c>
      <c r="AJ189" s="112">
        <v>41.969462553477435</v>
      </c>
      <c r="AK189" s="111">
        <v>40.21652583454631</v>
      </c>
      <c r="AL189" s="112">
        <v>39.770921979097601</v>
      </c>
      <c r="AM189" s="112">
        <v>37.41392074650328</v>
      </c>
      <c r="AN189" s="112">
        <v>34.25614741895459</v>
      </c>
      <c r="AO189" s="112">
        <v>41.066800326257642</v>
      </c>
      <c r="AP189" s="111">
        <v>40.199047926912272</v>
      </c>
      <c r="AQ189" s="112">
        <v>39.804222543972081</v>
      </c>
      <c r="AR189" s="112">
        <v>36.56957338366724</v>
      </c>
      <c r="AS189" s="112">
        <v>32.652397533317902</v>
      </c>
      <c r="AT189" s="112">
        <v>41.08668020605414</v>
      </c>
      <c r="AU189" s="111">
        <v>39.254510389994159</v>
      </c>
      <c r="AV189" s="112">
        <v>38.872911976153432</v>
      </c>
      <c r="AW189" s="112">
        <v>36.180926624970702</v>
      </c>
      <c r="AX189" s="112">
        <v>32.292448762010714</v>
      </c>
      <c r="AY189" s="112">
        <v>40.817951483081181</v>
      </c>
      <c r="AZ189" s="111">
        <v>39.043727746063787</v>
      </c>
      <c r="BA189" s="112">
        <v>38.734358445250834</v>
      </c>
      <c r="BB189" s="112">
        <v>34.956472972697973</v>
      </c>
      <c r="BC189" s="112">
        <v>19.61977378421668</v>
      </c>
      <c r="BD189" s="112">
        <v>40.923705897330144</v>
      </c>
      <c r="BE189" s="111">
        <v>38.410786485041918</v>
      </c>
      <c r="BF189" s="112">
        <v>38.403038853183723</v>
      </c>
      <c r="BG189" s="112">
        <v>12.205413880566173</v>
      </c>
      <c r="BH189" s="112">
        <v>3.3590626864150517</v>
      </c>
      <c r="BI189" s="113">
        <v>40.057005607007298</v>
      </c>
    </row>
    <row r="190" spans="1:61" x14ac:dyDescent="0.25">
      <c r="A190" s="114" t="s">
        <v>1678</v>
      </c>
      <c r="B190" s="111">
        <v>40.040626901075612</v>
      </c>
      <c r="C190" s="112">
        <v>39.837378415774168</v>
      </c>
      <c r="D190" s="112">
        <v>34.06660276291246</v>
      </c>
      <c r="E190" s="112">
        <v>30.924459222940115</v>
      </c>
      <c r="F190" s="112">
        <v>40.180786491823696</v>
      </c>
      <c r="G190" s="111">
        <v>37.094813593070533</v>
      </c>
      <c r="H190" s="112">
        <v>37.01169299268831</v>
      </c>
      <c r="I190" s="112">
        <v>32.236821016059466</v>
      </c>
      <c r="J190" s="112">
        <v>27.951824587334642</v>
      </c>
      <c r="K190" s="112">
        <v>37.203232730852143</v>
      </c>
      <c r="L190" s="111">
        <v>40.027479019257363</v>
      </c>
      <c r="M190" s="112">
        <v>39.850015875209046</v>
      </c>
      <c r="N190" s="112">
        <v>37.254900834986678</v>
      </c>
      <c r="O190" s="112">
        <v>33.211076888973487</v>
      </c>
      <c r="P190" s="112">
        <v>40.083506942421245</v>
      </c>
      <c r="Q190" s="111">
        <v>41.684667168552011</v>
      </c>
      <c r="R190" s="112">
        <v>41.467595374301411</v>
      </c>
      <c r="S190" s="112">
        <v>37.908659050185449</v>
      </c>
      <c r="T190" s="112">
        <v>34.714455683193734</v>
      </c>
      <c r="U190" s="112">
        <v>41.877608299374103</v>
      </c>
      <c r="V190" s="111">
        <v>42.125285870422971</v>
      </c>
      <c r="W190" s="112">
        <v>41.968038781968943</v>
      </c>
      <c r="X190" s="112">
        <v>38.114803736411865</v>
      </c>
      <c r="Y190" s="112">
        <v>35.034230357991525</v>
      </c>
      <c r="Z190" s="112">
        <v>42.701393186540628</v>
      </c>
      <c r="AA190" s="111">
        <v>41.310939249166466</v>
      </c>
      <c r="AB190" s="112">
        <v>41.104677908687911</v>
      </c>
      <c r="AC190" s="112">
        <v>38.443513220551729</v>
      </c>
      <c r="AD190" s="112">
        <v>35.680410317850544</v>
      </c>
      <c r="AE190" s="112">
        <v>41.819413334503793</v>
      </c>
      <c r="AF190" s="111">
        <v>41.191666639039454</v>
      </c>
      <c r="AG190" s="112">
        <v>40.504436554921433</v>
      </c>
      <c r="AH190" s="112">
        <v>38.066870058839683</v>
      </c>
      <c r="AI190" s="112">
        <v>36.538352947098531</v>
      </c>
      <c r="AJ190" s="112">
        <v>42.039194959481229</v>
      </c>
      <c r="AK190" s="111">
        <v>40.283361779837357</v>
      </c>
      <c r="AL190" s="112">
        <v>39.935884848840239</v>
      </c>
      <c r="AM190" s="112">
        <v>37.168376565177887</v>
      </c>
      <c r="AN190" s="112">
        <v>35.844038231008092</v>
      </c>
      <c r="AO190" s="112">
        <v>41.094210757994141</v>
      </c>
      <c r="AP190" s="111">
        <v>40.224371130131459</v>
      </c>
      <c r="AQ190" s="112">
        <v>39.817609097258376</v>
      </c>
      <c r="AR190" s="112">
        <v>36.910647065444223</v>
      </c>
      <c r="AS190" s="112">
        <v>34.107251145022822</v>
      </c>
      <c r="AT190" s="112">
        <v>41.096316800180489</v>
      </c>
      <c r="AU190" s="111">
        <v>39.300057503036342</v>
      </c>
      <c r="AV190" s="112">
        <v>38.947456743735941</v>
      </c>
      <c r="AW190" s="112">
        <v>36.511682657315916</v>
      </c>
      <c r="AX190" s="112">
        <v>33.640936347352181</v>
      </c>
      <c r="AY190" s="112">
        <v>40.588132543001265</v>
      </c>
      <c r="AZ190" s="111">
        <v>39.129342237506677</v>
      </c>
      <c r="BA190" s="112">
        <v>38.948158602371784</v>
      </c>
      <c r="BB190" s="112">
        <v>35.259066227104164</v>
      </c>
      <c r="BC190" s="112">
        <v>21.2012123649118</v>
      </c>
      <c r="BD190" s="112">
        <v>40.531852779549837</v>
      </c>
      <c r="BE190" s="111">
        <v>38.52509582809089</v>
      </c>
      <c r="BF190" s="112">
        <v>38.449049826204607</v>
      </c>
      <c r="BG190" s="112">
        <v>12.418620093670253</v>
      </c>
      <c r="BH190" s="112">
        <v>3.6433283440661222</v>
      </c>
      <c r="BI190" s="113">
        <v>39.754250070566201</v>
      </c>
    </row>
    <row r="191" spans="1:61" x14ac:dyDescent="0.25">
      <c r="A191" s="114" t="s">
        <v>1679</v>
      </c>
      <c r="B191" s="111">
        <v>38.427460505247119</v>
      </c>
      <c r="C191" s="112">
        <v>38.202284793343516</v>
      </c>
      <c r="D191" s="112">
        <v>32.969165147387614</v>
      </c>
      <c r="E191" s="112">
        <v>29.750338194356821</v>
      </c>
      <c r="F191" s="112">
        <v>38.611353385799198</v>
      </c>
      <c r="G191" s="111">
        <v>35.23720991837321</v>
      </c>
      <c r="H191" s="112">
        <v>35.157494517314618</v>
      </c>
      <c r="I191" s="112">
        <v>30.514409791523278</v>
      </c>
      <c r="J191" s="112">
        <v>26.535860145435947</v>
      </c>
      <c r="K191" s="112">
        <v>35.258030302212333</v>
      </c>
      <c r="L191" s="111">
        <v>38.571481258642208</v>
      </c>
      <c r="M191" s="112">
        <v>38.385075518786856</v>
      </c>
      <c r="N191" s="112">
        <v>35.869283486370868</v>
      </c>
      <c r="O191" s="112">
        <v>31.996223960352769</v>
      </c>
      <c r="P191" s="112">
        <v>38.619758662451041</v>
      </c>
      <c r="Q191" s="111">
        <v>40.234742465399407</v>
      </c>
      <c r="R191" s="112">
        <v>40.020275524093933</v>
      </c>
      <c r="S191" s="112">
        <v>36.593359467408398</v>
      </c>
      <c r="T191" s="112">
        <v>33.502107578945655</v>
      </c>
      <c r="U191" s="112">
        <v>40.412792271362839</v>
      </c>
      <c r="V191" s="111">
        <v>40.577390888766701</v>
      </c>
      <c r="W191" s="112">
        <v>40.425297153391618</v>
      </c>
      <c r="X191" s="112">
        <v>36.804180678711013</v>
      </c>
      <c r="Y191" s="112">
        <v>33.801691299498593</v>
      </c>
      <c r="Z191" s="112">
        <v>41.106378408489498</v>
      </c>
      <c r="AA191" s="111">
        <v>39.468884026384536</v>
      </c>
      <c r="AB191" s="112">
        <v>39.267853117417225</v>
      </c>
      <c r="AC191" s="112">
        <v>37.133513220551727</v>
      </c>
      <c r="AD191" s="112">
        <v>34.466439369203059</v>
      </c>
      <c r="AE191" s="112">
        <v>39.729725575112049</v>
      </c>
      <c r="AF191" s="111">
        <v>39.345766627436021</v>
      </c>
      <c r="AG191" s="112">
        <v>38.764384691169553</v>
      </c>
      <c r="AH191" s="112">
        <v>36.67861015570783</v>
      </c>
      <c r="AI191" s="112">
        <v>35.185201255302978</v>
      </c>
      <c r="AJ191" s="112">
        <v>40.094716963420169</v>
      </c>
      <c r="AK191" s="111">
        <v>38.700997593858609</v>
      </c>
      <c r="AL191" s="112">
        <v>38.381153481252944</v>
      </c>
      <c r="AM191" s="112">
        <v>36.149105019830344</v>
      </c>
      <c r="AN191" s="112">
        <v>34.470801338182213</v>
      </c>
      <c r="AO191" s="112">
        <v>39.29317540786829</v>
      </c>
      <c r="AP191" s="111">
        <v>38.655979300560126</v>
      </c>
      <c r="AQ191" s="112">
        <v>38.432128389855841</v>
      </c>
      <c r="AR191" s="112">
        <v>35.003369507023834</v>
      </c>
      <c r="AS191" s="112">
        <v>32.480000303526147</v>
      </c>
      <c r="AT191" s="112">
        <v>39.385314291648612</v>
      </c>
      <c r="AU191" s="111">
        <v>37.911890219676586</v>
      </c>
      <c r="AV191" s="112">
        <v>37.547366452911668</v>
      </c>
      <c r="AW191" s="112">
        <v>34.632475983185913</v>
      </c>
      <c r="AX191" s="112">
        <v>32.08467470912715</v>
      </c>
      <c r="AY191" s="112">
        <v>39.158132543001265</v>
      </c>
      <c r="AZ191" s="111">
        <v>37.669100642580403</v>
      </c>
      <c r="BA191" s="112">
        <v>37.365125509707831</v>
      </c>
      <c r="BB191" s="112">
        <v>33.540742982732155</v>
      </c>
      <c r="BC191" s="112">
        <v>20.184182927925246</v>
      </c>
      <c r="BD191" s="112">
        <v>39.075076613899583</v>
      </c>
      <c r="BE191" s="111">
        <v>37.041572970083841</v>
      </c>
      <c r="BF191" s="112">
        <v>37.015652301330874</v>
      </c>
      <c r="BG191" s="112">
        <v>11.859497104829103</v>
      </c>
      <c r="BH191" s="112">
        <v>3.4665440150834681</v>
      </c>
      <c r="BI191" s="113">
        <v>38.313875673495346</v>
      </c>
    </row>
    <row r="192" spans="1:61" x14ac:dyDescent="0.25">
      <c r="A192" s="114" t="s">
        <v>1680</v>
      </c>
      <c r="B192" s="111">
        <v>36.166326496901725</v>
      </c>
      <c r="C192" s="112">
        <v>36.311254712355037</v>
      </c>
      <c r="D192" s="112">
        <v>32.899720904578047</v>
      </c>
      <c r="E192" s="112">
        <v>29.764411024729156</v>
      </c>
      <c r="F192" s="112">
        <v>36.338325554247689</v>
      </c>
      <c r="G192" s="111">
        <v>32.795926554883088</v>
      </c>
      <c r="H192" s="112">
        <v>32.611632794893495</v>
      </c>
      <c r="I192" s="112">
        <v>31.031687035623072</v>
      </c>
      <c r="J192" s="112">
        <v>25.30432195086977</v>
      </c>
      <c r="K192" s="112">
        <v>33.616792183580408</v>
      </c>
      <c r="L192" s="111">
        <v>35.339697521162861</v>
      </c>
      <c r="M192" s="112">
        <v>35.276871806607417</v>
      </c>
      <c r="N192" s="112">
        <v>34.781642613406611</v>
      </c>
      <c r="O192" s="112">
        <v>32.838885066411628</v>
      </c>
      <c r="P192" s="112">
        <v>35.647693568903833</v>
      </c>
      <c r="Q192" s="111">
        <v>36.872277374989814</v>
      </c>
      <c r="R192" s="112">
        <v>36.735271716317669</v>
      </c>
      <c r="S192" s="112">
        <v>35.904083799847584</v>
      </c>
      <c r="T192" s="112">
        <v>33.909188157541983</v>
      </c>
      <c r="U192" s="112">
        <v>36.921666194753811</v>
      </c>
      <c r="V192" s="111">
        <v>37.806425077065157</v>
      </c>
      <c r="W192" s="112">
        <v>37.703996375041996</v>
      </c>
      <c r="X192" s="112">
        <v>36.499006487513427</v>
      </c>
      <c r="Y192" s="112">
        <v>35.426289023434904</v>
      </c>
      <c r="Z192" s="112">
        <v>38.303601864267883</v>
      </c>
      <c r="AA192" s="111">
        <v>37.312729933749985</v>
      </c>
      <c r="AB192" s="112">
        <v>37.268699441877608</v>
      </c>
      <c r="AC192" s="112">
        <v>36.570741384679472</v>
      </c>
      <c r="AD192" s="112">
        <v>35.161806538608296</v>
      </c>
      <c r="AE192" s="112">
        <v>37.238740513150638</v>
      </c>
      <c r="AF192" s="111">
        <v>36.894644714086006</v>
      </c>
      <c r="AG192" s="112">
        <v>36.540376389418967</v>
      </c>
      <c r="AH192" s="112">
        <v>36.039948428233757</v>
      </c>
      <c r="AI192" s="112">
        <v>34.9453557585745</v>
      </c>
      <c r="AJ192" s="112">
        <v>37.227994183587832</v>
      </c>
      <c r="AK192" s="111">
        <v>35.514760326533604</v>
      </c>
      <c r="AL192" s="112">
        <v>35.274277189136527</v>
      </c>
      <c r="AM192" s="112">
        <v>34.840704436104033</v>
      </c>
      <c r="AN192" s="112">
        <v>34.172946799865578</v>
      </c>
      <c r="AO192" s="112">
        <v>36.835732609302781</v>
      </c>
      <c r="AP192" s="111">
        <v>35.284893318061165</v>
      </c>
      <c r="AQ192" s="112">
        <v>34.815571954105451</v>
      </c>
      <c r="AR192" s="112">
        <v>33.492789348964834</v>
      </c>
      <c r="AS192" s="112">
        <v>31.97393482229333</v>
      </c>
      <c r="AT192" s="112">
        <v>36.445797824148507</v>
      </c>
      <c r="AU192" s="111">
        <v>35.253882211385516</v>
      </c>
      <c r="AV192" s="112">
        <v>35.324434853512621</v>
      </c>
      <c r="AW192" s="112">
        <v>34.312276608933793</v>
      </c>
      <c r="AX192" s="112">
        <v>32.981940823019514</v>
      </c>
      <c r="AY192" s="112">
        <v>36.161944823021273</v>
      </c>
      <c r="AZ192" s="111">
        <v>34.607616030914166</v>
      </c>
      <c r="BA192" s="112">
        <v>34.60502194455875</v>
      </c>
      <c r="BB192" s="112">
        <v>33.570278945300458</v>
      </c>
      <c r="BC192" s="112">
        <v>27.736642601991754</v>
      </c>
      <c r="BD192" s="112">
        <v>35.751671469226196</v>
      </c>
      <c r="BE192" s="111">
        <v>33.297528716661816</v>
      </c>
      <c r="BF192" s="112">
        <v>33.155164347450807</v>
      </c>
      <c r="BG192" s="112">
        <v>11.597493380310365</v>
      </c>
      <c r="BH192" s="112">
        <v>4.5923218089484079</v>
      </c>
      <c r="BI192" s="113">
        <v>34.756381632665786</v>
      </c>
    </row>
    <row r="193" spans="1:61" x14ac:dyDescent="0.25">
      <c r="A193" s="114" t="s">
        <v>1681</v>
      </c>
      <c r="B193" s="111">
        <v>32.901998815455038</v>
      </c>
      <c r="C193" s="112">
        <v>32.649404845565932</v>
      </c>
      <c r="D193" s="112">
        <v>32.498801758293581</v>
      </c>
      <c r="E193" s="112">
        <v>32.542898154562181</v>
      </c>
      <c r="F193" s="112">
        <v>34.04858410264891</v>
      </c>
      <c r="G193" s="111">
        <v>29.307763591578521</v>
      </c>
      <c r="H193" s="112">
        <v>29.113779729419925</v>
      </c>
      <c r="I193" s="112">
        <v>28.813700857769554</v>
      </c>
      <c r="J193" s="112">
        <v>29.065432630394216</v>
      </c>
      <c r="K193" s="112">
        <v>30.118381443651455</v>
      </c>
      <c r="L193" s="111">
        <v>31.549404445044015</v>
      </c>
      <c r="M193" s="112">
        <v>31.389309262889427</v>
      </c>
      <c r="N193" s="112">
        <v>31.368908841967365</v>
      </c>
      <c r="O193" s="112">
        <v>30.782716833547564</v>
      </c>
      <c r="P193" s="112">
        <v>31.959397758739541</v>
      </c>
      <c r="Q193" s="111">
        <v>32.979983159686618</v>
      </c>
      <c r="R193" s="112">
        <v>32.760872985176661</v>
      </c>
      <c r="S193" s="112">
        <v>32.795244296847955</v>
      </c>
      <c r="T193" s="112">
        <v>32.204211103979979</v>
      </c>
      <c r="U193" s="112">
        <v>33.393800601087435</v>
      </c>
      <c r="V193" s="111">
        <v>35.014533528892208</v>
      </c>
      <c r="W193" s="112">
        <v>34.893070415656204</v>
      </c>
      <c r="X193" s="112">
        <v>34.769628533063226</v>
      </c>
      <c r="Y193" s="112">
        <v>34.670774154409813</v>
      </c>
      <c r="Z193" s="112">
        <v>35.833390487297656</v>
      </c>
      <c r="AA193" s="111">
        <v>34.723366799936493</v>
      </c>
      <c r="AB193" s="112">
        <v>34.644142842465648</v>
      </c>
      <c r="AC193" s="112">
        <v>34.764019336037528</v>
      </c>
      <c r="AD193" s="112">
        <v>34.340505698847267</v>
      </c>
      <c r="AE193" s="112">
        <v>35.135842387355098</v>
      </c>
      <c r="AF193" s="111">
        <v>34.239358551450152</v>
      </c>
      <c r="AG193" s="112">
        <v>33.869700725737502</v>
      </c>
      <c r="AH193" s="112">
        <v>33.964472407944434</v>
      </c>
      <c r="AI193" s="112">
        <v>33.916735213757164</v>
      </c>
      <c r="AJ193" s="112">
        <v>34.845185455065938</v>
      </c>
      <c r="AK193" s="111">
        <v>34.012627588440907</v>
      </c>
      <c r="AL193" s="112">
        <v>33.673382920532681</v>
      </c>
      <c r="AM193" s="112">
        <v>33.91781819948816</v>
      </c>
      <c r="AN193" s="112">
        <v>33.94820309496037</v>
      </c>
      <c r="AO193" s="112">
        <v>35.726900691170513</v>
      </c>
      <c r="AP193" s="111">
        <v>30.96282573870921</v>
      </c>
      <c r="AQ193" s="112">
        <v>30.646351969065357</v>
      </c>
      <c r="AR193" s="112">
        <v>31.222824194343218</v>
      </c>
      <c r="AS193" s="112">
        <v>30.435432246854266</v>
      </c>
      <c r="AT193" s="112">
        <v>33.999646495754654</v>
      </c>
      <c r="AU193" s="111">
        <v>33.865397622114422</v>
      </c>
      <c r="AV193" s="112">
        <v>33.668174694674839</v>
      </c>
      <c r="AW193" s="112">
        <v>33.850290692116005</v>
      </c>
      <c r="AX193" s="112">
        <v>33.137081334306778</v>
      </c>
      <c r="AY193" s="112">
        <v>34.997166741349076</v>
      </c>
      <c r="AZ193" s="111">
        <v>32.00414948464568</v>
      </c>
      <c r="BA193" s="112">
        <v>31.11794403501553</v>
      </c>
      <c r="BB193" s="112">
        <v>31.858762305949909</v>
      </c>
      <c r="BC193" s="112">
        <v>29.181549506933838</v>
      </c>
      <c r="BD193" s="112">
        <v>33.296542993320884</v>
      </c>
      <c r="BE193" s="111">
        <v>19.667238366592684</v>
      </c>
      <c r="BF193" s="112">
        <v>18.50272463637106</v>
      </c>
      <c r="BG193" s="112">
        <v>10.835415885242718</v>
      </c>
      <c r="BH193" s="112">
        <v>8.5619246182523057</v>
      </c>
      <c r="BI193" s="113">
        <v>31.769011173945444</v>
      </c>
    </row>
    <row r="194" spans="1:61" x14ac:dyDescent="0.25">
      <c r="A194" s="114" t="s">
        <v>1682</v>
      </c>
      <c r="B194" s="111">
        <v>31.653527905260209</v>
      </c>
      <c r="C194" s="112">
        <v>31.541699040194398</v>
      </c>
      <c r="D194" s="112">
        <v>31.570833084213675</v>
      </c>
      <c r="E194" s="112">
        <v>31.716212547672452</v>
      </c>
      <c r="F194" s="112">
        <v>32.58699198420188</v>
      </c>
      <c r="G194" s="111">
        <v>30.031461089604992</v>
      </c>
      <c r="H194" s="112">
        <v>29.777041022454139</v>
      </c>
      <c r="I194" s="112">
        <v>29.784023771708817</v>
      </c>
      <c r="J194" s="112">
        <v>29.898451472303627</v>
      </c>
      <c r="K194" s="112">
        <v>30.543509488898724</v>
      </c>
      <c r="L194" s="111">
        <v>32.338872887929583</v>
      </c>
      <c r="M194" s="112">
        <v>32.166991381618146</v>
      </c>
      <c r="N194" s="112">
        <v>32.1445169444832</v>
      </c>
      <c r="O194" s="112">
        <v>32.366842759107953</v>
      </c>
      <c r="P194" s="112">
        <v>32.761001341959407</v>
      </c>
      <c r="Q194" s="111">
        <v>33.724126888039301</v>
      </c>
      <c r="R194" s="112">
        <v>33.570532504017649</v>
      </c>
      <c r="S194" s="112">
        <v>33.633511843418205</v>
      </c>
      <c r="T194" s="112">
        <v>33.821310660405722</v>
      </c>
      <c r="U194" s="112">
        <v>34.295650397702239</v>
      </c>
      <c r="V194" s="111">
        <v>34.684118593643078</v>
      </c>
      <c r="W194" s="112">
        <v>34.650636132135929</v>
      </c>
      <c r="X194" s="112">
        <v>34.936734793180044</v>
      </c>
      <c r="Y194" s="112">
        <v>34.936343352823684</v>
      </c>
      <c r="Z194" s="112">
        <v>35.465666950263881</v>
      </c>
      <c r="AA194" s="111">
        <v>35.578711126827649</v>
      </c>
      <c r="AB194" s="112">
        <v>35.450607634219821</v>
      </c>
      <c r="AC194" s="112">
        <v>37.283300896874202</v>
      </c>
      <c r="AD194" s="112">
        <v>37.353136642319555</v>
      </c>
      <c r="AE194" s="112">
        <v>37.351496320355821</v>
      </c>
      <c r="AF194" s="111">
        <v>33.592255609704878</v>
      </c>
      <c r="AG194" s="112">
        <v>33.31706613294044</v>
      </c>
      <c r="AH194" s="112">
        <v>33.454719212824187</v>
      </c>
      <c r="AI194" s="112">
        <v>33.546344780037288</v>
      </c>
      <c r="AJ194" s="112">
        <v>34.069713965988214</v>
      </c>
      <c r="AK194" s="111">
        <v>31.648143593312593</v>
      </c>
      <c r="AL194" s="112">
        <v>31.538195495052559</v>
      </c>
      <c r="AM194" s="112">
        <v>31.882643860615293</v>
      </c>
      <c r="AN194" s="112">
        <v>31.881048105413143</v>
      </c>
      <c r="AO194" s="112">
        <v>31.837894741222581</v>
      </c>
      <c r="AP194" s="111">
        <v>28.866307820790748</v>
      </c>
      <c r="AQ194" s="112">
        <v>28.644924945285521</v>
      </c>
      <c r="AR194" s="112">
        <v>28.98641056099386</v>
      </c>
      <c r="AS194" s="112">
        <v>29.616103414117276</v>
      </c>
      <c r="AT194" s="112">
        <v>29.16884641553893</v>
      </c>
      <c r="AU194" s="111">
        <v>31.574853032871609</v>
      </c>
      <c r="AV194" s="112">
        <v>31.468793289865502</v>
      </c>
      <c r="AW194" s="112">
        <v>31.825294277290503</v>
      </c>
      <c r="AX194" s="112">
        <v>31.718945279648498</v>
      </c>
      <c r="AY194" s="112">
        <v>32.341249486364731</v>
      </c>
      <c r="AZ194" s="111">
        <v>31.15290747437404</v>
      </c>
      <c r="BA194" s="112">
        <v>30.380147738580678</v>
      </c>
      <c r="BB194" s="112">
        <v>31.398618782843915</v>
      </c>
      <c r="BC194" s="112">
        <v>30.518829193582118</v>
      </c>
      <c r="BD194" s="112">
        <v>34.828336516771067</v>
      </c>
      <c r="BE194" s="111">
        <v>13.730343785088744</v>
      </c>
      <c r="BF194" s="112">
        <v>11.681546531090712</v>
      </c>
      <c r="BG194" s="112">
        <v>11.704315178497485</v>
      </c>
      <c r="BH194" s="112">
        <v>9.4843975692387215</v>
      </c>
      <c r="BI194" s="113">
        <v>30.900920574965344</v>
      </c>
    </row>
    <row r="195" spans="1:61" x14ac:dyDescent="0.25">
      <c r="A195" s="114" t="s">
        <v>1683</v>
      </c>
      <c r="B195" s="111">
        <v>32.66822045929392</v>
      </c>
      <c r="C195" s="112">
        <v>31.538059087544386</v>
      </c>
      <c r="D195" s="112">
        <v>32.080992467463567</v>
      </c>
      <c r="E195" s="112">
        <v>31.852606746376122</v>
      </c>
      <c r="F195" s="112">
        <v>34.537957819780729</v>
      </c>
      <c r="G195" s="111">
        <v>30.884756828681407</v>
      </c>
      <c r="H195" s="112">
        <v>30.296168954663489</v>
      </c>
      <c r="I195" s="112">
        <v>30.244434688946836</v>
      </c>
      <c r="J195" s="112">
        <v>30.109481235894371</v>
      </c>
      <c r="K195" s="112">
        <v>32.007181259020122</v>
      </c>
      <c r="L195" s="111">
        <v>32.90766853057233</v>
      </c>
      <c r="M195" s="112">
        <v>32.435511676842339</v>
      </c>
      <c r="N195" s="112">
        <v>32.418502013568826</v>
      </c>
      <c r="O195" s="112">
        <v>31.368185709731414</v>
      </c>
      <c r="P195" s="112">
        <v>33.671165209814504</v>
      </c>
      <c r="Q195" s="111">
        <v>34.8621080167757</v>
      </c>
      <c r="R195" s="112">
        <v>34.177298682569379</v>
      </c>
      <c r="S195" s="112">
        <v>33.77461928098824</v>
      </c>
      <c r="T195" s="112">
        <v>33.605052201216985</v>
      </c>
      <c r="U195" s="112">
        <v>35.511589643085827</v>
      </c>
      <c r="V195" s="111">
        <v>35.978949843449833</v>
      </c>
      <c r="W195" s="112">
        <v>35.108934660414278</v>
      </c>
      <c r="X195" s="112">
        <v>34.911978080556729</v>
      </c>
      <c r="Y195" s="112">
        <v>34.135821124492722</v>
      </c>
      <c r="Z195" s="112">
        <v>37.647629515431142</v>
      </c>
      <c r="AA195" s="111">
        <v>35.906791781533705</v>
      </c>
      <c r="AB195" s="112">
        <v>34.915552078832143</v>
      </c>
      <c r="AC195" s="112">
        <v>35.806632488652689</v>
      </c>
      <c r="AD195" s="112">
        <v>34.001138469304827</v>
      </c>
      <c r="AE195" s="112">
        <v>36.167556696757323</v>
      </c>
      <c r="AF195" s="111">
        <v>35.176978384471298</v>
      </c>
      <c r="AG195" s="112">
        <v>34.674594794098248</v>
      </c>
      <c r="AH195" s="112">
        <v>34.189620323582211</v>
      </c>
      <c r="AI195" s="112">
        <v>34.144549049816845</v>
      </c>
      <c r="AJ195" s="112">
        <v>35.697000857869675</v>
      </c>
      <c r="AK195" s="111">
        <v>32.89527990313195</v>
      </c>
      <c r="AL195" s="112">
        <v>31.763838527359415</v>
      </c>
      <c r="AM195" s="112">
        <v>32.649429432208926</v>
      </c>
      <c r="AN195" s="112">
        <v>32.474654714899167</v>
      </c>
      <c r="AO195" s="112">
        <v>34.379474362697138</v>
      </c>
      <c r="AP195" s="111">
        <v>30.31520635198342</v>
      </c>
      <c r="AQ195" s="112">
        <v>28.886270651893394</v>
      </c>
      <c r="AR195" s="112">
        <v>31.265906405709107</v>
      </c>
      <c r="AS195" s="112">
        <v>30.085325228265461</v>
      </c>
      <c r="AT195" s="112">
        <v>34.225939705708569</v>
      </c>
      <c r="AU195" s="111">
        <v>32.626232639158907</v>
      </c>
      <c r="AV195" s="112">
        <v>31.536869689104471</v>
      </c>
      <c r="AW195" s="112">
        <v>31.977828864586805</v>
      </c>
      <c r="AX195" s="112">
        <v>31.682200365370733</v>
      </c>
      <c r="AY195" s="112">
        <v>34.064168933479351</v>
      </c>
      <c r="AZ195" s="111">
        <v>31.93170413516728</v>
      </c>
      <c r="BA195" s="112">
        <v>30.606868085743148</v>
      </c>
      <c r="BB195" s="112">
        <v>31.60127610098041</v>
      </c>
      <c r="BC195" s="112">
        <v>29.01172983871307</v>
      </c>
      <c r="BD195" s="112">
        <v>33.763177891377289</v>
      </c>
      <c r="BE195" s="111">
        <v>15.376076717716977</v>
      </c>
      <c r="BF195" s="112">
        <v>13.348104405538125</v>
      </c>
      <c r="BG195" s="112">
        <v>11.24113051373126</v>
      </c>
      <c r="BH195" s="112">
        <v>9.1584726695060041</v>
      </c>
      <c r="BI195" s="113">
        <v>32.443920996136448</v>
      </c>
    </row>
    <row r="196" spans="1:61" x14ac:dyDescent="0.25">
      <c r="A196" s="114" t="s">
        <v>1684</v>
      </c>
      <c r="B196" s="111">
        <v>33.501069483383631</v>
      </c>
      <c r="C196" s="112">
        <v>32.24085161274202</v>
      </c>
      <c r="D196" s="112">
        <v>33.292720176166192</v>
      </c>
      <c r="E196" s="112">
        <v>33.273765610769622</v>
      </c>
      <c r="F196" s="112">
        <v>35.084233469848343</v>
      </c>
      <c r="G196" s="111">
        <v>31.097263535967056</v>
      </c>
      <c r="H196" s="112">
        <v>30.912700191912009</v>
      </c>
      <c r="I196" s="112">
        <v>31.116114731968572</v>
      </c>
      <c r="J196" s="112">
        <v>31.179451264695558</v>
      </c>
      <c r="K196" s="112">
        <v>32.151653539127082</v>
      </c>
      <c r="L196" s="111">
        <v>33.872666891504508</v>
      </c>
      <c r="M196" s="112">
        <v>33.88333949343258</v>
      </c>
      <c r="N196" s="112">
        <v>33.888502013568832</v>
      </c>
      <c r="O196" s="112">
        <v>33.714277786785665</v>
      </c>
      <c r="P196" s="112">
        <v>34.207210741412396</v>
      </c>
      <c r="Q196" s="111">
        <v>35.419530325204846</v>
      </c>
      <c r="R196" s="112">
        <v>35.201472320165017</v>
      </c>
      <c r="S196" s="112">
        <v>35.281858758121196</v>
      </c>
      <c r="T196" s="112">
        <v>36.102479352674038</v>
      </c>
      <c r="U196" s="112">
        <v>36.076573246427337</v>
      </c>
      <c r="V196" s="111">
        <v>36.549338967078079</v>
      </c>
      <c r="W196" s="112">
        <v>36.407000629568252</v>
      </c>
      <c r="X196" s="112">
        <v>36.474586581276107</v>
      </c>
      <c r="Y196" s="112">
        <v>36.479282599266107</v>
      </c>
      <c r="Z196" s="112">
        <v>38.295350914622759</v>
      </c>
      <c r="AA196" s="111">
        <v>36.478521137941485</v>
      </c>
      <c r="AB196" s="112">
        <v>35.927742490126334</v>
      </c>
      <c r="AC196" s="112">
        <v>36.602401505913988</v>
      </c>
      <c r="AD196" s="112">
        <v>35.62747706633769</v>
      </c>
      <c r="AE196" s="112">
        <v>36.742018571351934</v>
      </c>
      <c r="AF196" s="111">
        <v>35.740065020637523</v>
      </c>
      <c r="AG196" s="112">
        <v>35.313331824462054</v>
      </c>
      <c r="AH196" s="112">
        <v>35.468285540935241</v>
      </c>
      <c r="AI196" s="112">
        <v>35.423634288619006</v>
      </c>
      <c r="AJ196" s="112">
        <v>36.267061643001668</v>
      </c>
      <c r="AK196" s="111">
        <v>33.44638644526205</v>
      </c>
      <c r="AL196" s="112">
        <v>33.072892942469529</v>
      </c>
      <c r="AM196" s="112">
        <v>33.656711402562905</v>
      </c>
      <c r="AN196" s="112">
        <v>33.684224826083152</v>
      </c>
      <c r="AO196" s="112">
        <v>35.186326059736224</v>
      </c>
      <c r="AP196" s="111">
        <v>30.796675870062632</v>
      </c>
      <c r="AQ196" s="112">
        <v>30.1485015156751</v>
      </c>
      <c r="AR196" s="112">
        <v>32.202529643667603</v>
      </c>
      <c r="AS196" s="112">
        <v>31.427979430387854</v>
      </c>
      <c r="AT196" s="112">
        <v>34.77062092878348</v>
      </c>
      <c r="AU196" s="111">
        <v>33.29804874255408</v>
      </c>
      <c r="AV196" s="112">
        <v>32.18152426621905</v>
      </c>
      <c r="AW196" s="112">
        <v>33.40626434069798</v>
      </c>
      <c r="AX196" s="112">
        <v>33.098867888763074</v>
      </c>
      <c r="AY196" s="112">
        <v>34.606761067097032</v>
      </c>
      <c r="AZ196" s="111">
        <v>33.095985991661905</v>
      </c>
      <c r="BA196" s="112">
        <v>31.766359657326706</v>
      </c>
      <c r="BB196" s="112">
        <v>32.933420650984559</v>
      </c>
      <c r="BC196" s="112">
        <v>30.401635084842994</v>
      </c>
      <c r="BD196" s="112">
        <v>34.440159917246277</v>
      </c>
      <c r="BE196" s="111">
        <v>15.246688755167067</v>
      </c>
      <c r="BF196" s="112">
        <v>13.461041576755742</v>
      </c>
      <c r="BG196" s="112">
        <v>11.334398933728798</v>
      </c>
      <c r="BH196" s="112">
        <v>9.1978739008210262</v>
      </c>
      <c r="BI196" s="113">
        <v>32.856474753329962</v>
      </c>
    </row>
    <row r="197" spans="1:61" x14ac:dyDescent="0.25">
      <c r="A197" s="114" t="s">
        <v>1685</v>
      </c>
      <c r="B197" s="111">
        <v>33.304097498764854</v>
      </c>
      <c r="C197" s="112">
        <v>32.061603371969177</v>
      </c>
      <c r="D197" s="112">
        <v>33.447610287027949</v>
      </c>
      <c r="E197" s="112">
        <v>33.465759540284346</v>
      </c>
      <c r="F197" s="112">
        <v>35.278865462999903</v>
      </c>
      <c r="G197" s="111">
        <v>31.266853001256003</v>
      </c>
      <c r="H197" s="112">
        <v>30.904657261872664</v>
      </c>
      <c r="I197" s="112">
        <v>31.295498881340574</v>
      </c>
      <c r="J197" s="112">
        <v>31.36135798918783</v>
      </c>
      <c r="K197" s="112">
        <v>32.336415344915082</v>
      </c>
      <c r="L197" s="111">
        <v>34.065261785437251</v>
      </c>
      <c r="M197" s="112">
        <v>34.081122275091609</v>
      </c>
      <c r="N197" s="112">
        <v>34.08411936218463</v>
      </c>
      <c r="O197" s="112">
        <v>33.922095508667546</v>
      </c>
      <c r="P197" s="112">
        <v>34.389817513242548</v>
      </c>
      <c r="Q197" s="111">
        <v>35.609530325204851</v>
      </c>
      <c r="R197" s="112">
        <v>35.401301839725605</v>
      </c>
      <c r="S197" s="112">
        <v>35.489388948871571</v>
      </c>
      <c r="T197" s="112">
        <v>36.615219999837514</v>
      </c>
      <c r="U197" s="112">
        <v>36.274100848702879</v>
      </c>
      <c r="V197" s="111">
        <v>36.749338967078081</v>
      </c>
      <c r="W197" s="112">
        <v>36.614403251169506</v>
      </c>
      <c r="X197" s="112">
        <v>36.684586581276101</v>
      </c>
      <c r="Y197" s="112">
        <v>36.699282599266105</v>
      </c>
      <c r="Z197" s="112">
        <v>38.608201318683612</v>
      </c>
      <c r="AA197" s="111">
        <v>36.676175526463922</v>
      </c>
      <c r="AB197" s="112">
        <v>36.129559862932147</v>
      </c>
      <c r="AC197" s="112">
        <v>36.801654370917738</v>
      </c>
      <c r="AD197" s="112">
        <v>35.826948007150399</v>
      </c>
      <c r="AE197" s="112">
        <v>36.939279901681083</v>
      </c>
      <c r="AF197" s="111">
        <v>35.932364005061302</v>
      </c>
      <c r="AG197" s="112">
        <v>35.399077842964964</v>
      </c>
      <c r="AH197" s="112">
        <v>35.670837186741338</v>
      </c>
      <c r="AI197" s="112">
        <v>35.628741833557648</v>
      </c>
      <c r="AJ197" s="112">
        <v>36.464523594204408</v>
      </c>
      <c r="AK197" s="111">
        <v>33.628336650441838</v>
      </c>
      <c r="AL197" s="112">
        <v>32.880589483243654</v>
      </c>
      <c r="AM197" s="112">
        <v>33.84642490771293</v>
      </c>
      <c r="AN197" s="112">
        <v>33.876551785696968</v>
      </c>
      <c r="AO197" s="112">
        <v>35.381362356823018</v>
      </c>
      <c r="AP197" s="111">
        <v>30.966258751199398</v>
      </c>
      <c r="AQ197" s="112">
        <v>29.989112305765406</v>
      </c>
      <c r="AR197" s="112">
        <v>32.385062101126131</v>
      </c>
      <c r="AS197" s="112">
        <v>31.612786634127612</v>
      </c>
      <c r="AT197" s="112">
        <v>34.963242881749849</v>
      </c>
      <c r="AU197" s="111">
        <v>33.29775599596757</v>
      </c>
      <c r="AV197" s="112">
        <v>32.006315175608634</v>
      </c>
      <c r="AW197" s="112">
        <v>33.596264340697971</v>
      </c>
      <c r="AX197" s="112">
        <v>33.291466975087907</v>
      </c>
      <c r="AY197" s="112">
        <v>34.79676106709703</v>
      </c>
      <c r="AZ197" s="111">
        <v>33.285638448224283</v>
      </c>
      <c r="BA197" s="112">
        <v>31.950615854251613</v>
      </c>
      <c r="BB197" s="112">
        <v>33.220527952449608</v>
      </c>
      <c r="BC197" s="112">
        <v>30.571408050152407</v>
      </c>
      <c r="BD197" s="112">
        <v>34.73768036844573</v>
      </c>
      <c r="BE197" s="111">
        <v>15.378773176697415</v>
      </c>
      <c r="BF197" s="112">
        <v>13.540320836200765</v>
      </c>
      <c r="BG197" s="112">
        <v>11.43060930556921</v>
      </c>
      <c r="BH197" s="112">
        <v>9.3530884912124321</v>
      </c>
      <c r="BI197" s="113">
        <v>33.12617230261278</v>
      </c>
    </row>
    <row r="198" spans="1:61" x14ac:dyDescent="0.25">
      <c r="A198" s="114" t="s">
        <v>1686</v>
      </c>
      <c r="B198" s="111">
        <v>34.926664553533691</v>
      </c>
      <c r="C198" s="112">
        <v>34.595004575708451</v>
      </c>
      <c r="D198" s="112">
        <v>34.455083009477775</v>
      </c>
      <c r="E198" s="112">
        <v>34.50174542760783</v>
      </c>
      <c r="F198" s="112">
        <v>36.373260571806568</v>
      </c>
      <c r="G198" s="111">
        <v>31.32965057008537</v>
      </c>
      <c r="H198" s="112">
        <v>31.15091621764639</v>
      </c>
      <c r="I198" s="112">
        <v>31.000994140952656</v>
      </c>
      <c r="J198" s="112">
        <v>31.13149578264105</v>
      </c>
      <c r="K198" s="112">
        <v>32.43196799723593</v>
      </c>
      <c r="L198" s="111">
        <v>33.948072550672833</v>
      </c>
      <c r="M198" s="112">
        <v>33.809554371511545</v>
      </c>
      <c r="N198" s="112">
        <v>33.809218456256012</v>
      </c>
      <c r="O198" s="112">
        <v>33.233951904933114</v>
      </c>
      <c r="P198" s="112">
        <v>34.34208913586599</v>
      </c>
      <c r="Q198" s="111" t="s">
        <v>1597</v>
      </c>
      <c r="R198" s="112" t="s">
        <v>1597</v>
      </c>
      <c r="S198" s="112" t="s">
        <v>1597</v>
      </c>
      <c r="T198" s="112" t="s">
        <v>1597</v>
      </c>
      <c r="U198" s="112" t="s">
        <v>1597</v>
      </c>
      <c r="V198" s="111">
        <v>36.599350689855903</v>
      </c>
      <c r="W198" s="112">
        <v>36.412691813636506</v>
      </c>
      <c r="X198" s="112">
        <v>36.256367652251889</v>
      </c>
      <c r="Y198" s="112">
        <v>36.01352638880725</v>
      </c>
      <c r="Z198" s="112">
        <v>37.343816152527218</v>
      </c>
      <c r="AA198" s="111">
        <v>36.272154684410317</v>
      </c>
      <c r="AB198" s="112">
        <v>36.181205885819097</v>
      </c>
      <c r="AC198" s="112">
        <v>36.253317869069591</v>
      </c>
      <c r="AD198" s="112">
        <v>35.789027547498861</v>
      </c>
      <c r="AE198" s="112">
        <v>36.680790170058572</v>
      </c>
      <c r="AF198" s="111">
        <v>36.045888325293809</v>
      </c>
      <c r="AG198" s="112">
        <v>35.621242244845433</v>
      </c>
      <c r="AH198" s="112">
        <v>35.666408762477715</v>
      </c>
      <c r="AI198" s="112">
        <v>35.539588403878795</v>
      </c>
      <c r="AJ198" s="112">
        <v>36.736753209575788</v>
      </c>
      <c r="AK198" s="111">
        <v>34.424863461024323</v>
      </c>
      <c r="AL198" s="112">
        <v>34.128522006762985</v>
      </c>
      <c r="AM198" s="112">
        <v>34.416962355514627</v>
      </c>
      <c r="AN198" s="112">
        <v>34.425158912167554</v>
      </c>
      <c r="AO198" s="112">
        <v>36.113015959620995</v>
      </c>
      <c r="AP198" s="111">
        <v>31.995529445855322</v>
      </c>
      <c r="AQ198" s="112">
        <v>31.75996190034601</v>
      </c>
      <c r="AR198" s="112">
        <v>32.818412915452434</v>
      </c>
      <c r="AS198" s="112">
        <v>31.915163992811561</v>
      </c>
      <c r="AT198" s="112">
        <v>35.553591094980433</v>
      </c>
      <c r="AU198" s="111">
        <v>34.322678281327981</v>
      </c>
      <c r="AV198" s="112">
        <v>34.03389790237361</v>
      </c>
      <c r="AW198" s="112">
        <v>34.322835888444793</v>
      </c>
      <c r="AX198" s="112">
        <v>33.616558131526844</v>
      </c>
      <c r="AY198" s="112">
        <v>35.464174102370066</v>
      </c>
      <c r="AZ198" s="111">
        <v>33.357324452785996</v>
      </c>
      <c r="BA198" s="112">
        <v>32.146307478208826</v>
      </c>
      <c r="BB198" s="112">
        <v>33.217682372259979</v>
      </c>
      <c r="BC198" s="112">
        <v>30.061133783410369</v>
      </c>
      <c r="BD198" s="112">
        <v>34.755822609391721</v>
      </c>
      <c r="BE198" s="111">
        <v>16.859926773720854</v>
      </c>
      <c r="BF198" s="112">
        <v>15.300901548995135</v>
      </c>
      <c r="BG198" s="112">
        <v>11.23672298853155</v>
      </c>
      <c r="BH198" s="112">
        <v>8.8935940963528477</v>
      </c>
      <c r="BI198" s="113">
        <v>33.004324323121047</v>
      </c>
    </row>
    <row r="199" spans="1:61" x14ac:dyDescent="0.25">
      <c r="A199" s="114" t="s">
        <v>1687</v>
      </c>
      <c r="B199" s="111">
        <v>32.603631180913943</v>
      </c>
      <c r="C199" s="112">
        <v>32.489132926673101</v>
      </c>
      <c r="D199" s="112">
        <v>32.803953642690828</v>
      </c>
      <c r="E199" s="112">
        <v>33.129181793522818</v>
      </c>
      <c r="F199" s="112">
        <v>33.96155420878042</v>
      </c>
      <c r="G199" s="111">
        <v>30.488875278396435</v>
      </c>
      <c r="H199" s="112">
        <v>30.197568110019944</v>
      </c>
      <c r="I199" s="112">
        <v>30.245863625459968</v>
      </c>
      <c r="J199" s="112">
        <v>30.71513683814095</v>
      </c>
      <c r="K199" s="112">
        <v>31.380150449341556</v>
      </c>
      <c r="L199" s="111">
        <v>32.820219162928737</v>
      </c>
      <c r="M199" s="112">
        <v>32.767738754220673</v>
      </c>
      <c r="N199" s="112">
        <v>32.745751641714804</v>
      </c>
      <c r="O199" s="112">
        <v>33.247210899699922</v>
      </c>
      <c r="P199" s="112">
        <v>33.556376126927667</v>
      </c>
      <c r="Q199" s="111">
        <v>34.291525502049204</v>
      </c>
      <c r="R199" s="112">
        <v>34.195569352498147</v>
      </c>
      <c r="S199" s="112">
        <v>34.567275927864713</v>
      </c>
      <c r="T199" s="112">
        <v>34.738614260993906</v>
      </c>
      <c r="U199" s="112">
        <v>35.235689205594845</v>
      </c>
      <c r="V199" s="111">
        <v>35.44670415177233</v>
      </c>
      <c r="W199" s="112">
        <v>35.413227483053888</v>
      </c>
      <c r="X199" s="112">
        <v>35.471951434742877</v>
      </c>
      <c r="Y199" s="112">
        <v>35.474130873853696</v>
      </c>
      <c r="Z199" s="112">
        <v>35.95357773967514</v>
      </c>
      <c r="AA199" s="111">
        <v>35.317469970988554</v>
      </c>
      <c r="AB199" s="112">
        <v>34.995899401990137</v>
      </c>
      <c r="AC199" s="112">
        <v>35.608281634905865</v>
      </c>
      <c r="AD199" s="112">
        <v>35.06316468658563</v>
      </c>
      <c r="AE199" s="112">
        <v>35.415144449809063</v>
      </c>
      <c r="AF199" s="111">
        <v>33.679285905702812</v>
      </c>
      <c r="AG199" s="112">
        <v>32.94699233138364</v>
      </c>
      <c r="AH199" s="112">
        <v>33.138930992446333</v>
      </c>
      <c r="AI199" s="112">
        <v>33.754991034139586</v>
      </c>
      <c r="AJ199" s="112">
        <v>34.237805173428164</v>
      </c>
      <c r="AK199" s="111">
        <v>31.44337559994398</v>
      </c>
      <c r="AL199" s="112">
        <v>31.163648342858348</v>
      </c>
      <c r="AM199" s="112">
        <v>31.922106058011664</v>
      </c>
      <c r="AN199" s="112">
        <v>32.066578410401725</v>
      </c>
      <c r="AO199" s="112">
        <v>32.456999252788634</v>
      </c>
      <c r="AP199" s="111">
        <v>28.554806865368896</v>
      </c>
      <c r="AQ199" s="112">
        <v>28.377001675334963</v>
      </c>
      <c r="AR199" s="112">
        <v>28.96927922844332</v>
      </c>
      <c r="AS199" s="112">
        <v>29.521296210377521</v>
      </c>
      <c r="AT199" s="112">
        <v>29.437129136570853</v>
      </c>
      <c r="AU199" s="111">
        <v>31.232258637827016</v>
      </c>
      <c r="AV199" s="112">
        <v>31.123625073549835</v>
      </c>
      <c r="AW199" s="112">
        <v>31.757912379877379</v>
      </c>
      <c r="AX199" s="112">
        <v>31.653779852957729</v>
      </c>
      <c r="AY199" s="112">
        <v>32.828642496834526</v>
      </c>
      <c r="AZ199" s="111">
        <v>31.416948416371696</v>
      </c>
      <c r="BA199" s="112">
        <v>30.224721484418843</v>
      </c>
      <c r="BB199" s="112">
        <v>31.681376059184402</v>
      </c>
      <c r="BC199" s="112">
        <v>29.321732715387313</v>
      </c>
      <c r="BD199" s="112">
        <v>32.68223082726476</v>
      </c>
      <c r="BE199" s="111">
        <v>12.434435451905028</v>
      </c>
      <c r="BF199" s="112">
        <v>10.595656296291976</v>
      </c>
      <c r="BG199" s="112">
        <v>10.575026807711273</v>
      </c>
      <c r="BH199" s="112">
        <v>8.5716653529566162</v>
      </c>
      <c r="BI199" s="113">
        <v>31.361299023470714</v>
      </c>
    </row>
    <row r="200" spans="1:61" x14ac:dyDescent="0.25">
      <c r="A200" s="114" t="s">
        <v>1688</v>
      </c>
      <c r="B200" s="111">
        <v>33.326395709447191</v>
      </c>
      <c r="C200" s="112">
        <v>33.206707551324456</v>
      </c>
      <c r="D200" s="112">
        <v>33.223103413430572</v>
      </c>
      <c r="E200" s="112">
        <v>33.377437151335513</v>
      </c>
      <c r="F200" s="112">
        <v>34.276859421967572</v>
      </c>
      <c r="G200" s="111">
        <v>31.445089900686057</v>
      </c>
      <c r="H200" s="112">
        <v>31.182906219765925</v>
      </c>
      <c r="I200" s="112">
        <v>31.187409241208684</v>
      </c>
      <c r="J200" s="112">
        <v>31.294482277874142</v>
      </c>
      <c r="K200" s="112">
        <v>31.9745838327017</v>
      </c>
      <c r="L200" s="111">
        <v>33.858650703180324</v>
      </c>
      <c r="M200" s="112">
        <v>33.689282132545756</v>
      </c>
      <c r="N200" s="112">
        <v>33.667418375382198</v>
      </c>
      <c r="O200" s="112">
        <v>33.879841167453485</v>
      </c>
      <c r="P200" s="112">
        <v>34.293534131217996</v>
      </c>
      <c r="Q200" s="111">
        <v>35.311582975412293</v>
      </c>
      <c r="R200" s="112">
        <v>35.155477666043026</v>
      </c>
      <c r="S200" s="112">
        <v>35.220939165013853</v>
      </c>
      <c r="T200" s="112">
        <v>35.403808150067839</v>
      </c>
      <c r="U200" s="112">
        <v>35.898200411211903</v>
      </c>
      <c r="V200" s="111">
        <v>36.297104998178391</v>
      </c>
      <c r="W200" s="112">
        <v>36.263634316833752</v>
      </c>
      <c r="X200" s="112">
        <v>36.552324273706638</v>
      </c>
      <c r="Y200" s="112">
        <v>36.551918394883721</v>
      </c>
      <c r="Z200" s="112">
        <v>37.041363465320465</v>
      </c>
      <c r="AA200" s="111">
        <v>36.23283685752638</v>
      </c>
      <c r="AB200" s="112">
        <v>36.10596341835609</v>
      </c>
      <c r="AC200" s="112">
        <v>36.309380144522507</v>
      </c>
      <c r="AD200" s="112">
        <v>36.358047611727095</v>
      </c>
      <c r="AE200" s="112">
        <v>36.383060205708937</v>
      </c>
      <c r="AF200" s="111">
        <v>35.158265688110902</v>
      </c>
      <c r="AG200" s="112">
        <v>34.870351049257252</v>
      </c>
      <c r="AH200" s="112">
        <v>35.009996846302045</v>
      </c>
      <c r="AI200" s="112">
        <v>35.091665054764775</v>
      </c>
      <c r="AJ200" s="112">
        <v>35.652208507873716</v>
      </c>
      <c r="AK200" s="111">
        <v>33.125441189575938</v>
      </c>
      <c r="AL200" s="112">
        <v>33.005468980936442</v>
      </c>
      <c r="AM200" s="112">
        <v>33.354892055367614</v>
      </c>
      <c r="AN200" s="112">
        <v>33.350889597139776</v>
      </c>
      <c r="AO200" s="112">
        <v>33.315135690994808</v>
      </c>
      <c r="AP200" s="111">
        <v>30.210229970995634</v>
      </c>
      <c r="AQ200" s="112">
        <v>29.990976812139401</v>
      </c>
      <c r="AR200" s="112">
        <v>30.255836897468502</v>
      </c>
      <c r="AS200" s="112">
        <v>30.983564819979428</v>
      </c>
      <c r="AT200" s="112">
        <v>30.444268980508294</v>
      </c>
      <c r="AU200" s="111">
        <v>33.047755755605735</v>
      </c>
      <c r="AV200" s="112">
        <v>32.934279584954915</v>
      </c>
      <c r="AW200" s="112">
        <v>33.293555591021793</v>
      </c>
      <c r="AX200" s="112">
        <v>33.182173326777523</v>
      </c>
      <c r="AY200" s="112">
        <v>33.833057724237825</v>
      </c>
      <c r="AZ200" s="111">
        <v>32.604942397407555</v>
      </c>
      <c r="BA200" s="112">
        <v>31.296495858740787</v>
      </c>
      <c r="BB200" s="112">
        <v>32.8527676314187</v>
      </c>
      <c r="BC200" s="112">
        <v>30.493178506665906</v>
      </c>
      <c r="BD200" s="112">
        <v>33.798160890598417</v>
      </c>
      <c r="BE200" s="111">
        <v>13.039765280910204</v>
      </c>
      <c r="BF200" s="112">
        <v>11.103949879276358</v>
      </c>
      <c r="BG200" s="112">
        <v>11.095945282392362</v>
      </c>
      <c r="BH200" s="112">
        <v>8.9916924980213455</v>
      </c>
      <c r="BI200" s="113">
        <v>32.32466957657612</v>
      </c>
    </row>
    <row r="201" spans="1:61" x14ac:dyDescent="0.25">
      <c r="A201" s="114" t="s">
        <v>1689</v>
      </c>
      <c r="B201" s="111">
        <v>33.627994889789697</v>
      </c>
      <c r="C201" s="112">
        <v>33.505955792097296</v>
      </c>
      <c r="D201" s="112">
        <v>33.529053451956393</v>
      </c>
      <c r="E201" s="112">
        <v>33.664027383279212</v>
      </c>
      <c r="F201" s="112">
        <v>34.567031051489835</v>
      </c>
      <c r="G201" s="111">
        <v>31.405089900686054</v>
      </c>
      <c r="H201" s="112">
        <v>31.148090453855321</v>
      </c>
      <c r="I201" s="112">
        <v>31.145168849372162</v>
      </c>
      <c r="J201" s="112">
        <v>31.251822203978268</v>
      </c>
      <c r="K201" s="112">
        <v>31.929363867684479</v>
      </c>
      <c r="L201" s="111">
        <v>33.8160165390712</v>
      </c>
      <c r="M201" s="112">
        <v>33.647064914204783</v>
      </c>
      <c r="N201" s="112">
        <v>33.629609701074294</v>
      </c>
      <c r="O201" s="112">
        <v>33.839841167453486</v>
      </c>
      <c r="P201" s="112">
        <v>34.248372051745662</v>
      </c>
      <c r="Q201" s="111">
        <v>35.271658272259693</v>
      </c>
      <c r="R201" s="112">
        <v>35.120392425823319</v>
      </c>
      <c r="S201" s="112">
        <v>35.178434730434034</v>
      </c>
      <c r="T201" s="112">
        <v>35.356281527487795</v>
      </c>
      <c r="U201" s="112">
        <v>35.853129411459896</v>
      </c>
      <c r="V201" s="111">
        <v>36.27449599449352</v>
      </c>
      <c r="W201" s="112">
        <v>36.238433913684219</v>
      </c>
      <c r="X201" s="112">
        <v>36.522324273706637</v>
      </c>
      <c r="Y201" s="112">
        <v>36.516735895240068</v>
      </c>
      <c r="Z201" s="112">
        <v>37.018797620216695</v>
      </c>
      <c r="AA201" s="111">
        <v>36.187740369210346</v>
      </c>
      <c r="AB201" s="112">
        <v>36.063739873266634</v>
      </c>
      <c r="AC201" s="112">
        <v>36.264422296256001</v>
      </c>
      <c r="AD201" s="112">
        <v>36.325937227767973</v>
      </c>
      <c r="AE201" s="112">
        <v>36.338459484898593</v>
      </c>
      <c r="AF201" s="111">
        <v>35.138265688110906</v>
      </c>
      <c r="AG201" s="112">
        <v>34.845542409637837</v>
      </c>
      <c r="AH201" s="112">
        <v>34.982180582025357</v>
      </c>
      <c r="AI201" s="112">
        <v>35.064261057138069</v>
      </c>
      <c r="AJ201" s="112">
        <v>35.629612759672881</v>
      </c>
      <c r="AK201" s="111">
        <v>33.105441189575934</v>
      </c>
      <c r="AL201" s="112">
        <v>32.983137645825913</v>
      </c>
      <c r="AM201" s="112">
        <v>33.324892055367613</v>
      </c>
      <c r="AN201" s="112">
        <v>33.325952499620335</v>
      </c>
      <c r="AO201" s="112">
        <v>33.292777092423023</v>
      </c>
      <c r="AP201" s="111">
        <v>30.19541960651382</v>
      </c>
      <c r="AQ201" s="112">
        <v>29.961049978639121</v>
      </c>
      <c r="AR201" s="112">
        <v>30.233195858099762</v>
      </c>
      <c r="AS201" s="112">
        <v>30.95356481997943</v>
      </c>
      <c r="AT201" s="112">
        <v>30.424268980508298</v>
      </c>
      <c r="AU201" s="111">
        <v>33.027755755605732</v>
      </c>
      <c r="AV201" s="112">
        <v>32.912052346575791</v>
      </c>
      <c r="AW201" s="112">
        <v>33.268776630521934</v>
      </c>
      <c r="AX201" s="112">
        <v>33.152173326777522</v>
      </c>
      <c r="AY201" s="112">
        <v>33.803057724237824</v>
      </c>
      <c r="AZ201" s="111">
        <v>32.58260383280151</v>
      </c>
      <c r="BA201" s="112">
        <v>31.281521843552429</v>
      </c>
      <c r="BB201" s="112">
        <v>32.824995585590244</v>
      </c>
      <c r="BC201" s="112">
        <v>30.465873631269996</v>
      </c>
      <c r="BD201" s="112">
        <v>33.768160890598416</v>
      </c>
      <c r="BE201" s="111">
        <v>13.029765280910205</v>
      </c>
      <c r="BF201" s="112">
        <v>11.093949879276357</v>
      </c>
      <c r="BG201" s="112">
        <v>11.091075690858753</v>
      </c>
      <c r="BH201" s="112">
        <v>8.9868799433480238</v>
      </c>
      <c r="BI201" s="113">
        <v>32.294669576576119</v>
      </c>
    </row>
    <row r="202" spans="1:61" x14ac:dyDescent="0.25">
      <c r="A202" s="114" t="s">
        <v>1690</v>
      </c>
      <c r="B202" s="111">
        <v>33.217243819830117</v>
      </c>
      <c r="C202" s="112">
        <v>33.032090520943626</v>
      </c>
      <c r="D202" s="112">
        <v>33.536018660816914</v>
      </c>
      <c r="E202" s="112">
        <v>33.572459877028038</v>
      </c>
      <c r="F202" s="112">
        <v>33.991708308608231</v>
      </c>
      <c r="G202" s="111">
        <v>30.98147982117522</v>
      </c>
      <c r="H202" s="112">
        <v>30.953490549306679</v>
      </c>
      <c r="I202" s="112">
        <v>31.077294803995507</v>
      </c>
      <c r="J202" s="112">
        <v>31.074809558007548</v>
      </c>
      <c r="K202" s="112">
        <v>31.343379995033306</v>
      </c>
      <c r="L202" s="111">
        <v>33.444750423257233</v>
      </c>
      <c r="M202" s="112">
        <v>33.192902745274132</v>
      </c>
      <c r="N202" s="112">
        <v>33.727255871037009</v>
      </c>
      <c r="O202" s="112">
        <v>33.7783493791216</v>
      </c>
      <c r="P202" s="112">
        <v>33.927885378558948</v>
      </c>
      <c r="Q202" s="111">
        <v>34.11083766162627</v>
      </c>
      <c r="R202" s="112">
        <v>33.862273182461443</v>
      </c>
      <c r="S202" s="112">
        <v>34.883585645304009</v>
      </c>
      <c r="T202" s="112">
        <v>35.156281527487792</v>
      </c>
      <c r="U202" s="112">
        <v>35.127890382971152</v>
      </c>
      <c r="V202" s="111">
        <v>34.626704151772323</v>
      </c>
      <c r="W202" s="112">
        <v>34.496202320086049</v>
      </c>
      <c r="X202" s="112">
        <v>35.080775720070505</v>
      </c>
      <c r="Y202" s="112">
        <v>35.428948374210044</v>
      </c>
      <c r="Z202" s="112">
        <v>35.51994054017883</v>
      </c>
      <c r="AA202" s="111">
        <v>34.780730395623742</v>
      </c>
      <c r="AB202" s="112">
        <v>34.766778573176886</v>
      </c>
      <c r="AC202" s="112">
        <v>35.890975841501522</v>
      </c>
      <c r="AD202" s="112">
        <v>35.952432126481249</v>
      </c>
      <c r="AE202" s="112">
        <v>35.514249776880426</v>
      </c>
      <c r="AF202" s="111">
        <v>18.920783590542651</v>
      </c>
      <c r="AG202" s="112">
        <v>17.262670066064892</v>
      </c>
      <c r="AH202" s="112">
        <v>19.864198900688127</v>
      </c>
      <c r="AI202" s="112">
        <v>25.927257020231568</v>
      </c>
      <c r="AJ202" s="112">
        <v>19.632291822540875</v>
      </c>
      <c r="AK202" s="111">
        <v>6.7797163978323516</v>
      </c>
      <c r="AL202" s="112">
        <v>6.6506894845968443</v>
      </c>
      <c r="AM202" s="112">
        <v>6.8116974958696428</v>
      </c>
      <c r="AN202" s="112">
        <v>6.8883448537418364</v>
      </c>
      <c r="AO202" s="112">
        <v>6.8394692857288177</v>
      </c>
      <c r="AP202" s="111">
        <v>6.001614239202639</v>
      </c>
      <c r="AQ202" s="112">
        <v>5.9754853003573754</v>
      </c>
      <c r="AR202" s="112">
        <v>6.0006943371316988</v>
      </c>
      <c r="AS202" s="112">
        <v>6.2312960842367833</v>
      </c>
      <c r="AT202" s="112">
        <v>6.1560438966219868</v>
      </c>
      <c r="AU202" s="111">
        <v>30.714736754295057</v>
      </c>
      <c r="AV202" s="112">
        <v>31.15928551374374</v>
      </c>
      <c r="AW202" s="112">
        <v>31.60257405505595</v>
      </c>
      <c r="AX202" s="112">
        <v>31.682685123103614</v>
      </c>
      <c r="AY202" s="112">
        <v>31.122314054734463</v>
      </c>
      <c r="AZ202" s="111">
        <v>31.083701648765224</v>
      </c>
      <c r="BA202" s="112">
        <v>29.845294078036734</v>
      </c>
      <c r="BB202" s="112">
        <v>31.815888846101469</v>
      </c>
      <c r="BC202" s="112">
        <v>29.572698799187982</v>
      </c>
      <c r="BD202" s="112">
        <v>32.172493416249914</v>
      </c>
      <c r="BE202" s="111">
        <v>4.5182800111040979</v>
      </c>
      <c r="BF202" s="112">
        <v>6.7044648647545282</v>
      </c>
      <c r="BG202" s="112">
        <v>9.5848432830564594</v>
      </c>
      <c r="BH202" s="112">
        <v>8.9168881855473554</v>
      </c>
      <c r="BI202" s="113">
        <v>9.1768946422227131</v>
      </c>
    </row>
    <row r="203" spans="1:61" x14ac:dyDescent="0.25">
      <c r="A203" s="114" t="s">
        <v>1691</v>
      </c>
      <c r="B203" s="111">
        <v>35.112358449853275</v>
      </c>
      <c r="C203" s="112">
        <v>34.91748435982246</v>
      </c>
      <c r="D203" s="112">
        <v>35.44975102630282</v>
      </c>
      <c r="E203" s="112">
        <v>35.488565414371564</v>
      </c>
      <c r="F203" s="112">
        <v>35.930688376119924</v>
      </c>
      <c r="G203" s="111">
        <v>31.827831790228114</v>
      </c>
      <c r="H203" s="112">
        <v>31.768524699840093</v>
      </c>
      <c r="I203" s="112">
        <v>31.891721277419702</v>
      </c>
      <c r="J203" s="112">
        <v>31.889092256376657</v>
      </c>
      <c r="K203" s="112">
        <v>32.025548549402373</v>
      </c>
      <c r="L203" s="111">
        <v>34.065937971737888</v>
      </c>
      <c r="M203" s="112">
        <v>33.818909057936594</v>
      </c>
      <c r="N203" s="112">
        <v>34.355927908797042</v>
      </c>
      <c r="O203" s="112">
        <v>34.412259178057731</v>
      </c>
      <c r="P203" s="112">
        <v>34.55912604109426</v>
      </c>
      <c r="Q203" s="111">
        <v>35.072117862530234</v>
      </c>
      <c r="R203" s="112">
        <v>34.494769959343742</v>
      </c>
      <c r="S203" s="112">
        <v>35.86229806597477</v>
      </c>
      <c r="T203" s="112">
        <v>37.161252394569864</v>
      </c>
      <c r="U203" s="112">
        <v>37.130592176610143</v>
      </c>
      <c r="V203" s="111">
        <v>35.276704151772329</v>
      </c>
      <c r="W203" s="112">
        <v>35.141391049402756</v>
      </c>
      <c r="X203" s="112">
        <v>35.735961959614421</v>
      </c>
      <c r="Y203" s="112">
        <v>36.09191839488372</v>
      </c>
      <c r="Z203" s="112">
        <v>36.182192878552314</v>
      </c>
      <c r="AA203" s="111">
        <v>35.430537418991669</v>
      </c>
      <c r="AB203" s="112">
        <v>35.421133680434892</v>
      </c>
      <c r="AC203" s="112">
        <v>36.932022845164362</v>
      </c>
      <c r="AD203" s="112">
        <v>36.99354926825302</v>
      </c>
      <c r="AE203" s="112">
        <v>36.542876657546806</v>
      </c>
      <c r="AF203" s="111">
        <v>20.003503696520625</v>
      </c>
      <c r="AG203" s="112">
        <v>18.248639012902323</v>
      </c>
      <c r="AH203" s="112">
        <v>21.001531856751676</v>
      </c>
      <c r="AI203" s="112">
        <v>27.408651543671127</v>
      </c>
      <c r="AJ203" s="112">
        <v>20.75271127712908</v>
      </c>
      <c r="AK203" s="111">
        <v>7.1636168081919154</v>
      </c>
      <c r="AL203" s="112">
        <v>7.0300148250389807</v>
      </c>
      <c r="AM203" s="112">
        <v>7.2009931214703</v>
      </c>
      <c r="AN203" s="112">
        <v>7.2852975488469616</v>
      </c>
      <c r="AO203" s="112">
        <v>7.2311162117123535</v>
      </c>
      <c r="AP203" s="111">
        <v>6.345659651127507</v>
      </c>
      <c r="AQ203" s="112">
        <v>6.3195238199386736</v>
      </c>
      <c r="AR203" s="112">
        <v>6.3446749234953064</v>
      </c>
      <c r="AS203" s="112">
        <v>6.587994890511812</v>
      </c>
      <c r="AT203" s="112">
        <v>6.5103149183339477</v>
      </c>
      <c r="AU203" s="111">
        <v>31.838869776194851</v>
      </c>
      <c r="AV203" s="112">
        <v>31.90884418485874</v>
      </c>
      <c r="AW203" s="112">
        <v>32.205970317839217</v>
      </c>
      <c r="AX203" s="112">
        <v>32.286754338260124</v>
      </c>
      <c r="AY203" s="112">
        <v>31.973751694299157</v>
      </c>
      <c r="AZ203" s="111">
        <v>31.991675642190582</v>
      </c>
      <c r="BA203" s="112">
        <v>30.698363338446001</v>
      </c>
      <c r="BB203" s="112">
        <v>32.640361042364248</v>
      </c>
      <c r="BC203" s="112">
        <v>30.922659008693859</v>
      </c>
      <c r="BD203" s="112">
        <v>32.777194115165592</v>
      </c>
      <c r="BE203" s="111">
        <v>4.7819621107178012</v>
      </c>
      <c r="BF203" s="112">
        <v>7.0894782930726796</v>
      </c>
      <c r="BG203" s="112">
        <v>10.13261338613089</v>
      </c>
      <c r="BH203" s="112">
        <v>9.4221647097172614</v>
      </c>
      <c r="BI203" s="113">
        <v>9.9782032110512446</v>
      </c>
    </row>
    <row r="204" spans="1:61" x14ac:dyDescent="0.25">
      <c r="A204" s="114" t="s">
        <v>1692</v>
      </c>
      <c r="B204" s="111">
        <v>36.945190673047733</v>
      </c>
      <c r="C204" s="112">
        <v>36.740177281373278</v>
      </c>
      <c r="D204" s="112">
        <v>37.29854539100559</v>
      </c>
      <c r="E204" s="112">
        <v>37.342306930327624</v>
      </c>
      <c r="F204" s="112">
        <v>37.802417706742418</v>
      </c>
      <c r="G204" s="111">
        <v>32.374839106527155</v>
      </c>
      <c r="H204" s="112">
        <v>32.310758766168696</v>
      </c>
      <c r="I204" s="112">
        <v>32.436202061092764</v>
      </c>
      <c r="J204" s="112">
        <v>32.433560265628024</v>
      </c>
      <c r="K204" s="112">
        <v>32.572554390662624</v>
      </c>
      <c r="L204" s="111">
        <v>34.649338450642482</v>
      </c>
      <c r="M204" s="112">
        <v>34.394915370599051</v>
      </c>
      <c r="N204" s="112">
        <v>34.941976939138904</v>
      </c>
      <c r="O204" s="112">
        <v>34.998342611456941</v>
      </c>
      <c r="P204" s="112">
        <v>35.152973475459703</v>
      </c>
      <c r="Q204" s="111">
        <v>35.980912986564263</v>
      </c>
      <c r="R204" s="112">
        <v>35.084769959343745</v>
      </c>
      <c r="S204" s="112">
        <v>36.791181444097283</v>
      </c>
      <c r="T204" s="112">
        <v>38.115764129790158</v>
      </c>
      <c r="U204" s="112">
        <v>38.085021504421164</v>
      </c>
      <c r="V204" s="111">
        <v>35.879702279085464</v>
      </c>
      <c r="W204" s="112">
        <v>35.741780181868997</v>
      </c>
      <c r="X204" s="112">
        <v>36.345961959614428</v>
      </c>
      <c r="Y204" s="112">
        <v>36.709705915913737</v>
      </c>
      <c r="Z204" s="112">
        <v>36.802192878552319</v>
      </c>
      <c r="AA204" s="111">
        <v>36.034930170460292</v>
      </c>
      <c r="AB204" s="112">
        <v>36.028155008143685</v>
      </c>
      <c r="AC204" s="112">
        <v>37.925341184135185</v>
      </c>
      <c r="AD204" s="112">
        <v>37.984707188979471</v>
      </c>
      <c r="AE204" s="112">
        <v>37.168215150672772</v>
      </c>
      <c r="AF204" s="111">
        <v>21.043875890286824</v>
      </c>
      <c r="AG204" s="112">
        <v>19.200060029408196</v>
      </c>
      <c r="AH204" s="112">
        <v>22.09694416273722</v>
      </c>
      <c r="AI204" s="112">
        <v>28.693180986599486</v>
      </c>
      <c r="AJ204" s="112">
        <v>21.836348217015932</v>
      </c>
      <c r="AK204" s="111">
        <v>7.5402292129046131</v>
      </c>
      <c r="AL204" s="112">
        <v>7.3966254392256108</v>
      </c>
      <c r="AM204" s="112">
        <v>7.5775747745079443</v>
      </c>
      <c r="AN204" s="112">
        <v>7.6646053873022124</v>
      </c>
      <c r="AO204" s="112">
        <v>7.6103319449504978</v>
      </c>
      <c r="AP204" s="111">
        <v>6.6800528967460977</v>
      </c>
      <c r="AQ204" s="112">
        <v>6.6487225753208152</v>
      </c>
      <c r="AR204" s="112">
        <v>6.6738290066861765</v>
      </c>
      <c r="AS204" s="112">
        <v>6.932416501731085</v>
      </c>
      <c r="AT204" s="112">
        <v>6.84685772810451</v>
      </c>
      <c r="AU204" s="111">
        <v>32.492790275808147</v>
      </c>
      <c r="AV204" s="112">
        <v>32.454012401174403</v>
      </c>
      <c r="AW204" s="112">
        <v>32.756276067688091</v>
      </c>
      <c r="AX204" s="112">
        <v>32.83708519164167</v>
      </c>
      <c r="AY204" s="112">
        <v>32.742166843611308</v>
      </c>
      <c r="AZ204" s="111">
        <v>32.705575536865801</v>
      </c>
      <c r="BA204" s="112">
        <v>31.474518214806778</v>
      </c>
      <c r="BB204" s="112">
        <v>33.195555792973579</v>
      </c>
      <c r="BC204" s="112">
        <v>31.882104898241334</v>
      </c>
      <c r="BD204" s="112">
        <v>33.334573139051244</v>
      </c>
      <c r="BE204" s="111">
        <v>5.0304475890710254</v>
      </c>
      <c r="BF204" s="112">
        <v>7.4592423716655185</v>
      </c>
      <c r="BG204" s="112">
        <v>10.660383489205321</v>
      </c>
      <c r="BH204" s="112">
        <v>9.9148697809346373</v>
      </c>
      <c r="BI204" s="113">
        <v>10.498710183525533</v>
      </c>
    </row>
    <row r="205" spans="1:61" x14ac:dyDescent="0.25">
      <c r="A205" s="114" t="s">
        <v>1693</v>
      </c>
      <c r="B205" s="111">
        <v>33.328325446287735</v>
      </c>
      <c r="C205" s="112">
        <v>33.211410661244528</v>
      </c>
      <c r="D205" s="112">
        <v>33.241069940169176</v>
      </c>
      <c r="E205" s="112">
        <v>33.391454152471155</v>
      </c>
      <c r="F205" s="112">
        <v>34.307941019679561</v>
      </c>
      <c r="G205" s="111">
        <v>31.654473020299537</v>
      </c>
      <c r="H205" s="112">
        <v>31.385099986013923</v>
      </c>
      <c r="I205" s="112">
        <v>31.391990461213801</v>
      </c>
      <c r="J205" s="112">
        <v>31.509260919219187</v>
      </c>
      <c r="K205" s="112">
        <v>32.191589673961943</v>
      </c>
      <c r="L205" s="111">
        <v>34.084187959933892</v>
      </c>
      <c r="M205" s="112">
        <v>33.886774828222457</v>
      </c>
      <c r="N205" s="112">
        <v>33.885227049690108</v>
      </c>
      <c r="O205" s="112">
        <v>34.112854987118723</v>
      </c>
      <c r="P205" s="112">
        <v>34.528813777808459</v>
      </c>
      <c r="Q205" s="111">
        <v>35.544085370135761</v>
      </c>
      <c r="R205" s="112">
        <v>35.38547766604303</v>
      </c>
      <c r="S205" s="112">
        <v>35.44594803417349</v>
      </c>
      <c r="T205" s="112">
        <v>35.646281527487794</v>
      </c>
      <c r="U205" s="112">
        <v>36.145689205594842</v>
      </c>
      <c r="V205" s="111">
        <v>36.552287837214706</v>
      </c>
      <c r="W205" s="112">
        <v>36.518823046150459</v>
      </c>
      <c r="X205" s="112">
        <v>36.824902372407109</v>
      </c>
      <c r="Y205" s="112">
        <v>36.821918394883724</v>
      </c>
      <c r="Z205" s="112">
        <v>37.373402549594033</v>
      </c>
      <c r="AA205" s="111">
        <v>36.499153024551482</v>
      </c>
      <c r="AB205" s="112">
        <v>36.36262562286398</v>
      </c>
      <c r="AC205" s="112">
        <v>36.59190439023147</v>
      </c>
      <c r="AD205" s="112">
        <v>36.661420008834241</v>
      </c>
      <c r="AE205" s="112">
        <v>36.651545626124744</v>
      </c>
      <c r="AF205" s="111">
        <v>35.405761585470302</v>
      </c>
      <c r="AG205" s="112">
        <v>35.118174990606541</v>
      </c>
      <c r="AH205" s="112">
        <v>35.26035669604515</v>
      </c>
      <c r="AI205" s="112">
        <v>35.351964604450004</v>
      </c>
      <c r="AJ205" s="112">
        <v>35.90741597199051</v>
      </c>
      <c r="AK205" s="111">
        <v>33.357505803171691</v>
      </c>
      <c r="AL205" s="112">
        <v>33.237772440162324</v>
      </c>
      <c r="AM205" s="112">
        <v>33.601863774568109</v>
      </c>
      <c r="AN205" s="112">
        <v>33.600578235111641</v>
      </c>
      <c r="AO205" s="112">
        <v>33.554482445156715</v>
      </c>
      <c r="AP205" s="111">
        <v>30.424692501783728</v>
      </c>
      <c r="AQ205" s="112">
        <v>30.193214951744817</v>
      </c>
      <c r="AR205" s="112">
        <v>30.470540369534405</v>
      </c>
      <c r="AS205" s="112">
        <v>31.213179227458944</v>
      </c>
      <c r="AT205" s="112">
        <v>30.663874759621411</v>
      </c>
      <c r="AU205" s="111">
        <v>33.282576594129232</v>
      </c>
      <c r="AV205" s="112">
        <v>33.169447801270586</v>
      </c>
      <c r="AW205" s="112">
        <v>33.541326568533115</v>
      </c>
      <c r="AX205" s="112">
        <v>33.427338753468298</v>
      </c>
      <c r="AY205" s="112">
        <v>34.082679502745272</v>
      </c>
      <c r="AZ205" s="111">
        <v>32.839618846190369</v>
      </c>
      <c r="BA205" s="112">
        <v>31.520752055665707</v>
      </c>
      <c r="BB205" s="112">
        <v>33.090669510986714</v>
      </c>
      <c r="BC205" s="112">
        <v>30.720151313065315</v>
      </c>
      <c r="BD205" s="112">
        <v>34.048165146665184</v>
      </c>
      <c r="BE205" s="111">
        <v>13.147184834895597</v>
      </c>
      <c r="BF205" s="112">
        <v>11.18322913872138</v>
      </c>
      <c r="BG205" s="112">
        <v>11.205659852056419</v>
      </c>
      <c r="BH205" s="112">
        <v>9.0768799433480236</v>
      </c>
      <c r="BI205" s="113">
        <v>32.566919787829491</v>
      </c>
    </row>
    <row r="206" spans="1:61" x14ac:dyDescent="0.25">
      <c r="A206" s="114" t="s">
        <v>1694</v>
      </c>
      <c r="B206" s="111">
        <v>35.506246302017303</v>
      </c>
      <c r="C206" s="112">
        <v>35.718928659551672</v>
      </c>
      <c r="D206" s="112">
        <v>31.838196696462781</v>
      </c>
      <c r="E206" s="112">
        <v>29.260294657166082</v>
      </c>
      <c r="F206" s="112">
        <v>35.166558051305003</v>
      </c>
      <c r="G206" s="111">
        <v>31.981608039519408</v>
      </c>
      <c r="H206" s="112">
        <v>31.789153900168266</v>
      </c>
      <c r="I206" s="112">
        <v>30.494508628650539</v>
      </c>
      <c r="J206" s="112">
        <v>26.408479040448906</v>
      </c>
      <c r="K206" s="112">
        <v>32.762723681037684</v>
      </c>
      <c r="L206" s="111">
        <v>35.947072017807159</v>
      </c>
      <c r="M206" s="112">
        <v>35.951354876409411</v>
      </c>
      <c r="N206" s="112">
        <v>34.39803320555901</v>
      </c>
      <c r="O206" s="112">
        <v>32.128900477731328</v>
      </c>
      <c r="P206" s="112">
        <v>34.826294408143909</v>
      </c>
      <c r="Q206" s="111">
        <v>36.356186560896198</v>
      </c>
      <c r="R206" s="112">
        <v>36.267758868820607</v>
      </c>
      <c r="S206" s="112">
        <v>35.396860898670575</v>
      </c>
      <c r="T206" s="112">
        <v>33.084534649162002</v>
      </c>
      <c r="U206" s="112">
        <v>35.952105739940848</v>
      </c>
      <c r="V206" s="111">
        <v>38.191645463943722</v>
      </c>
      <c r="W206" s="112">
        <v>37.995666156612863</v>
      </c>
      <c r="X206" s="112">
        <v>35.890961528513039</v>
      </c>
      <c r="Y206" s="112">
        <v>34.556349196469839</v>
      </c>
      <c r="Z206" s="112">
        <v>37.26080866921064</v>
      </c>
      <c r="AA206" s="111">
        <v>36.231454079644358</v>
      </c>
      <c r="AB206" s="112">
        <v>36.159322608036113</v>
      </c>
      <c r="AC206" s="112">
        <v>36.002438166174592</v>
      </c>
      <c r="AD206" s="112">
        <v>34.217504212780682</v>
      </c>
      <c r="AE206" s="112">
        <v>36.215706535574768</v>
      </c>
      <c r="AF206" s="111">
        <v>36.278140288207048</v>
      </c>
      <c r="AG206" s="112">
        <v>36.239302206206489</v>
      </c>
      <c r="AH206" s="112">
        <v>35.20032852087563</v>
      </c>
      <c r="AI206" s="112">
        <v>34.280471819636432</v>
      </c>
      <c r="AJ206" s="112">
        <v>36.149858084376078</v>
      </c>
      <c r="AK206" s="111">
        <v>35.919330396737493</v>
      </c>
      <c r="AL206" s="112">
        <v>35.752543351210591</v>
      </c>
      <c r="AM206" s="112">
        <v>34.522563860491879</v>
      </c>
      <c r="AN206" s="112">
        <v>33.617449909043025</v>
      </c>
      <c r="AO206" s="112">
        <v>35.849036911131783</v>
      </c>
      <c r="AP206" s="111">
        <v>36.050071499451896</v>
      </c>
      <c r="AQ206" s="112">
        <v>35.743435690612728</v>
      </c>
      <c r="AR206" s="112">
        <v>33.683656665794651</v>
      </c>
      <c r="AS206" s="112">
        <v>31.505862784895751</v>
      </c>
      <c r="AT206" s="112">
        <v>35.505391902151146</v>
      </c>
      <c r="AU206" s="111">
        <v>35.961731538443047</v>
      </c>
      <c r="AV206" s="112">
        <v>36.048607959212326</v>
      </c>
      <c r="AW206" s="112">
        <v>33.862420601877552</v>
      </c>
      <c r="AX206" s="112">
        <v>32.394155632702251</v>
      </c>
      <c r="AY206" s="112">
        <v>36.552534243900993</v>
      </c>
      <c r="AZ206" s="111">
        <v>35.337911734144932</v>
      </c>
      <c r="BA206" s="112">
        <v>35.356929841756774</v>
      </c>
      <c r="BB206" s="112">
        <v>33.09084567254785</v>
      </c>
      <c r="BC206" s="112">
        <v>20.416906819271787</v>
      </c>
      <c r="BD206" s="112">
        <v>35.677112704970014</v>
      </c>
      <c r="BE206" s="111">
        <v>34.290796249466553</v>
      </c>
      <c r="BF206" s="112">
        <v>34.238895553637455</v>
      </c>
      <c r="BG206" s="112">
        <v>11.495193110723937</v>
      </c>
      <c r="BH206" s="112">
        <v>3.5047223434376447</v>
      </c>
      <c r="BI206" s="113">
        <v>35.744018880575283</v>
      </c>
    </row>
    <row r="207" spans="1:61" x14ac:dyDescent="0.25">
      <c r="A207" s="114" t="s">
        <v>1695</v>
      </c>
      <c r="B207" s="111">
        <v>35.781833842270991</v>
      </c>
      <c r="C207" s="112">
        <v>36.086790663680738</v>
      </c>
      <c r="D207" s="112">
        <v>31.94565597066142</v>
      </c>
      <c r="E207" s="112">
        <v>29.262691657632189</v>
      </c>
      <c r="F207" s="112">
        <v>35.648766141035253</v>
      </c>
      <c r="G207" s="111">
        <v>32.77529407615787</v>
      </c>
      <c r="H207" s="112">
        <v>32.575489000745449</v>
      </c>
      <c r="I207" s="112">
        <v>30.500027844977481</v>
      </c>
      <c r="J207" s="112">
        <v>26.804051339465978</v>
      </c>
      <c r="K207" s="112">
        <v>33.561937099380607</v>
      </c>
      <c r="L207" s="111">
        <v>35.366512225557322</v>
      </c>
      <c r="M207" s="112">
        <v>35.42578931309135</v>
      </c>
      <c r="N207" s="112">
        <v>34.40717055152632</v>
      </c>
      <c r="O207" s="112">
        <v>32.272353643376974</v>
      </c>
      <c r="P207" s="112">
        <v>35.479368481255143</v>
      </c>
      <c r="Q207" s="111">
        <v>36.626643510650545</v>
      </c>
      <c r="R207" s="112">
        <v>36.563744813029189</v>
      </c>
      <c r="S207" s="112">
        <v>35.389484933888539</v>
      </c>
      <c r="T207" s="112">
        <v>33.059551823447698</v>
      </c>
      <c r="U207" s="112">
        <v>36.459888313957137</v>
      </c>
      <c r="V207" s="111">
        <v>37.774437273056023</v>
      </c>
      <c r="W207" s="112">
        <v>37.661779024366837</v>
      </c>
      <c r="X207" s="112">
        <v>35.872793949285985</v>
      </c>
      <c r="Y207" s="112">
        <v>34.698501502404881</v>
      </c>
      <c r="Z207" s="112">
        <v>37.841256434166205</v>
      </c>
      <c r="AA207" s="111">
        <v>36.942411746027169</v>
      </c>
      <c r="AB207" s="112">
        <v>37.025144395659517</v>
      </c>
      <c r="AC207" s="112">
        <v>35.980572578634785</v>
      </c>
      <c r="AD207" s="112">
        <v>34.197504212780679</v>
      </c>
      <c r="AE207" s="112">
        <v>36.773827278623926</v>
      </c>
      <c r="AF207" s="111">
        <v>36.804704582248959</v>
      </c>
      <c r="AG207" s="112">
        <v>36.437597950893647</v>
      </c>
      <c r="AH207" s="112">
        <v>35.590288835509035</v>
      </c>
      <c r="AI207" s="112">
        <v>34.302728402508954</v>
      </c>
      <c r="AJ207" s="112">
        <v>36.920843649301389</v>
      </c>
      <c r="AK207" s="111">
        <v>35.755674914879748</v>
      </c>
      <c r="AL207" s="112">
        <v>35.609489408216326</v>
      </c>
      <c r="AM207" s="112">
        <v>34.550789218340483</v>
      </c>
      <c r="AN207" s="112">
        <v>33.652572563629484</v>
      </c>
      <c r="AO207" s="112">
        <v>36.663571337415867</v>
      </c>
      <c r="AP207" s="111">
        <v>35.514103010603947</v>
      </c>
      <c r="AQ207" s="112">
        <v>35.270629774303657</v>
      </c>
      <c r="AR207" s="112">
        <v>33.404961428249848</v>
      </c>
      <c r="AS207" s="112">
        <v>31.507754387431021</v>
      </c>
      <c r="AT207" s="112">
        <v>36.117304563701666</v>
      </c>
      <c r="AU207" s="111">
        <v>35.444359782090785</v>
      </c>
      <c r="AV207" s="112">
        <v>35.537916740092051</v>
      </c>
      <c r="AW207" s="112">
        <v>33.872862680877837</v>
      </c>
      <c r="AX207" s="112">
        <v>32.542364190356992</v>
      </c>
      <c r="AY207" s="112">
        <v>36.196769006364427</v>
      </c>
      <c r="AZ207" s="111">
        <v>34.830947426914094</v>
      </c>
      <c r="BA207" s="112">
        <v>34.853033915678431</v>
      </c>
      <c r="BB207" s="112">
        <v>33.110368618868947</v>
      </c>
      <c r="BC207" s="112">
        <v>17.971613738660235</v>
      </c>
      <c r="BD207" s="112">
        <v>35.6123095973836</v>
      </c>
      <c r="BE207" s="111">
        <v>33.858167340416571</v>
      </c>
      <c r="BF207" s="112">
        <v>33.8262821054903</v>
      </c>
      <c r="BG207" s="112">
        <v>11.544154587651967</v>
      </c>
      <c r="BH207" s="112">
        <v>3.1148415681855965</v>
      </c>
      <c r="BI207" s="113">
        <v>35.139621453547853</v>
      </c>
    </row>
    <row r="208" spans="1:61" x14ac:dyDescent="0.25">
      <c r="A208" s="114" t="s">
        <v>1696</v>
      </c>
      <c r="B208" s="111">
        <v>36.610123781972298</v>
      </c>
      <c r="C208" s="112">
        <v>36.727672822790467</v>
      </c>
      <c r="D208" s="112">
        <v>32.353882165698955</v>
      </c>
      <c r="E208" s="112">
        <v>29.616528441236383</v>
      </c>
      <c r="F208" s="112">
        <v>36.779522213683279</v>
      </c>
      <c r="G208" s="111">
        <v>33.324769090332012</v>
      </c>
      <c r="H208" s="112">
        <v>33.115019097480051</v>
      </c>
      <c r="I208" s="112">
        <v>30.695224915610595</v>
      </c>
      <c r="J208" s="112">
        <v>26.794517717004602</v>
      </c>
      <c r="K208" s="112">
        <v>34.143722975623625</v>
      </c>
      <c r="L208" s="111">
        <v>36.039983299045566</v>
      </c>
      <c r="M208" s="112">
        <v>35.963572094750383</v>
      </c>
      <c r="N208" s="112">
        <v>34.758618145530306</v>
      </c>
      <c r="O208" s="112">
        <v>32.021994146440043</v>
      </c>
      <c r="P208" s="112">
        <v>36.190208259190896</v>
      </c>
      <c r="Q208" s="111">
        <v>37.436923264913993</v>
      </c>
      <c r="R208" s="112">
        <v>37.310225663212684</v>
      </c>
      <c r="S208" s="112">
        <v>35.754391089420942</v>
      </c>
      <c r="T208" s="112">
        <v>33.26188455695381</v>
      </c>
      <c r="U208" s="112">
        <v>37.657247137987312</v>
      </c>
      <c r="V208" s="111">
        <v>38.355592921162973</v>
      </c>
      <c r="W208" s="112">
        <v>38.236178125467589</v>
      </c>
      <c r="X208" s="112">
        <v>36.231920312972093</v>
      </c>
      <c r="Y208" s="112">
        <v>34.458501502404886</v>
      </c>
      <c r="Z208" s="112">
        <v>38.872095971731817</v>
      </c>
      <c r="AA208" s="111">
        <v>37.783464717174489</v>
      </c>
      <c r="AB208" s="112">
        <v>37.640140573110408</v>
      </c>
      <c r="AC208" s="112">
        <v>36.377658354724467</v>
      </c>
      <c r="AD208" s="112">
        <v>34.427430100026804</v>
      </c>
      <c r="AE208" s="112">
        <v>37.877651026350058</v>
      </c>
      <c r="AF208" s="111">
        <v>37.375763850901478</v>
      </c>
      <c r="AG208" s="112">
        <v>36.970492986707143</v>
      </c>
      <c r="AH208" s="112">
        <v>35.998671572774775</v>
      </c>
      <c r="AI208" s="112">
        <v>34.507538757850803</v>
      </c>
      <c r="AJ208" s="112">
        <v>37.859701948377243</v>
      </c>
      <c r="AK208" s="111">
        <v>36.296874038993352</v>
      </c>
      <c r="AL208" s="112">
        <v>36.122643277386103</v>
      </c>
      <c r="AM208" s="112">
        <v>34.869432455738455</v>
      </c>
      <c r="AN208" s="112">
        <v>33.904920937713051</v>
      </c>
      <c r="AO208" s="112">
        <v>37.319601314648118</v>
      </c>
      <c r="AP208" s="111">
        <v>36.142401648956969</v>
      </c>
      <c r="AQ208" s="112">
        <v>35.813757401583182</v>
      </c>
      <c r="AR208" s="112">
        <v>33.729550158484869</v>
      </c>
      <c r="AS208" s="112">
        <v>31.774517328386512</v>
      </c>
      <c r="AT208" s="112">
        <v>37.033504182676985</v>
      </c>
      <c r="AU208" s="111">
        <v>35.974325933487641</v>
      </c>
      <c r="AV208" s="112">
        <v>36.073398868601906</v>
      </c>
      <c r="AW208" s="112">
        <v>34.173361382504964</v>
      </c>
      <c r="AX208" s="112">
        <v>32.252448762010715</v>
      </c>
      <c r="AY208" s="112">
        <v>36.785666963537011</v>
      </c>
      <c r="AZ208" s="111">
        <v>35.369351933624124</v>
      </c>
      <c r="BA208" s="112">
        <v>35.388062623919794</v>
      </c>
      <c r="BB208" s="112">
        <v>33.369459782692076</v>
      </c>
      <c r="BC208" s="112">
        <v>21.298457762442982</v>
      </c>
      <c r="BD208" s="112">
        <v>36.448214359198879</v>
      </c>
      <c r="BE208" s="111">
        <v>34.408228537256051</v>
      </c>
      <c r="BF208" s="112">
        <v>34.34404322139666</v>
      </c>
      <c r="BG208" s="112">
        <v>11.563393754852054</v>
      </c>
      <c r="BH208" s="112">
        <v>3.689265570699507</v>
      </c>
      <c r="BI208" s="113">
        <v>35.69374780844106</v>
      </c>
    </row>
    <row r="209" spans="1:61" x14ac:dyDescent="0.25">
      <c r="A209" s="114" t="s">
        <v>1697</v>
      </c>
      <c r="B209" s="111">
        <v>36.318194759430227</v>
      </c>
      <c r="C209" s="112">
        <v>36.475273402484312</v>
      </c>
      <c r="D209" s="112">
        <v>32.359749940000754</v>
      </c>
      <c r="E209" s="112">
        <v>29.675885821313827</v>
      </c>
      <c r="F209" s="112">
        <v>36.410160831541781</v>
      </c>
      <c r="G209" s="111">
        <v>32.930343923022875</v>
      </c>
      <c r="H209" s="112">
        <v>32.723172964485464</v>
      </c>
      <c r="I209" s="112">
        <v>30.725224915610593</v>
      </c>
      <c r="J209" s="112">
        <v>27.024517717004599</v>
      </c>
      <c r="K209" s="112">
        <v>33.744162905658065</v>
      </c>
      <c r="L209" s="111">
        <v>35.550877596033864</v>
      </c>
      <c r="M209" s="112">
        <v>35.518390285465905</v>
      </c>
      <c r="N209" s="112">
        <v>34.588186463804242</v>
      </c>
      <c r="O209" s="112">
        <v>32.248900477731333</v>
      </c>
      <c r="P209" s="112">
        <v>35.726603524951749</v>
      </c>
      <c r="Q209" s="111">
        <v>36.9299362062524</v>
      </c>
      <c r="R209" s="112">
        <v>36.81033715310258</v>
      </c>
      <c r="S209" s="112">
        <v>35.58439108942094</v>
      </c>
      <c r="T209" s="112">
        <v>33.304357934373755</v>
      </c>
      <c r="U209" s="112">
        <v>37.00458415224093</v>
      </c>
      <c r="V209" s="111">
        <v>37.927158785832106</v>
      </c>
      <c r="W209" s="112">
        <v>37.816050884924522</v>
      </c>
      <c r="X209" s="112">
        <v>36.103014125880101</v>
      </c>
      <c r="Y209" s="112">
        <v>34.708501502404886</v>
      </c>
      <c r="Z209" s="112">
        <v>38.29869464748635</v>
      </c>
      <c r="AA209" s="111">
        <v>37.283521152375037</v>
      </c>
      <c r="AB209" s="112">
        <v>37.257241192272708</v>
      </c>
      <c r="AC209" s="112">
        <v>36.199845386565435</v>
      </c>
      <c r="AD209" s="112">
        <v>34.457430100026805</v>
      </c>
      <c r="AE209" s="112">
        <v>37.272598945607591</v>
      </c>
      <c r="AF209" s="111">
        <v>36.992197979345896</v>
      </c>
      <c r="AG209" s="112">
        <v>36.642453054872625</v>
      </c>
      <c r="AH209" s="112">
        <v>35.809246106103529</v>
      </c>
      <c r="AI209" s="112">
        <v>34.542347933148427</v>
      </c>
      <c r="AJ209" s="112">
        <v>37.315531577132518</v>
      </c>
      <c r="AK209" s="111">
        <v>35.908158233855438</v>
      </c>
      <c r="AL209" s="112">
        <v>35.731337922179073</v>
      </c>
      <c r="AM209" s="112">
        <v>34.748234490141904</v>
      </c>
      <c r="AN209" s="112">
        <v>33.872868811937167</v>
      </c>
      <c r="AO209" s="112">
        <v>36.892206418989531</v>
      </c>
      <c r="AP209" s="111">
        <v>35.672944845232593</v>
      </c>
      <c r="AQ209" s="112">
        <v>35.371446095478056</v>
      </c>
      <c r="AR209" s="112">
        <v>33.557003251829727</v>
      </c>
      <c r="AS209" s="112">
        <v>31.708489212404839</v>
      </c>
      <c r="AT209" s="112">
        <v>36.500948139102661</v>
      </c>
      <c r="AU209" s="111">
        <v>35.526552376966549</v>
      </c>
      <c r="AV209" s="112">
        <v>35.620816843733856</v>
      </c>
      <c r="AW209" s="112">
        <v>34.055420120770265</v>
      </c>
      <c r="AX209" s="112">
        <v>32.492756409301307</v>
      </c>
      <c r="AY209" s="112">
        <v>36.345288742044453</v>
      </c>
      <c r="AZ209" s="111">
        <v>34.939699477061737</v>
      </c>
      <c r="BA209" s="112">
        <v>34.955731128652133</v>
      </c>
      <c r="BB209" s="112">
        <v>33.305693203217821</v>
      </c>
      <c r="BC209" s="112">
        <v>22.205899785908244</v>
      </c>
      <c r="BD209" s="112">
        <v>35.906662745698604</v>
      </c>
      <c r="BE209" s="111">
        <v>33.988228537256042</v>
      </c>
      <c r="BF209" s="112">
        <v>33.921429773249507</v>
      </c>
      <c r="BG209" s="112">
        <v>11.570472499940017</v>
      </c>
      <c r="BH209" s="112">
        <v>3.8530590166546625</v>
      </c>
      <c r="BI209" s="113">
        <v>35.253747808441055</v>
      </c>
    </row>
    <row r="210" spans="1:61" x14ac:dyDescent="0.25">
      <c r="A210" s="114" t="s">
        <v>1698</v>
      </c>
      <c r="B210" s="111">
        <v>36.177091659374874</v>
      </c>
      <c r="C210" s="112">
        <v>36.331711377428796</v>
      </c>
      <c r="D210" s="112">
        <v>32.675298535176388</v>
      </c>
      <c r="E210" s="112">
        <v>30.154270430161528</v>
      </c>
      <c r="F210" s="112">
        <v>36.268644522700079</v>
      </c>
      <c r="G210" s="111">
        <v>32.783665202683459</v>
      </c>
      <c r="H210" s="112">
        <v>32.573499762813483</v>
      </c>
      <c r="I210" s="112">
        <v>30.9833115768316</v>
      </c>
      <c r="J210" s="112">
        <v>27.675172277271407</v>
      </c>
      <c r="K210" s="112">
        <v>33.614509557280698</v>
      </c>
      <c r="L210" s="111">
        <v>35.35820416174834</v>
      </c>
      <c r="M210" s="112">
        <v>35.305377061402368</v>
      </c>
      <c r="N210" s="112">
        <v>34.733741028800068</v>
      </c>
      <c r="O210" s="112">
        <v>32.832801633012423</v>
      </c>
      <c r="P210" s="112">
        <v>35.582207330486852</v>
      </c>
      <c r="Q210" s="111">
        <v>36.788877513757363</v>
      </c>
      <c r="R210" s="112">
        <v>36.644452519728475</v>
      </c>
      <c r="S210" s="112">
        <v>35.826827435703713</v>
      </c>
      <c r="T210" s="112">
        <v>33.896870794777847</v>
      </c>
      <c r="U210" s="112">
        <v>36.869273975949092</v>
      </c>
      <c r="V210" s="111">
        <v>37.734045796806079</v>
      </c>
      <c r="W210" s="112">
        <v>37.629305625742852</v>
      </c>
      <c r="X210" s="112">
        <v>36.367424645353516</v>
      </c>
      <c r="Y210" s="112">
        <v>35.356289023434904</v>
      </c>
      <c r="Z210" s="112">
        <v>38.145010024393997</v>
      </c>
      <c r="AA210" s="111">
        <v>37.163328175742969</v>
      </c>
      <c r="AB210" s="112">
        <v>37.120350088084827</v>
      </c>
      <c r="AC210" s="112">
        <v>36.459360591852551</v>
      </c>
      <c r="AD210" s="112">
        <v>35.079581262940614</v>
      </c>
      <c r="AE210" s="112">
        <v>37.154868912980923</v>
      </c>
      <c r="AF210" s="111">
        <v>36.83432676634564</v>
      </c>
      <c r="AG210" s="112">
        <v>36.483170286478448</v>
      </c>
      <c r="AH210" s="112">
        <v>35.961929022585757</v>
      </c>
      <c r="AI210" s="112">
        <v>34.911611791860004</v>
      </c>
      <c r="AJ210" s="112">
        <v>37.180455479537997</v>
      </c>
      <c r="AK210" s="111">
        <v>35.550783177096818</v>
      </c>
      <c r="AL210" s="112">
        <v>35.342017408144152</v>
      </c>
      <c r="AM210" s="112">
        <v>34.792240481666774</v>
      </c>
      <c r="AN210" s="112">
        <v>34.154131360929533</v>
      </c>
      <c r="AO210" s="112">
        <v>36.766865189382941</v>
      </c>
      <c r="AP210" s="111">
        <v>35.342754567299146</v>
      </c>
      <c r="AQ210" s="112">
        <v>34.888449928772751</v>
      </c>
      <c r="AR210" s="112">
        <v>33.495466085454076</v>
      </c>
      <c r="AS210" s="112">
        <v>31.935188018679863</v>
      </c>
      <c r="AT210" s="112">
        <v>36.370948139102659</v>
      </c>
      <c r="AU210" s="111">
        <v>35.313949908591802</v>
      </c>
      <c r="AV210" s="112">
        <v>35.401171630222784</v>
      </c>
      <c r="AW210" s="112">
        <v>34.280183915596517</v>
      </c>
      <c r="AX210" s="112">
        <v>32.982219850706237</v>
      </c>
      <c r="AY210" s="112">
        <v>36.171581968752385</v>
      </c>
      <c r="AZ210" s="111">
        <v>34.649114874893151</v>
      </c>
      <c r="BA210" s="112">
        <v>34.657260394298753</v>
      </c>
      <c r="BB210" s="112">
        <v>33.530758120087604</v>
      </c>
      <c r="BC210" s="112">
        <v>25.540048685086905</v>
      </c>
      <c r="BD210" s="112">
        <v>35.734164979429018</v>
      </c>
      <c r="BE210" s="111">
        <v>33.457896491574559</v>
      </c>
      <c r="BF210" s="112">
        <v>33.371083596748051</v>
      </c>
      <c r="BG210" s="112">
        <v>11.582739518211985</v>
      </c>
      <c r="BH210" s="112">
        <v>4.430099011542719</v>
      </c>
      <c r="BI210" s="113">
        <v>34.774068254650913</v>
      </c>
    </row>
    <row r="211" spans="1:61" x14ac:dyDescent="0.25">
      <c r="A211" s="114" t="s">
        <v>1699</v>
      </c>
      <c r="B211" s="111">
        <v>35.479165505931654</v>
      </c>
      <c r="C211" s="112">
        <v>35.308979382763475</v>
      </c>
      <c r="D211" s="112">
        <v>34.960600118735343</v>
      </c>
      <c r="E211" s="112">
        <v>35.00356049583641</v>
      </c>
      <c r="F211" s="112">
        <v>36.250040507018689</v>
      </c>
      <c r="G211" s="111">
        <v>33.080259827631572</v>
      </c>
      <c r="H211" s="112">
        <v>32.76399187077444</v>
      </c>
      <c r="I211" s="112">
        <v>32.272133778184028</v>
      </c>
      <c r="J211" s="112">
        <v>32.464231934848101</v>
      </c>
      <c r="K211" s="112">
        <v>33.460999114633388</v>
      </c>
      <c r="L211" s="111">
        <v>35.35369993592122</v>
      </c>
      <c r="M211" s="112">
        <v>35.168472799131827</v>
      </c>
      <c r="N211" s="112">
        <v>35.082707262799701</v>
      </c>
      <c r="O211" s="112">
        <v>34.422985104088092</v>
      </c>
      <c r="P211" s="112">
        <v>35.827242510979055</v>
      </c>
      <c r="Q211" s="111">
        <v>36.878362823779248</v>
      </c>
      <c r="R211" s="112">
        <v>36.640872985176657</v>
      </c>
      <c r="S211" s="112">
        <v>36.587612088251213</v>
      </c>
      <c r="T211" s="112">
        <v>35.846742747235787</v>
      </c>
      <c r="U211" s="112">
        <v>37.33769904544058</v>
      </c>
      <c r="V211" s="111">
        <v>37.764416301114068</v>
      </c>
      <c r="W211" s="112">
        <v>37.713058360694617</v>
      </c>
      <c r="X211" s="112">
        <v>37.342487972271563</v>
      </c>
      <c r="Y211" s="112">
        <v>37.003711545177623</v>
      </c>
      <c r="Z211" s="112">
        <v>38.106834663980749</v>
      </c>
      <c r="AA211" s="111">
        <v>37.187638150772912</v>
      </c>
      <c r="AB211" s="112">
        <v>37.142480003384385</v>
      </c>
      <c r="AC211" s="112">
        <v>37.106241315787173</v>
      </c>
      <c r="AD211" s="112">
        <v>36.812164321103879</v>
      </c>
      <c r="AE211" s="112">
        <v>37.497960155476555</v>
      </c>
      <c r="AF211" s="111">
        <v>36.402887996530019</v>
      </c>
      <c r="AG211" s="112">
        <v>36.270412469193872</v>
      </c>
      <c r="AH211" s="112">
        <v>36.289213848736161</v>
      </c>
      <c r="AI211" s="112">
        <v>36.159116283042266</v>
      </c>
      <c r="AJ211" s="112">
        <v>36.555721293663751</v>
      </c>
      <c r="AK211" s="111">
        <v>34.594235261499904</v>
      </c>
      <c r="AL211" s="112">
        <v>34.377158915095833</v>
      </c>
      <c r="AM211" s="112">
        <v>34.599031267306238</v>
      </c>
      <c r="AN211" s="112">
        <v>34.554870988119042</v>
      </c>
      <c r="AO211" s="112">
        <v>36.146865189382943</v>
      </c>
      <c r="AP211" s="111">
        <v>33.601252573078149</v>
      </c>
      <c r="AQ211" s="112">
        <v>33.203405129237005</v>
      </c>
      <c r="AR211" s="112">
        <v>32.97773101983951</v>
      </c>
      <c r="AS211" s="112">
        <v>32.044639937181913</v>
      </c>
      <c r="AT211" s="112">
        <v>35.720932158626596</v>
      </c>
      <c r="AU211" s="111">
        <v>34.410094235981603</v>
      </c>
      <c r="AV211" s="112">
        <v>34.344117192890238</v>
      </c>
      <c r="AW211" s="112">
        <v>34.359750371624536</v>
      </c>
      <c r="AX211" s="112">
        <v>34.173656774175392</v>
      </c>
      <c r="AY211" s="112">
        <v>35.49899791385058</v>
      </c>
      <c r="AZ211" s="111">
        <v>33.855971249027192</v>
      </c>
      <c r="BA211" s="112">
        <v>33.761829022483262</v>
      </c>
      <c r="BB211" s="112">
        <v>33.621297233793094</v>
      </c>
      <c r="BC211" s="112">
        <v>31.15587222862883</v>
      </c>
      <c r="BD211" s="112">
        <v>35.061053616106541</v>
      </c>
      <c r="BE211" s="111">
        <v>28.579836615073123</v>
      </c>
      <c r="BF211" s="112">
        <v>28.481037727596142</v>
      </c>
      <c r="BG211" s="112">
        <v>11.795879228687154</v>
      </c>
      <c r="BH211" s="112">
        <v>9.2143612720164381</v>
      </c>
      <c r="BI211" s="113">
        <v>33.475574613622257</v>
      </c>
    </row>
    <row r="212" spans="1:61" x14ac:dyDescent="0.25">
      <c r="A212" s="114" t="s">
        <v>1700</v>
      </c>
      <c r="B212" s="111">
        <v>35.076843291844497</v>
      </c>
      <c r="C212" s="112">
        <v>34.820807198698191</v>
      </c>
      <c r="D212" s="112">
        <v>34.611210645760259</v>
      </c>
      <c r="E212" s="112">
        <v>34.591017342772119</v>
      </c>
      <c r="F212" s="112">
        <v>36.167930873469068</v>
      </c>
      <c r="G212" s="111">
        <v>32.137160315656118</v>
      </c>
      <c r="H212" s="112">
        <v>32.021470513173583</v>
      </c>
      <c r="I212" s="112">
        <v>31.753807502779015</v>
      </c>
      <c r="J212" s="112">
        <v>31.896118528842749</v>
      </c>
      <c r="K212" s="112">
        <v>33.002914502737077</v>
      </c>
      <c r="L212" s="111">
        <v>34.712681312603287</v>
      </c>
      <c r="M212" s="112">
        <v>34.648223171184547</v>
      </c>
      <c r="N212" s="112">
        <v>34.578170998460564</v>
      </c>
      <c r="O212" s="112">
        <v>33.896067971165358</v>
      </c>
      <c r="P212" s="112">
        <v>35.150617848149714</v>
      </c>
      <c r="Q212" s="111">
        <v>36.361218485860597</v>
      </c>
      <c r="R212" s="112">
        <v>36.128034767695667</v>
      </c>
      <c r="S212" s="112">
        <v>36.099894364093124</v>
      </c>
      <c r="T212" s="112">
        <v>35.611921070590057</v>
      </c>
      <c r="U212" s="112">
        <v>36.799783484530501</v>
      </c>
      <c r="V212" s="111">
        <v>37.187838720388896</v>
      </c>
      <c r="W212" s="112">
        <v>37.116056926521203</v>
      </c>
      <c r="X212" s="112">
        <v>36.958571832360789</v>
      </c>
      <c r="Y212" s="112">
        <v>36.811520819478211</v>
      </c>
      <c r="Z212" s="112">
        <v>37.843665930009138</v>
      </c>
      <c r="AA212" s="111">
        <v>36.942561667364295</v>
      </c>
      <c r="AB212" s="112">
        <v>36.884685810637258</v>
      </c>
      <c r="AC212" s="112">
        <v>36.919562283019118</v>
      </c>
      <c r="AD212" s="112">
        <v>36.508364445867407</v>
      </c>
      <c r="AE212" s="112">
        <v>37.270651392119859</v>
      </c>
      <c r="AF212" s="111">
        <v>36.324837123786466</v>
      </c>
      <c r="AG212" s="112">
        <v>35.980390531388963</v>
      </c>
      <c r="AH212" s="112">
        <v>36.009666292331794</v>
      </c>
      <c r="AI212" s="112">
        <v>35.940447315151843</v>
      </c>
      <c r="AJ212" s="112">
        <v>37.00787261332384</v>
      </c>
      <c r="AK212" s="111">
        <v>34.841352984195289</v>
      </c>
      <c r="AL212" s="112">
        <v>34.402558461924755</v>
      </c>
      <c r="AM212" s="112">
        <v>34.828653912308397</v>
      </c>
      <c r="AN212" s="112">
        <v>34.774358365617935</v>
      </c>
      <c r="AO212" s="112">
        <v>36.505066398237766</v>
      </c>
      <c r="AP212" s="111">
        <v>32.541616193785252</v>
      </c>
      <c r="AQ212" s="112">
        <v>32.268671717458915</v>
      </c>
      <c r="AR212" s="112">
        <v>33.339367414171775</v>
      </c>
      <c r="AS212" s="112">
        <v>32.388344391014208</v>
      </c>
      <c r="AT212" s="112">
        <v>35.979526378081054</v>
      </c>
      <c r="AU212" s="111">
        <v>34.610136681055387</v>
      </c>
      <c r="AV212" s="112">
        <v>34.354052483968381</v>
      </c>
      <c r="AW212" s="112">
        <v>34.602778147860306</v>
      </c>
      <c r="AX212" s="112">
        <v>33.942544868420185</v>
      </c>
      <c r="AY212" s="112">
        <v>35.994174102370067</v>
      </c>
      <c r="AZ212" s="111">
        <v>33.968357018415531</v>
      </c>
      <c r="BA212" s="112">
        <v>32.814997328943917</v>
      </c>
      <c r="BB212" s="112">
        <v>33.788580884666501</v>
      </c>
      <c r="BC212" s="112">
        <v>30.740145946073071</v>
      </c>
      <c r="BD212" s="112">
        <v>35.453740058607828</v>
      </c>
      <c r="BE212" s="111">
        <v>17.581769197728907</v>
      </c>
      <c r="BF212" s="112">
        <v>16.018389782814086</v>
      </c>
      <c r="BG212" s="112">
        <v>11.496197910337553</v>
      </c>
      <c r="BH212" s="112">
        <v>9.0803250451642601</v>
      </c>
      <c r="BI212" s="113">
        <v>33.76463785072734</v>
      </c>
    </row>
    <row r="213" spans="1:61" x14ac:dyDescent="0.25">
      <c r="A213" s="114" t="s">
        <v>1701</v>
      </c>
      <c r="B213" s="111">
        <v>32.578040753703938</v>
      </c>
      <c r="C213" s="112">
        <v>32.577459341785122</v>
      </c>
      <c r="D213" s="112">
        <v>32.580477922384141</v>
      </c>
      <c r="E213" s="112">
        <v>32.58080996599945</v>
      </c>
      <c r="F213" s="112">
        <v>32.579014484858511</v>
      </c>
      <c r="G213" s="111">
        <v>31.71808916281681</v>
      </c>
      <c r="H213" s="112">
        <v>31.718139981861356</v>
      </c>
      <c r="I213" s="112">
        <v>31.718358526034901</v>
      </c>
      <c r="J213" s="112">
        <v>31.718315282199242</v>
      </c>
      <c r="K213" s="112">
        <v>31.71811616657849</v>
      </c>
      <c r="L213" s="111">
        <v>33.325389052645782</v>
      </c>
      <c r="M213" s="112">
        <v>32.781254328621138</v>
      </c>
      <c r="N213" s="112">
        <v>33.652017848992976</v>
      </c>
      <c r="O213" s="112">
        <v>34.521335642485582</v>
      </c>
      <c r="P213" s="112">
        <v>34.416018799981714</v>
      </c>
      <c r="Q213" s="111">
        <v>32.297624279827296</v>
      </c>
      <c r="R213" s="112">
        <v>32.058797057518412</v>
      </c>
      <c r="S213" s="112">
        <v>33.382804856386741</v>
      </c>
      <c r="T213" s="112">
        <v>34.296048882534059</v>
      </c>
      <c r="U213" s="112">
        <v>33.728945487587765</v>
      </c>
      <c r="V213" s="111">
        <v>32.555834488358549</v>
      </c>
      <c r="W213" s="112">
        <v>32.524878236418402</v>
      </c>
      <c r="X213" s="112">
        <v>33.060775720070509</v>
      </c>
      <c r="Y213" s="112">
        <v>33.837164755859682</v>
      </c>
      <c r="Z213" s="112">
        <v>33.451628053703296</v>
      </c>
      <c r="AA213" s="111">
        <v>31.719339794754845</v>
      </c>
      <c r="AB213" s="112">
        <v>31.539345754855237</v>
      </c>
      <c r="AC213" s="112">
        <v>34.083337469526114</v>
      </c>
      <c r="AD213" s="112">
        <v>34.139532124067287</v>
      </c>
      <c r="AE213" s="112">
        <v>32.598731676152298</v>
      </c>
      <c r="AF213" s="111">
        <v>17.922195907305188</v>
      </c>
      <c r="AG213" s="112">
        <v>16.892867565480575</v>
      </c>
      <c r="AH213" s="112">
        <v>18.610995544000893</v>
      </c>
      <c r="AI213" s="112">
        <v>24.03865931298321</v>
      </c>
      <c r="AJ213" s="112">
        <v>18.795640265409819</v>
      </c>
      <c r="AK213" s="111">
        <v>5.2288552085676168</v>
      </c>
      <c r="AL213" s="112">
        <v>5.0941670989383407</v>
      </c>
      <c r="AM213" s="112">
        <v>6.276093137050732</v>
      </c>
      <c r="AN213" s="112">
        <v>6.5500674786016848</v>
      </c>
      <c r="AO213" s="112">
        <v>6.2627007344495889</v>
      </c>
      <c r="AP213" s="111" t="s">
        <v>1597</v>
      </c>
      <c r="AQ213" s="112" t="s">
        <v>1597</v>
      </c>
      <c r="AR213" s="112" t="s">
        <v>1597</v>
      </c>
      <c r="AS213" s="112" t="s">
        <v>1597</v>
      </c>
      <c r="AT213" s="112" t="s">
        <v>1597</v>
      </c>
      <c r="AU213" s="111">
        <v>27.245417628703162</v>
      </c>
      <c r="AV213" s="112">
        <v>27.697544122434714</v>
      </c>
      <c r="AW213" s="112">
        <v>29.410555871667714</v>
      </c>
      <c r="AX213" s="112">
        <v>29.818552435749716</v>
      </c>
      <c r="AY213" s="112">
        <v>28.61096602476977</v>
      </c>
      <c r="AZ213" s="111">
        <v>27.551416823897807</v>
      </c>
      <c r="BA213" s="112">
        <v>26.494642729415286</v>
      </c>
      <c r="BB213" s="112">
        <v>29.568048854366747</v>
      </c>
      <c r="BC213" s="112">
        <v>27.749390132461404</v>
      </c>
      <c r="BD213" s="112">
        <v>29.278973940281652</v>
      </c>
      <c r="BE213" s="111">
        <v>4.6556840828829769</v>
      </c>
      <c r="BF213" s="112">
        <v>7.0328443102422638</v>
      </c>
      <c r="BG213" s="112">
        <v>9.960514768428899</v>
      </c>
      <c r="BH213" s="112">
        <v>9.562665247401462</v>
      </c>
      <c r="BI213" s="113">
        <v>9.6018312038815417</v>
      </c>
    </row>
    <row r="214" spans="1:61" x14ac:dyDescent="0.25">
      <c r="A214" s="114" t="s">
        <v>1702</v>
      </c>
      <c r="B214" s="111">
        <v>33.073028342768026</v>
      </c>
      <c r="C214" s="112">
        <v>32.969813286108277</v>
      </c>
      <c r="D214" s="112">
        <v>33.386317284413252</v>
      </c>
      <c r="E214" s="112">
        <v>33.425477149412743</v>
      </c>
      <c r="F214" s="112">
        <v>33.842119293364597</v>
      </c>
      <c r="G214" s="111">
        <v>30.867081700029022</v>
      </c>
      <c r="H214" s="112">
        <v>30.872409007608717</v>
      </c>
      <c r="I214" s="112">
        <v>30.939857341525862</v>
      </c>
      <c r="J214" s="112">
        <v>30.93480955800754</v>
      </c>
      <c r="K214" s="112">
        <v>31.20593422373862</v>
      </c>
      <c r="L214" s="111">
        <v>33.299482095038954</v>
      </c>
      <c r="M214" s="112">
        <v>33.132825614498685</v>
      </c>
      <c r="N214" s="112">
        <v>33.574692856855712</v>
      </c>
      <c r="O214" s="112">
        <v>33.630979646875161</v>
      </c>
      <c r="P214" s="112">
        <v>33.77703497789846</v>
      </c>
      <c r="Q214" s="111">
        <v>33.968369045846664</v>
      </c>
      <c r="R214" s="112">
        <v>33.735569352498139</v>
      </c>
      <c r="S214" s="112">
        <v>34.733517401479482</v>
      </c>
      <c r="T214" s="112">
        <v>34.998837282985761</v>
      </c>
      <c r="U214" s="112">
        <v>34.975330588836201</v>
      </c>
      <c r="V214" s="111">
        <v>34.474118593643077</v>
      </c>
      <c r="W214" s="112">
        <v>34.445447402819227</v>
      </c>
      <c r="X214" s="112">
        <v>34.933353818770975</v>
      </c>
      <c r="Y214" s="112">
        <v>35.286343352823685</v>
      </c>
      <c r="Z214" s="112">
        <v>35.369588969429728</v>
      </c>
      <c r="AA214" s="111">
        <v>34.628472265923818</v>
      </c>
      <c r="AB214" s="112">
        <v>34.679694694664441</v>
      </c>
      <c r="AC214" s="112">
        <v>35.718967403986838</v>
      </c>
      <c r="AD214" s="112">
        <v>35.758238839572144</v>
      </c>
      <c r="AE214" s="112">
        <v>35.335599613747092</v>
      </c>
      <c r="AF214" s="111">
        <v>18.645785855973831</v>
      </c>
      <c r="AG214" s="112">
        <v>16.976098384324306</v>
      </c>
      <c r="AH214" s="112">
        <v>19.601803923232268</v>
      </c>
      <c r="AI214" s="112">
        <v>25.721205056200635</v>
      </c>
      <c r="AJ214" s="112">
        <v>19.357457666501535</v>
      </c>
      <c r="AK214" s="111">
        <v>5.3627142010436515</v>
      </c>
      <c r="AL214" s="112">
        <v>5.2449801155029911</v>
      </c>
      <c r="AM214" s="112">
        <v>6.4551158428319981</v>
      </c>
      <c r="AN214" s="112">
        <v>6.534354912322649</v>
      </c>
      <c r="AO214" s="112">
        <v>6.4828586568320823</v>
      </c>
      <c r="AP214" s="111">
        <v>0.01</v>
      </c>
      <c r="AQ214" s="112">
        <v>0.01</v>
      </c>
      <c r="AR214" s="112">
        <v>0.01</v>
      </c>
      <c r="AS214" s="112">
        <v>0</v>
      </c>
      <c r="AT214" s="112">
        <v>1.0000000000000002E-2</v>
      </c>
      <c r="AU214" s="111">
        <v>30.565087003917895</v>
      </c>
      <c r="AV214" s="112">
        <v>31.075867126434041</v>
      </c>
      <c r="AW214" s="112">
        <v>31.460024117044767</v>
      </c>
      <c r="AX214" s="112">
        <v>31.545293749296409</v>
      </c>
      <c r="AY214" s="112">
        <v>30.973428694408859</v>
      </c>
      <c r="AZ214" s="111">
        <v>30.914790902660332</v>
      </c>
      <c r="BA214" s="112">
        <v>29.726399625902513</v>
      </c>
      <c r="BB214" s="112">
        <v>31.635886724993238</v>
      </c>
      <c r="BC214" s="112">
        <v>29.413030868184489</v>
      </c>
      <c r="BD214" s="112">
        <v>31.987462613788718</v>
      </c>
      <c r="BE214" s="111">
        <v>4.4069150218836359</v>
      </c>
      <c r="BF214" s="112">
        <v>6.6369732629209288</v>
      </c>
      <c r="BG214" s="112">
        <v>9.5302591218587906</v>
      </c>
      <c r="BH214" s="112">
        <v>8.8768881855473563</v>
      </c>
      <c r="BI214" s="113">
        <v>8.8598320123875958</v>
      </c>
    </row>
    <row r="215" spans="1:61" x14ac:dyDescent="0.25">
      <c r="A215" s="114" t="s">
        <v>1703</v>
      </c>
      <c r="B215" s="111">
        <v>35.236326422495637</v>
      </c>
      <c r="C215" s="112">
        <v>34.906167742660905</v>
      </c>
      <c r="D215" s="112">
        <v>34.673401186511327</v>
      </c>
      <c r="E215" s="112">
        <v>34.735618143128519</v>
      </c>
      <c r="F215" s="112">
        <v>36.271693726470616</v>
      </c>
      <c r="G215" s="111">
        <v>32.601411649653173</v>
      </c>
      <c r="H215" s="112">
        <v>32.323908531072867</v>
      </c>
      <c r="I215" s="112">
        <v>32.09466787495473</v>
      </c>
      <c r="J215" s="112">
        <v>33.315581982140976</v>
      </c>
      <c r="K215" s="112">
        <v>33.560097894195096</v>
      </c>
      <c r="L215" s="111">
        <v>35.06165695592054</v>
      </c>
      <c r="M215" s="112">
        <v>34.896979032634128</v>
      </c>
      <c r="N215" s="112">
        <v>34.803787637656924</v>
      </c>
      <c r="O215" s="112">
        <v>34.148910997376746</v>
      </c>
      <c r="P215" s="112">
        <v>35.492015377402552</v>
      </c>
      <c r="Q215" s="111">
        <v>36.55309934801722</v>
      </c>
      <c r="R215" s="112">
        <v>36.3407937114725</v>
      </c>
      <c r="S215" s="112">
        <v>36.275245148156301</v>
      </c>
      <c r="T215" s="112">
        <v>35.56926434914007</v>
      </c>
      <c r="U215" s="112">
        <v>36.978684778867184</v>
      </c>
      <c r="V215" s="111">
        <v>37.353626331079745</v>
      </c>
      <c r="W215" s="112">
        <v>37.256655157519106</v>
      </c>
      <c r="X215" s="112">
        <v>36.960131062316265</v>
      </c>
      <c r="Y215" s="112">
        <v>36.701128277061834</v>
      </c>
      <c r="Z215" s="112">
        <v>37.926483093231646</v>
      </c>
      <c r="AA215" s="111">
        <v>37.035673787220531</v>
      </c>
      <c r="AB215" s="112">
        <v>36.997906074075857</v>
      </c>
      <c r="AC215" s="112">
        <v>36.976355589395531</v>
      </c>
      <c r="AD215" s="112">
        <v>36.402122822196723</v>
      </c>
      <c r="AE215" s="112">
        <v>37.434631396704177</v>
      </c>
      <c r="AF215" s="111">
        <v>36.545436067874526</v>
      </c>
      <c r="AG215" s="112">
        <v>36.178660344200168</v>
      </c>
      <c r="AH215" s="112">
        <v>36.212926551655414</v>
      </c>
      <c r="AI215" s="112">
        <v>36.101867807816184</v>
      </c>
      <c r="AJ215" s="112">
        <v>37.13340424622254</v>
      </c>
      <c r="AK215" s="111">
        <v>34.897517487315071</v>
      </c>
      <c r="AL215" s="112">
        <v>34.657877433313637</v>
      </c>
      <c r="AM215" s="112">
        <v>34.865454077059894</v>
      </c>
      <c r="AN215" s="112">
        <v>34.842173403083159</v>
      </c>
      <c r="AO215" s="112">
        <v>36.602494714959214</v>
      </c>
      <c r="AP215" s="111">
        <v>34.053470327249066</v>
      </c>
      <c r="AQ215" s="112">
        <v>33.646014394174678</v>
      </c>
      <c r="AR215" s="112">
        <v>33.355906998886653</v>
      </c>
      <c r="AS215" s="112">
        <v>32.37111370444201</v>
      </c>
      <c r="AT215" s="112">
        <v>36.170551178705594</v>
      </c>
      <c r="AU215" s="111">
        <v>34.723966705642987</v>
      </c>
      <c r="AV215" s="112">
        <v>34.610112228836314</v>
      </c>
      <c r="AW215" s="112">
        <v>34.739657480909912</v>
      </c>
      <c r="AX215" s="112">
        <v>34.147482356417747</v>
      </c>
      <c r="AY215" s="112">
        <v>35.953803308833777</v>
      </c>
      <c r="AZ215" s="111">
        <v>34.11998517231163</v>
      </c>
      <c r="BA215" s="112">
        <v>33.818216632374394</v>
      </c>
      <c r="BB215" s="112">
        <v>33.840061465177044</v>
      </c>
      <c r="BC215" s="112">
        <v>32.09921852309445</v>
      </c>
      <c r="BD215" s="112">
        <v>35.486640666765005</v>
      </c>
      <c r="BE215" s="111">
        <v>29.537119370436304</v>
      </c>
      <c r="BF215" s="112">
        <v>29.140670234915373</v>
      </c>
      <c r="BG215" s="112">
        <v>11.630976385839091</v>
      </c>
      <c r="BH215" s="112">
        <v>9.4087062578028924</v>
      </c>
      <c r="BI215" s="113">
        <v>33.940012964590466</v>
      </c>
    </row>
    <row r="216" spans="1:61" x14ac:dyDescent="0.25">
      <c r="A216" s="114" t="s">
        <v>1704</v>
      </c>
      <c r="B216" s="111">
        <v>33.924573935844094</v>
      </c>
      <c r="C216" s="112">
        <v>33.804771011559517</v>
      </c>
      <c r="D216" s="112">
        <v>33.824744243230612</v>
      </c>
      <c r="E216" s="112">
        <v>33.941241724113951</v>
      </c>
      <c r="F216" s="112">
        <v>34.831489090148551</v>
      </c>
      <c r="G216" s="111">
        <v>31.795790876463869</v>
      </c>
      <c r="H216" s="112">
        <v>31.572865919685327</v>
      </c>
      <c r="I216" s="112">
        <v>31.532956804224408</v>
      </c>
      <c r="J216" s="112">
        <v>31.606699634460103</v>
      </c>
      <c r="K216" s="112">
        <v>32.291589673961944</v>
      </c>
      <c r="L216" s="111">
        <v>34.230053273076798</v>
      </c>
      <c r="M216" s="112">
        <v>34.110078138268314</v>
      </c>
      <c r="N216" s="112">
        <v>34.090413071289561</v>
      </c>
      <c r="O216" s="112">
        <v>34.218106878970815</v>
      </c>
      <c r="P216" s="112">
        <v>34.636615680576014</v>
      </c>
      <c r="Q216" s="111">
        <v>35.73655902817768</v>
      </c>
      <c r="R216" s="112">
        <v>35.600392425823323</v>
      </c>
      <c r="S216" s="112">
        <v>35.635894819215672</v>
      </c>
      <c r="T216" s="112">
        <v>35.756238632393924</v>
      </c>
      <c r="U216" s="112">
        <v>36.258200411211902</v>
      </c>
      <c r="V216" s="111">
        <v>36.894873395343957</v>
      </c>
      <c r="W216" s="112">
        <v>36.835500887888855</v>
      </c>
      <c r="X216" s="112">
        <v>37.064962816568979</v>
      </c>
      <c r="Y216" s="112">
        <v>37.069705915913737</v>
      </c>
      <c r="Z216" s="112">
        <v>37.573929310424248</v>
      </c>
      <c r="AA216" s="111">
        <v>36.602063868481444</v>
      </c>
      <c r="AB216" s="112">
        <v>36.511432776016754</v>
      </c>
      <c r="AC216" s="112">
        <v>36.666530281152255</v>
      </c>
      <c r="AD216" s="112">
        <v>36.83459436395799</v>
      </c>
      <c r="AE216" s="112">
        <v>36.73027802406277</v>
      </c>
      <c r="AF216" s="111">
        <v>35.753602380912909</v>
      </c>
      <c r="AG216" s="112">
        <v>35.423462770820208</v>
      </c>
      <c r="AH216" s="112">
        <v>35.545610564728044</v>
      </c>
      <c r="AI216" s="112">
        <v>35.591922374546037</v>
      </c>
      <c r="AJ216" s="112">
        <v>36.214115023314911</v>
      </c>
      <c r="AK216" s="111">
        <v>33.673851721713696</v>
      </c>
      <c r="AL216" s="112">
        <v>33.524766445493924</v>
      </c>
      <c r="AM216" s="112">
        <v>33.818835493768596</v>
      </c>
      <c r="AN216" s="112">
        <v>33.825232154339275</v>
      </c>
      <c r="AO216" s="112">
        <v>33.840489719370346</v>
      </c>
      <c r="AP216" s="111">
        <v>30.723896111884134</v>
      </c>
      <c r="AQ216" s="112">
        <v>30.363843165901908</v>
      </c>
      <c r="AR216" s="112">
        <v>30.746033680316849</v>
      </c>
      <c r="AS216" s="112">
        <v>31.41542864790139</v>
      </c>
      <c r="AT216" s="112">
        <v>30.924683112083567</v>
      </c>
      <c r="AU216" s="111">
        <v>33.59810600522858</v>
      </c>
      <c r="AV216" s="112">
        <v>33.472033992718188</v>
      </c>
      <c r="AW216" s="112">
        <v>33.76870846594624</v>
      </c>
      <c r="AX216" s="112">
        <v>33.654730127275492</v>
      </c>
      <c r="AY216" s="112">
        <v>34.290079941171335</v>
      </c>
      <c r="AZ216" s="111">
        <v>33.135884976262936</v>
      </c>
      <c r="BA216" s="112">
        <v>31.82236028581049</v>
      </c>
      <c r="BB216" s="112">
        <v>33.3353068406132</v>
      </c>
      <c r="BC216" s="112">
        <v>30.924530253794064</v>
      </c>
      <c r="BD216" s="112">
        <v>34.265152462082952</v>
      </c>
      <c r="BE216" s="111">
        <v>13.21899152967239</v>
      </c>
      <c r="BF216" s="112">
        <v>11.279923337571296</v>
      </c>
      <c r="BG216" s="112">
        <v>11.253111273480451</v>
      </c>
      <c r="BH216" s="112">
        <v>9.1243084903954923</v>
      </c>
      <c r="BI216" s="113">
        <v>32.784294413739616</v>
      </c>
    </row>
    <row r="217" spans="1:61" x14ac:dyDescent="0.25">
      <c r="A217" s="114" t="s">
        <v>1705</v>
      </c>
      <c r="B217" s="111">
        <v>33.761149648505629</v>
      </c>
      <c r="C217" s="112">
        <v>33.636694214617911</v>
      </c>
      <c r="D217" s="112">
        <v>33.656315718117241</v>
      </c>
      <c r="E217" s="112">
        <v>33.775470617117364</v>
      </c>
      <c r="F217" s="112">
        <v>34.653046791248777</v>
      </c>
      <c r="G217" s="111">
        <v>31.650922662080298</v>
      </c>
      <c r="H217" s="112">
        <v>31.430631853356726</v>
      </c>
      <c r="I217" s="112">
        <v>31.390716412387885</v>
      </c>
      <c r="J217" s="112">
        <v>31.45926091921919</v>
      </c>
      <c r="K217" s="112">
        <v>32.141589673961946</v>
      </c>
      <c r="L217" s="111">
        <v>34.077074027857414</v>
      </c>
      <c r="M217" s="112">
        <v>33.959694384234751</v>
      </c>
      <c r="N217" s="112">
        <v>33.935227049690099</v>
      </c>
      <c r="O217" s="112">
        <v>34.058106878970818</v>
      </c>
      <c r="P217" s="112">
        <v>34.473975857280777</v>
      </c>
      <c r="Q217" s="111">
        <v>35.574056633454212</v>
      </c>
      <c r="R217" s="112">
        <v>35.440392425823319</v>
      </c>
      <c r="S217" s="112">
        <v>35.473390384635849</v>
      </c>
      <c r="T217" s="112">
        <v>35.588794387891888</v>
      </c>
      <c r="U217" s="112">
        <v>36.088200411211908</v>
      </c>
      <c r="V217" s="111">
        <v>36.742287837214711</v>
      </c>
      <c r="W217" s="112">
        <v>36.70622566775171</v>
      </c>
      <c r="X217" s="112">
        <v>36.899746175006172</v>
      </c>
      <c r="Y217" s="112">
        <v>36.90970591591374</v>
      </c>
      <c r="Z217" s="112">
        <v>37.408747493901494</v>
      </c>
      <c r="AA217" s="111">
        <v>36.429400473420607</v>
      </c>
      <c r="AB217" s="112">
        <v>36.34387679002571</v>
      </c>
      <c r="AC217" s="112">
        <v>36.492071914003297</v>
      </c>
      <c r="AD217" s="112">
        <v>36.672898147477603</v>
      </c>
      <c r="AE217" s="112">
        <v>36.555347447170647</v>
      </c>
      <c r="AF217" s="111">
        <v>35.603208555041689</v>
      </c>
      <c r="AG217" s="112">
        <v>35.278271410439622</v>
      </c>
      <c r="AH217" s="112">
        <v>35.395258775324635</v>
      </c>
      <c r="AI217" s="112">
        <v>35.434518376919321</v>
      </c>
      <c r="AJ217" s="112">
        <v>36.058907559198119</v>
      </c>
      <c r="AK217" s="111">
        <v>33.529189522180772</v>
      </c>
      <c r="AL217" s="112">
        <v>33.382435110383391</v>
      </c>
      <c r="AM217" s="112">
        <v>33.674187680968274</v>
      </c>
      <c r="AN217" s="112">
        <v>33.677587297689399</v>
      </c>
      <c r="AO217" s="112">
        <v>33.698160334173643</v>
      </c>
      <c r="AP217" s="111">
        <v>30.5942753829205</v>
      </c>
      <c r="AQ217" s="112">
        <v>30.226809383625465</v>
      </c>
      <c r="AR217" s="112">
        <v>30.613754083799257</v>
      </c>
      <c r="AS217" s="112">
        <v>31.280621444161635</v>
      </c>
      <c r="AT217" s="112">
        <v>30.794683112083572</v>
      </c>
      <c r="AU217" s="111">
        <v>33.455511610183997</v>
      </c>
      <c r="AV217" s="112">
        <v>33.334638538023398</v>
      </c>
      <c r="AW217" s="112">
        <v>33.618708465946241</v>
      </c>
      <c r="AX217" s="112">
        <v>33.507338753468289</v>
      </c>
      <c r="AY217" s="112">
        <v>34.142679502745274</v>
      </c>
      <c r="AZ217" s="111">
        <v>32.996232519700555</v>
      </c>
      <c r="BA217" s="112">
        <v>31.687746541468709</v>
      </c>
      <c r="BB217" s="112">
        <v>33.192469877914959</v>
      </c>
      <c r="BC217" s="112">
        <v>30.79251059330042</v>
      </c>
      <c r="BD217" s="112">
        <v>34.115152462082946</v>
      </c>
      <c r="BE217" s="111">
        <v>13.159336309157979</v>
      </c>
      <c r="BF217" s="112">
        <v>11.230269514072761</v>
      </c>
      <c r="BG217" s="112">
        <v>11.205659852056419</v>
      </c>
      <c r="BH217" s="112">
        <v>9.0843084903954914</v>
      </c>
      <c r="BI217" s="113">
        <v>32.641732206411241</v>
      </c>
    </row>
    <row r="218" spans="1:61" x14ac:dyDescent="0.25">
      <c r="A218" s="114" t="s">
        <v>1706</v>
      </c>
      <c r="B218" s="111">
        <v>27.966654612879992</v>
      </c>
      <c r="C218" s="112">
        <v>26.998161595907156</v>
      </c>
      <c r="D218" s="112">
        <v>27.459680854557625</v>
      </c>
      <c r="E218" s="112">
        <v>28.053142154249727</v>
      </c>
      <c r="F218" s="112">
        <v>29.565955845014933</v>
      </c>
      <c r="G218" s="111">
        <v>27.889124132935827</v>
      </c>
      <c r="H218" s="112">
        <v>27.357050682938571</v>
      </c>
      <c r="I218" s="112">
        <v>28.032475569011179</v>
      </c>
      <c r="J218" s="112">
        <v>27.901608525246051</v>
      </c>
      <c r="K218" s="112">
        <v>29.645636744154245</v>
      </c>
      <c r="L218" s="111">
        <v>28.170602057266198</v>
      </c>
      <c r="M218" s="112">
        <v>27.766462663753568</v>
      </c>
      <c r="N218" s="112">
        <v>27.750815051988621</v>
      </c>
      <c r="O218" s="112">
        <v>26.852333179807609</v>
      </c>
      <c r="P218" s="112">
        <v>28.825864093666439</v>
      </c>
      <c r="Q218" s="111">
        <v>29.845028413639668</v>
      </c>
      <c r="R218" s="112">
        <v>29.257276555491593</v>
      </c>
      <c r="S218" s="112">
        <v>28.912849492775749</v>
      </c>
      <c r="T218" s="112">
        <v>29.570246569611101</v>
      </c>
      <c r="U218" s="112">
        <v>30.399195175755146</v>
      </c>
      <c r="V218" s="111">
        <v>30.795185191658003</v>
      </c>
      <c r="W218" s="112">
        <v>30.052541606556542</v>
      </c>
      <c r="X218" s="112">
        <v>29.888936296711705</v>
      </c>
      <c r="Y218" s="112">
        <v>29.222816672026227</v>
      </c>
      <c r="Z218" s="112">
        <v>32.227102250556833</v>
      </c>
      <c r="AA218" s="111">
        <v>30.734082863039994</v>
      </c>
      <c r="AB218" s="112">
        <v>29.886558965464101</v>
      </c>
      <c r="AC218" s="112">
        <v>30.653825959733449</v>
      </c>
      <c r="AD218" s="112">
        <v>29.102991792118381</v>
      </c>
      <c r="AE218" s="112">
        <v>30.957009183260421</v>
      </c>
      <c r="AF218" s="111">
        <v>30.116346191036627</v>
      </c>
      <c r="AG218" s="112">
        <v>29.684878728169444</v>
      </c>
      <c r="AH218" s="112">
        <v>30.065738553637281</v>
      </c>
      <c r="AI218" s="112">
        <v>30.026402288625611</v>
      </c>
      <c r="AJ218" s="112">
        <v>30.558579997973826</v>
      </c>
      <c r="AK218" s="111">
        <v>28.158505419829947</v>
      </c>
      <c r="AL218" s="112">
        <v>27.190780720232269</v>
      </c>
      <c r="AM218" s="112">
        <v>27.951021952984117</v>
      </c>
      <c r="AN218" s="112">
        <v>28.574118371692499</v>
      </c>
      <c r="AO218" s="112">
        <v>29.429455109057717</v>
      </c>
      <c r="AP218" s="111">
        <v>25.950245443635573</v>
      </c>
      <c r="AQ218" s="112">
        <v>24.726082836492264</v>
      </c>
      <c r="AR218" s="112">
        <v>26.764089791870731</v>
      </c>
      <c r="AS218" s="112">
        <v>25.755245980348061</v>
      </c>
      <c r="AT218" s="112">
        <v>29.299625841996519</v>
      </c>
      <c r="AU218" s="111">
        <v>27.927931969114919</v>
      </c>
      <c r="AV218" s="112">
        <v>26.998055192991785</v>
      </c>
      <c r="AW218" s="112">
        <v>27.376912316654948</v>
      </c>
      <c r="AX218" s="112">
        <v>27.124815961254477</v>
      </c>
      <c r="AY218" s="112">
        <v>29.162295452305827</v>
      </c>
      <c r="AZ218" s="111">
        <v>27.334665717845809</v>
      </c>
      <c r="BA218" s="112">
        <v>26.20270491938199</v>
      </c>
      <c r="BB218" s="112">
        <v>27.052248867829135</v>
      </c>
      <c r="BC218" s="112">
        <v>25.446054080635914</v>
      </c>
      <c r="BD218" s="112">
        <v>28.906738312023247</v>
      </c>
      <c r="BE218" s="111">
        <v>14.600682100994812</v>
      </c>
      <c r="BF218" s="112">
        <v>12.672724184386407</v>
      </c>
      <c r="BG218" s="112">
        <v>11.838838433132429</v>
      </c>
      <c r="BH218" s="112">
        <v>9.6434188424441718</v>
      </c>
      <c r="BI218" s="113">
        <v>27.77372688344958</v>
      </c>
    </row>
    <row r="219" spans="1:61" x14ac:dyDescent="0.25">
      <c r="A219" s="114" t="s">
        <v>1707</v>
      </c>
      <c r="B219" s="111">
        <v>33.246545920462864</v>
      </c>
      <c r="C219" s="112">
        <v>33.129601023209617</v>
      </c>
      <c r="D219" s="112">
        <v>33.14031586969427</v>
      </c>
      <c r="E219" s="112">
        <v>33.290756149671111</v>
      </c>
      <c r="F219" s="112">
        <v>34.188396285883833</v>
      </c>
      <c r="G219" s="111">
        <v>31.47482632945319</v>
      </c>
      <c r="H219" s="112">
        <v>31.210324520183921</v>
      </c>
      <c r="I219" s="112">
        <v>31.214552998744157</v>
      </c>
      <c r="J219" s="112">
        <v>31.331822203978273</v>
      </c>
      <c r="K219" s="112">
        <v>32.011589673961943</v>
      </c>
      <c r="L219" s="111">
        <v>33.889035054466973</v>
      </c>
      <c r="M219" s="112">
        <v>33.714512574950263</v>
      </c>
      <c r="N219" s="112">
        <v>33.692172715255595</v>
      </c>
      <c r="O219" s="112">
        <v>33.922471435207051</v>
      </c>
      <c r="P219" s="112">
        <v>34.336173954513228</v>
      </c>
      <c r="Q219" s="111">
        <v>35.344085370135751</v>
      </c>
      <c r="R219" s="112">
        <v>35.182980889160731</v>
      </c>
      <c r="S219" s="112">
        <v>35.248520712577836</v>
      </c>
      <c r="T219" s="112">
        <v>35.448794387891887</v>
      </c>
      <c r="U219" s="112">
        <v>35.945689205594846</v>
      </c>
      <c r="V219" s="111">
        <v>36.352287837214718</v>
      </c>
      <c r="W219" s="112">
        <v>36.316225667751709</v>
      </c>
      <c r="X219" s="112">
        <v>36.614902372407109</v>
      </c>
      <c r="Y219" s="112">
        <v>36.611918394883723</v>
      </c>
      <c r="Z219" s="112">
        <v>37.111363465320466</v>
      </c>
      <c r="AA219" s="111">
        <v>36.270596740903258</v>
      </c>
      <c r="AB219" s="112">
        <v>36.136406093717419</v>
      </c>
      <c r="AC219" s="112">
        <v>36.349380144522506</v>
      </c>
      <c r="AD219" s="112">
        <v>36.416351395246707</v>
      </c>
      <c r="AE219" s="112">
        <v>36.425330173082273</v>
      </c>
      <c r="AF219" s="111">
        <v>35.208265688110906</v>
      </c>
      <c r="AG219" s="112">
        <v>34.91779226984535</v>
      </c>
      <c r="AH219" s="112">
        <v>35.062604954507506</v>
      </c>
      <c r="AI219" s="112">
        <v>35.154220007278319</v>
      </c>
      <c r="AJ219" s="112">
        <v>35.707400004275407</v>
      </c>
      <c r="AK219" s="111">
        <v>33.170484283695522</v>
      </c>
      <c r="AL219" s="112">
        <v>33.050515042302479</v>
      </c>
      <c r="AM219" s="112">
        <v>33.412150269418078</v>
      </c>
      <c r="AN219" s="112">
        <v>33.413216556753589</v>
      </c>
      <c r="AO219" s="112">
        <v>33.367494289566601</v>
      </c>
      <c r="AP219" s="111">
        <v>30.250229970995633</v>
      </c>
      <c r="AQ219" s="112">
        <v>30.01847739901697</v>
      </c>
      <c r="AR219" s="112">
        <v>30.301010394295766</v>
      </c>
      <c r="AS219" s="112">
        <v>31.036094828663437</v>
      </c>
      <c r="AT219" s="112">
        <v>30.489162721533265</v>
      </c>
      <c r="AU219" s="111">
        <v>33.089982199084652</v>
      </c>
      <c r="AV219" s="112">
        <v>32.982052346575784</v>
      </c>
      <c r="AW219" s="112">
        <v>33.353555591021795</v>
      </c>
      <c r="AX219" s="112">
        <v>33.242173326777525</v>
      </c>
      <c r="AY219" s="112">
        <v>33.893057724237821</v>
      </c>
      <c r="AZ219" s="111">
        <v>32.651909426355573</v>
      </c>
      <c r="BA219" s="112">
        <v>31.338830077438182</v>
      </c>
      <c r="BB219" s="112">
        <v>32.905604594116944</v>
      </c>
      <c r="BC219" s="112">
        <v>30.547788257457732</v>
      </c>
      <c r="BD219" s="112">
        <v>33.860843471635143</v>
      </c>
      <c r="BE219" s="111">
        <v>13.067149105664335</v>
      </c>
      <c r="BF219" s="112">
        <v>11.118751370534101</v>
      </c>
      <c r="BG219" s="112">
        <v>11.115945282392362</v>
      </c>
      <c r="BH219" s="112">
        <v>9.0091384394256995</v>
      </c>
      <c r="BI219" s="113">
        <v>32.382108464470697</v>
      </c>
    </row>
    <row r="220" spans="1:61" x14ac:dyDescent="0.25">
      <c r="A220" s="114" t="s">
        <v>1708</v>
      </c>
      <c r="B220" s="111">
        <v>33.279681899081531</v>
      </c>
      <c r="C220" s="112">
        <v>33.162721625141721</v>
      </c>
      <c r="D220" s="112">
        <v>33.173512755628352</v>
      </c>
      <c r="E220" s="112">
        <v>33.332096828188611</v>
      </c>
      <c r="F220" s="112">
        <v>34.245366557389815</v>
      </c>
      <c r="G220" s="111">
        <v>31.491659812440147</v>
      </c>
      <c r="H220" s="112">
        <v>31.210324520183921</v>
      </c>
      <c r="I220" s="112">
        <v>31.234460166474086</v>
      </c>
      <c r="J220" s="112">
        <v>31.361822203978274</v>
      </c>
      <c r="K220" s="112">
        <v>32.044237181079069</v>
      </c>
      <c r="L220" s="111">
        <v>33.91197741728778</v>
      </c>
      <c r="M220" s="112">
        <v>33.719282132545757</v>
      </c>
      <c r="N220" s="112">
        <v>33.697418375382199</v>
      </c>
      <c r="O220" s="112">
        <v>33.95765888933537</v>
      </c>
      <c r="P220" s="112">
        <v>34.366173954513222</v>
      </c>
      <c r="Q220" s="111">
        <v>35.35912393852653</v>
      </c>
      <c r="R220" s="112">
        <v>35.190392425823319</v>
      </c>
      <c r="S220" s="112">
        <v>35.260956903333117</v>
      </c>
      <c r="T220" s="112">
        <v>35.481350143389854</v>
      </c>
      <c r="U220" s="112">
        <v>35.978200411211901</v>
      </c>
      <c r="V220" s="111">
        <v>36.322287837214709</v>
      </c>
      <c r="W220" s="112">
        <v>36.288823046150462</v>
      </c>
      <c r="X220" s="112">
        <v>36.624902372407107</v>
      </c>
      <c r="Y220" s="112">
        <v>36.621918394883721</v>
      </c>
      <c r="Z220" s="112">
        <v>37.118747493901502</v>
      </c>
      <c r="AA220" s="111">
        <v>36.301636274410747</v>
      </c>
      <c r="AB220" s="112">
        <v>36.149294520610034</v>
      </c>
      <c r="AC220" s="112">
        <v>36.389380144522505</v>
      </c>
      <c r="AD220" s="112">
        <v>36.433027222249748</v>
      </c>
      <c r="AE220" s="112">
        <v>36.465330173082272</v>
      </c>
      <c r="AF220" s="111">
        <v>35.185670733391909</v>
      </c>
      <c r="AG220" s="112">
        <v>34.895542409637848</v>
      </c>
      <c r="AH220" s="112">
        <v>35.05597310391915</v>
      </c>
      <c r="AI220" s="112">
        <v>35.16422000727831</v>
      </c>
      <c r="AJ220" s="112">
        <v>35.692932761791987</v>
      </c>
      <c r="AK220" s="111">
        <v>33.150484283695533</v>
      </c>
      <c r="AL220" s="112">
        <v>33.02818370719195</v>
      </c>
      <c r="AM220" s="112">
        <v>33.422150269418083</v>
      </c>
      <c r="AN220" s="112">
        <v>33.420606418847953</v>
      </c>
      <c r="AO220" s="112">
        <v>33.354570085281971</v>
      </c>
      <c r="AP220" s="111">
        <v>30.23022997099563</v>
      </c>
      <c r="AQ220" s="112">
        <v>30.018360110989118</v>
      </c>
      <c r="AR220" s="112">
        <v>30.286292473033235</v>
      </c>
      <c r="AS220" s="112">
        <v>31.046094828663435</v>
      </c>
      <c r="AT220" s="112">
        <v>30.477028580432375</v>
      </c>
      <c r="AU220" s="111">
        <v>33.069982199084649</v>
      </c>
      <c r="AV220" s="112">
        <v>32.962052346575781</v>
      </c>
      <c r="AW220" s="112">
        <v>33.3635555910218</v>
      </c>
      <c r="AX220" s="112">
        <v>33.252173326777516</v>
      </c>
      <c r="AY220" s="112">
        <v>33.900458162663874</v>
      </c>
      <c r="AZ220" s="111">
        <v>32.638925120173731</v>
      </c>
      <c r="BA220" s="112">
        <v>31.318830077438182</v>
      </c>
      <c r="BB220" s="112">
        <v>32.908920731602329</v>
      </c>
      <c r="BC220" s="112">
        <v>30.555537786901017</v>
      </c>
      <c r="BD220" s="112">
        <v>33.865482565628454</v>
      </c>
      <c r="BE220" s="111">
        <v>13.067149105664335</v>
      </c>
      <c r="BF220" s="112">
        <v>11.108751370534101</v>
      </c>
      <c r="BG220" s="112">
        <v>11.120790260522812</v>
      </c>
      <c r="BH220" s="112">
        <v>9.0116924980213451</v>
      </c>
      <c r="BI220" s="113">
        <v>32.392108464470702</v>
      </c>
    </row>
    <row r="221" spans="1:61" x14ac:dyDescent="0.25">
      <c r="A221" s="114" t="s">
        <v>1709</v>
      </c>
      <c r="B221" s="111">
        <v>35.43611220736085</v>
      </c>
      <c r="C221" s="112">
        <v>35.245738157035817</v>
      </c>
      <c r="D221" s="112">
        <v>34.869731077081127</v>
      </c>
      <c r="E221" s="112">
        <v>34.995313902115143</v>
      </c>
      <c r="F221" s="112">
        <v>36.170877301866788</v>
      </c>
      <c r="G221" s="111">
        <v>33.702611582376861</v>
      </c>
      <c r="H221" s="112">
        <v>33.274692299152044</v>
      </c>
      <c r="I221" s="112">
        <v>32.850499845566993</v>
      </c>
      <c r="J221" s="112">
        <v>35.394082248249617</v>
      </c>
      <c r="K221" s="112">
        <v>34.780607483867257</v>
      </c>
      <c r="L221" s="111">
        <v>35.191214879767969</v>
      </c>
      <c r="M221" s="112">
        <v>35.014671629288678</v>
      </c>
      <c r="N221" s="112">
        <v>34.998023581102018</v>
      </c>
      <c r="O221" s="112">
        <v>34.412765668044479</v>
      </c>
      <c r="P221" s="112">
        <v>35.567386433211745</v>
      </c>
      <c r="Q221" s="111">
        <v>36.397865465699972</v>
      </c>
      <c r="R221" s="112">
        <v>35.993382174809909</v>
      </c>
      <c r="S221" s="112">
        <v>36.060390504965007</v>
      </c>
      <c r="T221" s="112">
        <v>35.517145896125633</v>
      </c>
      <c r="U221" s="112">
        <v>37.065577750881822</v>
      </c>
      <c r="V221" s="111">
        <v>37.023473948411706</v>
      </c>
      <c r="W221" s="112">
        <v>36.91067053253569</v>
      </c>
      <c r="X221" s="112">
        <v>36.750953416309727</v>
      </c>
      <c r="Y221" s="112">
        <v>36.426390954911717</v>
      </c>
      <c r="Z221" s="112">
        <v>37.514143407494437</v>
      </c>
      <c r="AA221" s="111">
        <v>36.729003593955227</v>
      </c>
      <c r="AB221" s="112">
        <v>36.656347410789557</v>
      </c>
      <c r="AC221" s="112">
        <v>36.739106462894135</v>
      </c>
      <c r="AD221" s="112">
        <v>36.319177890513863</v>
      </c>
      <c r="AE221" s="112">
        <v>37.289187825230314</v>
      </c>
      <c r="AF221" s="111">
        <v>36.59686625944159</v>
      </c>
      <c r="AG221" s="112">
        <v>36.415135117943436</v>
      </c>
      <c r="AH221" s="112">
        <v>36.447752477934124</v>
      </c>
      <c r="AI221" s="112">
        <v>36.38248957558843</v>
      </c>
      <c r="AJ221" s="112">
        <v>37.221044388946765</v>
      </c>
      <c r="AK221" s="111">
        <v>35.907867389216356</v>
      </c>
      <c r="AL221" s="112">
        <v>35.657842039660736</v>
      </c>
      <c r="AM221" s="112">
        <v>35.88875774586618</v>
      </c>
      <c r="AN221" s="112">
        <v>35.906519207591913</v>
      </c>
      <c r="AO221" s="112">
        <v>37.267820038581263</v>
      </c>
      <c r="AP221" s="111">
        <v>35.263168159712642</v>
      </c>
      <c r="AQ221" s="112">
        <v>34.811189706532055</v>
      </c>
      <c r="AR221" s="112">
        <v>34.61510570728057</v>
      </c>
      <c r="AS221" s="112">
        <v>33.622003749533377</v>
      </c>
      <c r="AT221" s="112">
        <v>37.139870025461335</v>
      </c>
      <c r="AU221" s="111">
        <v>35.810769878984878</v>
      </c>
      <c r="AV221" s="112">
        <v>35.627357373053727</v>
      </c>
      <c r="AW221" s="112">
        <v>35.718482407201805</v>
      </c>
      <c r="AX221" s="112">
        <v>35.191247967863269</v>
      </c>
      <c r="AY221" s="112">
        <v>36.693079487498906</v>
      </c>
      <c r="AZ221" s="111">
        <v>35.200827246090007</v>
      </c>
      <c r="BA221" s="112">
        <v>34.86136183457409</v>
      </c>
      <c r="BB221" s="112">
        <v>35.062069912040542</v>
      </c>
      <c r="BC221" s="112">
        <v>34.282168840200541</v>
      </c>
      <c r="BD221" s="112">
        <v>36.483664426516142</v>
      </c>
      <c r="BE221" s="111">
        <v>30.659994517006258</v>
      </c>
      <c r="BF221" s="112">
        <v>30.094824280032189</v>
      </c>
      <c r="BG221" s="112">
        <v>12.05736856404013</v>
      </c>
      <c r="BH221" s="112">
        <v>10.074586193466825</v>
      </c>
      <c r="BI221" s="113">
        <v>35.125056466312103</v>
      </c>
    </row>
    <row r="222" spans="1:61" x14ac:dyDescent="0.25">
      <c r="A222" s="114" t="s">
        <v>1710</v>
      </c>
      <c r="B222" s="111">
        <v>32.459611317464002</v>
      </c>
      <c r="C222" s="112">
        <v>32.335387998213442</v>
      </c>
      <c r="D222" s="112">
        <v>32.677762579841094</v>
      </c>
      <c r="E222" s="112">
        <v>32.889872697494638</v>
      </c>
      <c r="F222" s="112">
        <v>33.081063649717414</v>
      </c>
      <c r="G222" s="111">
        <v>30.886456789889017</v>
      </c>
      <c r="H222" s="112">
        <v>30.886534438185151</v>
      </c>
      <c r="I222" s="112">
        <v>31.089370117133917</v>
      </c>
      <c r="J222" s="112">
        <v>31.227318078014147</v>
      </c>
      <c r="K222" s="112">
        <v>31.211578912798583</v>
      </c>
      <c r="L222" s="111">
        <v>32.947056126268933</v>
      </c>
      <c r="M222" s="112">
        <v>32.698723549714011</v>
      </c>
      <c r="N222" s="112">
        <v>33.325400029795617</v>
      </c>
      <c r="O222" s="112">
        <v>34.081958741527686</v>
      </c>
      <c r="P222" s="112">
        <v>34.121497669723801</v>
      </c>
      <c r="Q222" s="111">
        <v>33.033911348882413</v>
      </c>
      <c r="R222" s="112">
        <v>32.779248039145138</v>
      </c>
      <c r="S222" s="112">
        <v>34.139272548825403</v>
      </c>
      <c r="T222" s="112">
        <v>35.071099503619273</v>
      </c>
      <c r="U222" s="112">
        <v>34.494025971862882</v>
      </c>
      <c r="V222" s="111">
        <v>33.521418173800932</v>
      </c>
      <c r="W222" s="112">
        <v>33.49007863956794</v>
      </c>
      <c r="X222" s="112">
        <v>34.040775720070499</v>
      </c>
      <c r="Y222" s="112">
        <v>34.368909954445684</v>
      </c>
      <c r="Z222" s="112">
        <v>34.439062208599516</v>
      </c>
      <c r="AA222" s="111">
        <v>32.652500036083886</v>
      </c>
      <c r="AB222" s="112">
        <v>32.470022542463532</v>
      </c>
      <c r="AC222" s="112">
        <v>34.761727675510102</v>
      </c>
      <c r="AD222" s="112">
        <v>34.824023924443949</v>
      </c>
      <c r="AE222" s="112">
        <v>33.558453983720803</v>
      </c>
      <c r="AF222" s="111">
        <v>17.728903310292239</v>
      </c>
      <c r="AG222" s="112">
        <v>16.472196990541448</v>
      </c>
      <c r="AH222" s="112">
        <v>18.639070875759508</v>
      </c>
      <c r="AI222" s="112">
        <v>24.401343566984842</v>
      </c>
      <c r="AJ222" s="112">
        <v>18.592448813621072</v>
      </c>
      <c r="AK222" s="111">
        <v>5.1585473045133892</v>
      </c>
      <c r="AL222" s="112">
        <v>4.9877281003652127</v>
      </c>
      <c r="AM222" s="112">
        <v>6.1909069354522721</v>
      </c>
      <c r="AN222" s="112">
        <v>6.3654141813711069</v>
      </c>
      <c r="AO222" s="112">
        <v>6.204285617845775</v>
      </c>
      <c r="AP222" s="111" t="s">
        <v>1597</v>
      </c>
      <c r="AQ222" s="112" t="s">
        <v>1597</v>
      </c>
      <c r="AR222" s="112" t="s">
        <v>1597</v>
      </c>
      <c r="AS222" s="112" t="s">
        <v>1597</v>
      </c>
      <c r="AT222" s="112" t="s">
        <v>1597</v>
      </c>
      <c r="AU222" s="111">
        <v>28.091623319057724</v>
      </c>
      <c r="AV222" s="112">
        <v>28.562671464455647</v>
      </c>
      <c r="AW222" s="112">
        <v>30.058137521125548</v>
      </c>
      <c r="AX222" s="112">
        <v>30.461491915324043</v>
      </c>
      <c r="AY222" s="112">
        <v>29.14505844751066</v>
      </c>
      <c r="AZ222" s="111">
        <v>28.411115223613159</v>
      </c>
      <c r="BA222" s="112">
        <v>27.319688122404695</v>
      </c>
      <c r="BB222" s="112">
        <v>30.261781543071024</v>
      </c>
      <c r="BC222" s="112">
        <v>28.352660281149763</v>
      </c>
      <c r="BD222" s="112">
        <v>29.899216085113817</v>
      </c>
      <c r="BE222" s="111">
        <v>4.5437560716904883</v>
      </c>
      <c r="BF222" s="112">
        <v>6.8383605350331838</v>
      </c>
      <c r="BG222" s="112">
        <v>9.7032036898432565</v>
      </c>
      <c r="BH222" s="112">
        <v>9.3293652940317653</v>
      </c>
      <c r="BI222" s="113">
        <v>9.3480876783855518</v>
      </c>
    </row>
    <row r="223" spans="1:61" x14ac:dyDescent="0.25">
      <c r="A223" s="114" t="s">
        <v>1711</v>
      </c>
      <c r="B223" s="111">
        <v>32.718865708911466</v>
      </c>
      <c r="C223" s="112">
        <v>32.597311201271829</v>
      </c>
      <c r="D223" s="112">
        <v>32.939756676757767</v>
      </c>
      <c r="E223" s="112">
        <v>33.154513807521326</v>
      </c>
      <c r="F223" s="112">
        <v>33.35069405721957</v>
      </c>
      <c r="G223" s="111">
        <v>31.095109893687148</v>
      </c>
      <c r="H223" s="112">
        <v>31.090023545628487</v>
      </c>
      <c r="I223" s="112">
        <v>31.203053446364716</v>
      </c>
      <c r="J223" s="112">
        <v>31.3011749316607</v>
      </c>
      <c r="K223" s="112">
        <v>31.445797513775371</v>
      </c>
      <c r="L223" s="111">
        <v>33.070079592593842</v>
      </c>
      <c r="M223" s="112">
        <v>32.821991108155792</v>
      </c>
      <c r="N223" s="112">
        <v>33.454189310940905</v>
      </c>
      <c r="O223" s="112">
        <v>34.072136565049867</v>
      </c>
      <c r="P223" s="112">
        <v>34.11131780951348</v>
      </c>
      <c r="Q223" s="111">
        <v>33.281442733102807</v>
      </c>
      <c r="R223" s="112">
        <v>33.024333279364846</v>
      </c>
      <c r="S223" s="112">
        <v>34.394298304995957</v>
      </c>
      <c r="T223" s="112">
        <v>35.193186455549146</v>
      </c>
      <c r="U223" s="112">
        <v>34.756585765997841</v>
      </c>
      <c r="V223" s="111">
        <v>33.771418173800932</v>
      </c>
      <c r="W223" s="112">
        <v>33.742676017966694</v>
      </c>
      <c r="X223" s="112">
        <v>34.293353818770981</v>
      </c>
      <c r="Y223" s="112">
        <v>34.641160853180025</v>
      </c>
      <c r="Z223" s="112">
        <v>34.69649636349574</v>
      </c>
      <c r="AA223" s="111">
        <v>33.321575379241658</v>
      </c>
      <c r="AB223" s="112">
        <v>33.105203471418513</v>
      </c>
      <c r="AC223" s="112">
        <v>35.023835660406363</v>
      </c>
      <c r="AD223" s="112">
        <v>35.081269589588985</v>
      </c>
      <c r="AE223" s="112">
        <v>34.335515681770524</v>
      </c>
      <c r="AF223" s="111">
        <v>18.053176079256936</v>
      </c>
      <c r="AG223" s="112">
        <v>16.598592400614198</v>
      </c>
      <c r="AH223" s="112">
        <v>18.98111587278591</v>
      </c>
      <c r="AI223" s="112">
        <v>24.872285613610615</v>
      </c>
      <c r="AJ223" s="112">
        <v>18.901855071143697</v>
      </c>
      <c r="AK223" s="111">
        <v>5.2061879845701409</v>
      </c>
      <c r="AL223" s="112">
        <v>5.0351333727264382</v>
      </c>
      <c r="AM223" s="112">
        <v>6.2672943421432192</v>
      </c>
      <c r="AN223" s="112">
        <v>6.4420133519340057</v>
      </c>
      <c r="AO223" s="112">
        <v>6.2806288967350197</v>
      </c>
      <c r="AP223" s="111" t="s">
        <v>1597</v>
      </c>
      <c r="AQ223" s="112" t="s">
        <v>1597</v>
      </c>
      <c r="AR223" s="112" t="s">
        <v>1597</v>
      </c>
      <c r="AS223" s="112" t="s">
        <v>1597</v>
      </c>
      <c r="AT223" s="112" t="s">
        <v>1597</v>
      </c>
      <c r="AU223" s="111">
        <v>28.760081228164186</v>
      </c>
      <c r="AV223" s="112">
        <v>29.243007897086972</v>
      </c>
      <c r="AW223" s="112">
        <v>30.421114372463393</v>
      </c>
      <c r="AX223" s="112">
        <v>30.834431394898388</v>
      </c>
      <c r="AY223" s="112">
        <v>29.853082583255397</v>
      </c>
      <c r="AZ223" s="111">
        <v>29.085790311537384</v>
      </c>
      <c r="BA223" s="112">
        <v>27.967430728367813</v>
      </c>
      <c r="BB223" s="112">
        <v>30.705563698210916</v>
      </c>
      <c r="BC223" s="112">
        <v>28.695240956114134</v>
      </c>
      <c r="BD223" s="112">
        <v>30.650228897472008</v>
      </c>
      <c r="BE223" s="111">
        <v>4.5059432751841353</v>
      </c>
      <c r="BF223" s="112">
        <v>6.7824412857359473</v>
      </c>
      <c r="BG223" s="112">
        <v>9.7244503354930707</v>
      </c>
      <c r="BH223" s="112">
        <v>9.256749301657619</v>
      </c>
      <c r="BI223" s="113">
        <v>9.27546120907272</v>
      </c>
    </row>
    <row r="224" spans="1:61" x14ac:dyDescent="0.25">
      <c r="A224" s="114" t="s">
        <v>1712</v>
      </c>
      <c r="B224" s="111">
        <v>34.861711786519997</v>
      </c>
      <c r="C224" s="112">
        <v>34.571655719323232</v>
      </c>
      <c r="D224" s="112">
        <v>34.428982766533473</v>
      </c>
      <c r="E224" s="112">
        <v>34.447679713231381</v>
      </c>
      <c r="F224" s="112">
        <v>36.255187865404636</v>
      </c>
      <c r="G224" s="111">
        <v>31.739264748568345</v>
      </c>
      <c r="H224" s="112">
        <v>31.555752818482382</v>
      </c>
      <c r="I224" s="112">
        <v>31.385382092355648</v>
      </c>
      <c r="J224" s="112">
        <v>31.510299715927559</v>
      </c>
      <c r="K224" s="112">
        <v>32.843078799428476</v>
      </c>
      <c r="L224" s="111">
        <v>34.378609207109378</v>
      </c>
      <c r="M224" s="112">
        <v>34.234506688313367</v>
      </c>
      <c r="N224" s="112">
        <v>34.224404477855472</v>
      </c>
      <c r="O224" s="112">
        <v>33.644326813189743</v>
      </c>
      <c r="P224" s="112">
        <v>34.759533828223816</v>
      </c>
      <c r="Q224" s="111">
        <v>36.107266293248983</v>
      </c>
      <c r="R224" s="112">
        <v>35.955526057782258</v>
      </c>
      <c r="S224" s="112">
        <v>35.930561462416783</v>
      </c>
      <c r="T224" s="112">
        <v>35.419761639762449</v>
      </c>
      <c r="U224" s="112">
        <v>36.733793068988106</v>
      </c>
      <c r="V224" s="111">
        <v>37.084556974447835</v>
      </c>
      <c r="W224" s="112">
        <v>36.890495241536833</v>
      </c>
      <c r="X224" s="112">
        <v>36.728945750952356</v>
      </c>
      <c r="Y224" s="112">
        <v>36.499287739830585</v>
      </c>
      <c r="Z224" s="112">
        <v>37.831212243404629</v>
      </c>
      <c r="AA224" s="111">
        <v>36.744730597693518</v>
      </c>
      <c r="AB224" s="112">
        <v>36.646132154437026</v>
      </c>
      <c r="AC224" s="112">
        <v>36.734678718969597</v>
      </c>
      <c r="AD224" s="112">
        <v>36.249408381178405</v>
      </c>
      <c r="AE224" s="112">
        <v>37.145252044653176</v>
      </c>
      <c r="AF224" s="111">
        <v>36.303018314077171</v>
      </c>
      <c r="AG224" s="112">
        <v>35.883588524886022</v>
      </c>
      <c r="AH224" s="112">
        <v>35.921560456149592</v>
      </c>
      <c r="AI224" s="112">
        <v>35.779927823379566</v>
      </c>
      <c r="AJ224" s="112">
        <v>36.964469872788058</v>
      </c>
      <c r="AK224" s="111">
        <v>34.650201261491411</v>
      </c>
      <c r="AL224" s="112">
        <v>34.362921284455815</v>
      </c>
      <c r="AM224" s="112">
        <v>34.642314542714296</v>
      </c>
      <c r="AN224" s="112">
        <v>34.650504992939922</v>
      </c>
      <c r="AO224" s="112">
        <v>36.323567888036663</v>
      </c>
      <c r="AP224" s="111">
        <v>32.204733055955735</v>
      </c>
      <c r="AQ224" s="112">
        <v>31.969466050773303</v>
      </c>
      <c r="AR224" s="112">
        <v>33.040678062773395</v>
      </c>
      <c r="AS224" s="112">
        <v>32.129613378644137</v>
      </c>
      <c r="AT224" s="112">
        <v>35.783422633009486</v>
      </c>
      <c r="AU224" s="111">
        <v>34.557849369474333</v>
      </c>
      <c r="AV224" s="112">
        <v>34.271648143557336</v>
      </c>
      <c r="AW224" s="112">
        <v>34.560232951531525</v>
      </c>
      <c r="AX224" s="112">
        <v>33.846931270735247</v>
      </c>
      <c r="AY224" s="112">
        <v>35.704174102370068</v>
      </c>
      <c r="AZ224" s="111">
        <v>33.776628005052189</v>
      </c>
      <c r="BA224" s="112">
        <v>32.5425321761251</v>
      </c>
      <c r="BB224" s="112">
        <v>33.640044402387538</v>
      </c>
      <c r="BC224" s="112">
        <v>30.44763741893868</v>
      </c>
      <c r="BD224" s="112">
        <v>35.190135855906298</v>
      </c>
      <c r="BE224" s="111">
        <v>17.016917355954021</v>
      </c>
      <c r="BF224" s="112">
        <v>15.43244808008585</v>
      </c>
      <c r="BG224" s="112">
        <v>11.373855728305182</v>
      </c>
      <c r="BH224" s="112">
        <v>9.0061481549484927</v>
      </c>
      <c r="BI224" s="113">
        <v>33.403637164209542</v>
      </c>
    </row>
    <row r="225" spans="1:61" x14ac:dyDescent="0.25">
      <c r="A225" s="114" t="s">
        <v>1713</v>
      </c>
      <c r="B225" s="111">
        <v>34.964522357542094</v>
      </c>
      <c r="C225" s="112">
        <v>34.668353432093681</v>
      </c>
      <c r="D225" s="112">
        <v>34.531237188582878</v>
      </c>
      <c r="E225" s="112">
        <v>34.566349678664288</v>
      </c>
      <c r="F225" s="112">
        <v>36.384037977761999</v>
      </c>
      <c r="G225" s="111">
        <v>31.836715111941814</v>
      </c>
      <c r="H225" s="112">
        <v>31.652762350640977</v>
      </c>
      <c r="I225" s="112">
        <v>31.518173849238885</v>
      </c>
      <c r="J225" s="112">
        <v>31.654483136670319</v>
      </c>
      <c r="K225" s="112">
        <v>32.967498155486219</v>
      </c>
      <c r="L225" s="111">
        <v>34.514258311692693</v>
      </c>
      <c r="M225" s="112">
        <v>34.368362651375797</v>
      </c>
      <c r="N225" s="112">
        <v>34.376070502103431</v>
      </c>
      <c r="O225" s="112">
        <v>33.783113595721332</v>
      </c>
      <c r="P225" s="112">
        <v>34.924147147596706</v>
      </c>
      <c r="Q225" s="111">
        <v>36.272261503802056</v>
      </c>
      <c r="R225" s="112">
        <v>36.105885008155234</v>
      </c>
      <c r="S225" s="112">
        <v>36.063185497634755</v>
      </c>
      <c r="T225" s="112">
        <v>35.537386011162475</v>
      </c>
      <c r="U225" s="112">
        <v>36.876298260029522</v>
      </c>
      <c r="V225" s="111">
        <v>37.177142532577086</v>
      </c>
      <c r="W225" s="112">
        <v>37.003086973583542</v>
      </c>
      <c r="X225" s="112">
        <v>36.838945750952355</v>
      </c>
      <c r="Y225" s="112">
        <v>36.577765037783919</v>
      </c>
      <c r="Z225" s="112">
        <v>37.944155660979952</v>
      </c>
      <c r="AA225" s="111">
        <v>36.85622965229566</v>
      </c>
      <c r="AB225" s="112">
        <v>36.763023258624905</v>
      </c>
      <c r="AC225" s="112">
        <v>36.824569741705652</v>
      </c>
      <c r="AD225" s="112">
        <v>36.368309483849131</v>
      </c>
      <c r="AE225" s="112">
        <v>37.282982077279847</v>
      </c>
      <c r="AF225" s="111">
        <v>36.385016728275339</v>
      </c>
      <c r="AG225" s="112">
        <v>35.98679370771093</v>
      </c>
      <c r="AH225" s="112">
        <v>36.039223493929136</v>
      </c>
      <c r="AI225" s="112">
        <v>35.909506304159287</v>
      </c>
      <c r="AJ225" s="112">
        <v>37.027555991564434</v>
      </c>
      <c r="AK225" s="111">
        <v>34.7638835631262</v>
      </c>
      <c r="AL225" s="112">
        <v>34.490589949345278</v>
      </c>
      <c r="AM225" s="112">
        <v>34.756047197913155</v>
      </c>
      <c r="AN225" s="112">
        <v>34.764216275643236</v>
      </c>
      <c r="AO225" s="112">
        <v>36.412516271267322</v>
      </c>
      <c r="AP225" s="111">
        <v>32.344802341125231</v>
      </c>
      <c r="AQ225" s="112">
        <v>32.106966637650864</v>
      </c>
      <c r="AR225" s="112">
        <v>33.168145605314876</v>
      </c>
      <c r="AS225" s="112">
        <v>32.254525586662822</v>
      </c>
      <c r="AT225" s="112">
        <v>35.938484836005401</v>
      </c>
      <c r="AU225" s="111">
        <v>34.687849369474328</v>
      </c>
      <c r="AV225" s="112">
        <v>34.39612514075273</v>
      </c>
      <c r="AW225" s="112">
        <v>34.685385826455963</v>
      </c>
      <c r="AX225" s="112">
        <v>33.96689852477634</v>
      </c>
      <c r="AY225" s="112">
        <v>35.844174102370062</v>
      </c>
      <c r="AZ225" s="111">
        <v>33.912347764577127</v>
      </c>
      <c r="BA225" s="112">
        <v>32.679750087912915</v>
      </c>
      <c r="BB225" s="112">
        <v>33.759688698015239</v>
      </c>
      <c r="BC225" s="112">
        <v>30.550711781597858</v>
      </c>
      <c r="BD225" s="112">
        <v>35.335879958247325</v>
      </c>
      <c r="BE225" s="111">
        <v>17.194349643743518</v>
      </c>
      <c r="BF225" s="112">
        <v>15.615033140680953</v>
      </c>
      <c r="BG225" s="112">
        <v>11.428758571153246</v>
      </c>
      <c r="BH225" s="112">
        <v>9.0387641473226399</v>
      </c>
      <c r="BI225" s="113">
        <v>33.568760483643338</v>
      </c>
    </row>
    <row r="226" spans="1:61" x14ac:dyDescent="0.25">
      <c r="A226" s="114" t="s">
        <v>1714</v>
      </c>
      <c r="B226" s="111">
        <v>36.790264320196201</v>
      </c>
      <c r="C226" s="112">
        <v>36.609613579078548</v>
      </c>
      <c r="D226" s="112">
        <v>36.134539277398602</v>
      </c>
      <c r="E226" s="112">
        <v>36.304265241235697</v>
      </c>
      <c r="F226" s="112">
        <v>37.494522884909095</v>
      </c>
      <c r="G226" s="111">
        <v>34.626826253496063</v>
      </c>
      <c r="H226" s="112">
        <v>34.308977026791261</v>
      </c>
      <c r="I226" s="112">
        <v>33.768153780786655</v>
      </c>
      <c r="J226" s="112">
        <v>36.270000000000003</v>
      </c>
      <c r="K226" s="112">
        <v>35.570949933597504</v>
      </c>
      <c r="L226" s="111">
        <v>36.340760513979291</v>
      </c>
      <c r="M226" s="112">
        <v>36.178432614559128</v>
      </c>
      <c r="N226" s="112">
        <v>36.098045171100146</v>
      </c>
      <c r="O226" s="112">
        <v>35.322777045397402</v>
      </c>
      <c r="P226" s="112">
        <v>36.611923206216225</v>
      </c>
      <c r="Q226" s="111">
        <v>37.640397102735733</v>
      </c>
      <c r="R226" s="112">
        <v>37.370793711472501</v>
      </c>
      <c r="S226" s="112">
        <v>37.31774958273612</v>
      </c>
      <c r="T226" s="112">
        <v>36.586946986375942</v>
      </c>
      <c r="U226" s="112">
        <v>38.106117452632894</v>
      </c>
      <c r="V226" s="111">
        <v>38.411244698198963</v>
      </c>
      <c r="W226" s="112">
        <v>38.298055382243916</v>
      </c>
      <c r="X226" s="112">
        <v>38.037279412922388</v>
      </c>
      <c r="Y226" s="112">
        <v>37.744087421100218</v>
      </c>
      <c r="Z226" s="112">
        <v>38.924392848483478</v>
      </c>
      <c r="AA226" s="111">
        <v>37.425673787220532</v>
      </c>
      <c r="AB226" s="112">
        <v>37.390700780525243</v>
      </c>
      <c r="AC226" s="112">
        <v>37.386355589395528</v>
      </c>
      <c r="AD226" s="112">
        <v>36.767028319965512</v>
      </c>
      <c r="AE226" s="112">
        <v>37.881376338107849</v>
      </c>
      <c r="AF226" s="111">
        <v>37.873665688663451</v>
      </c>
      <c r="AG226" s="112">
        <v>37.653668569027907</v>
      </c>
      <c r="AH226" s="112">
        <v>37.628715916649526</v>
      </c>
      <c r="AI226" s="112">
        <v>37.426753570458949</v>
      </c>
      <c r="AJ226" s="112">
        <v>38.42906807284178</v>
      </c>
      <c r="AK226" s="111">
        <v>36.855986411878781</v>
      </c>
      <c r="AL226" s="112">
        <v>36.635131613568667</v>
      </c>
      <c r="AM226" s="112">
        <v>36.836465385985939</v>
      </c>
      <c r="AN226" s="112">
        <v>36.834632310888658</v>
      </c>
      <c r="AO226" s="112">
        <v>38.373827090850916</v>
      </c>
      <c r="AP226" s="111">
        <v>36.254479575295164</v>
      </c>
      <c r="AQ226" s="112">
        <v>35.810644646728868</v>
      </c>
      <c r="AR226" s="112">
        <v>35.447197677177577</v>
      </c>
      <c r="AS226" s="112">
        <v>34.3892949048209</v>
      </c>
      <c r="AT226" s="112">
        <v>38.112773888349743</v>
      </c>
      <c r="AU226" s="111">
        <v>36.879145867119483</v>
      </c>
      <c r="AV226" s="112">
        <v>36.770444494888096</v>
      </c>
      <c r="AW226" s="112">
        <v>36.772884068563961</v>
      </c>
      <c r="AX226" s="112">
        <v>36.100345434273002</v>
      </c>
      <c r="AY226" s="112">
        <v>37.830479925924962</v>
      </c>
      <c r="AZ226" s="111">
        <v>36.253566923764978</v>
      </c>
      <c r="BA226" s="112">
        <v>35.963384908907258</v>
      </c>
      <c r="BB226" s="112">
        <v>35.952461534367437</v>
      </c>
      <c r="BC226" s="112">
        <v>35.351968149126797</v>
      </c>
      <c r="BD226" s="112">
        <v>37.521526556259474</v>
      </c>
      <c r="BE226" s="111">
        <v>31.98064195222199</v>
      </c>
      <c r="BF226" s="112">
        <v>31.598774159308551</v>
      </c>
      <c r="BG226" s="112">
        <v>12.356536886435462</v>
      </c>
      <c r="BH226" s="112">
        <v>10.352434170589261</v>
      </c>
      <c r="BI226" s="113">
        <v>35.940042063684992</v>
      </c>
    </row>
    <row r="227" spans="1:61" x14ac:dyDescent="0.25">
      <c r="A227" s="114" t="s">
        <v>1715</v>
      </c>
      <c r="B227" s="111">
        <v>32.662581057995084</v>
      </c>
      <c r="C227" s="112">
        <v>32.587737007642836</v>
      </c>
      <c r="D227" s="112">
        <v>32.857810756074656</v>
      </c>
      <c r="E227" s="112">
        <v>32.924005829279629</v>
      </c>
      <c r="F227" s="112">
        <v>33.389181250425601</v>
      </c>
      <c r="G227" s="111">
        <v>32.304633886644837</v>
      </c>
      <c r="H227" s="112">
        <v>32.077690913521359</v>
      </c>
      <c r="I227" s="112">
        <v>32.611710945302498</v>
      </c>
      <c r="J227" s="112">
        <v>32.759323591643202</v>
      </c>
      <c r="K227" s="112">
        <v>32.74090383874811</v>
      </c>
      <c r="L227" s="111">
        <v>34.41565097973087</v>
      </c>
      <c r="M227" s="112">
        <v>33.748244429284071</v>
      </c>
      <c r="N227" s="112">
        <v>34.809735031841107</v>
      </c>
      <c r="O227" s="112">
        <v>35.707860297855575</v>
      </c>
      <c r="P227" s="112">
        <v>35.60452724392735</v>
      </c>
      <c r="Q227" s="111">
        <v>32.650713374776323</v>
      </c>
      <c r="R227" s="112">
        <v>32.396698762922455</v>
      </c>
      <c r="S227" s="112">
        <v>33.745915217873552</v>
      </c>
      <c r="T227" s="112">
        <v>34.797755120195632</v>
      </c>
      <c r="U227" s="112">
        <v>34.592645811819651</v>
      </c>
      <c r="V227" s="111">
        <v>33.468809170116053</v>
      </c>
      <c r="W227" s="112">
        <v>33.434860535104782</v>
      </c>
      <c r="X227" s="112">
        <v>33.985559078507684</v>
      </c>
      <c r="Y227" s="112">
        <v>34.777568174911359</v>
      </c>
      <c r="Z227" s="112">
        <v>34.379050146303143</v>
      </c>
      <c r="AA227" s="111">
        <v>32.608019802837639</v>
      </c>
      <c r="AB227" s="112">
        <v>32.420151028462122</v>
      </c>
      <c r="AC227" s="112">
        <v>35.031170380612039</v>
      </c>
      <c r="AD227" s="112">
        <v>35.231734945688054</v>
      </c>
      <c r="AE227" s="112">
        <v>33.508453983720806</v>
      </c>
      <c r="AF227" s="111">
        <v>17.839004508760585</v>
      </c>
      <c r="AG227" s="112">
        <v>16.767047789799435</v>
      </c>
      <c r="AH227" s="112">
        <v>18.635203201403634</v>
      </c>
      <c r="AI227" s="112">
        <v>24.210921003879292</v>
      </c>
      <c r="AJ227" s="112">
        <v>18.73072508111655</v>
      </c>
      <c r="AK227" s="111">
        <v>5.2220625059234074</v>
      </c>
      <c r="AL227" s="112">
        <v>5.0485996352378848</v>
      </c>
      <c r="AM227" s="112">
        <v>6.2562374180291833</v>
      </c>
      <c r="AN227" s="112">
        <v>6.5183569059443514</v>
      </c>
      <c r="AO227" s="112">
        <v>6.2670629414604289</v>
      </c>
      <c r="AP227" s="111" t="s">
        <v>1597</v>
      </c>
      <c r="AQ227" s="112" t="s">
        <v>1597</v>
      </c>
      <c r="AR227" s="112" t="s">
        <v>1597</v>
      </c>
      <c r="AS227" s="112" t="s">
        <v>1597</v>
      </c>
      <c r="AT227" s="112" t="s">
        <v>1597</v>
      </c>
      <c r="AU227" s="111">
        <v>28.009046625955971</v>
      </c>
      <c r="AV227" s="112">
        <v>28.475276009760851</v>
      </c>
      <c r="AW227" s="112">
        <v>30.228953514550408</v>
      </c>
      <c r="AX227" s="112">
        <v>30.978946078431367</v>
      </c>
      <c r="AY227" s="112">
        <v>29.410583145697643</v>
      </c>
      <c r="AZ227" s="111">
        <v>28.326091231392738</v>
      </c>
      <c r="BA227" s="112">
        <v>27.141338535782427</v>
      </c>
      <c r="BB227" s="112">
        <v>30.391628901547712</v>
      </c>
      <c r="BC227" s="112">
        <v>28.520627429949833</v>
      </c>
      <c r="BD227" s="112">
        <v>30.094123696520832</v>
      </c>
      <c r="BE227" s="111">
        <v>4.7088031605246536</v>
      </c>
      <c r="BF227" s="112">
        <v>7.0238272747950026</v>
      </c>
      <c r="BG227" s="112">
        <v>10.075645176895291</v>
      </c>
      <c r="BH227" s="112">
        <v>9.6545972787800558</v>
      </c>
      <c r="BI227" s="113">
        <v>9.6755908282645873</v>
      </c>
    </row>
    <row r="228" spans="1:61" x14ac:dyDescent="0.25">
      <c r="A228" s="114" t="s">
        <v>1716</v>
      </c>
      <c r="B228" s="111">
        <v>35.127843220414654</v>
      </c>
      <c r="C228" s="112">
        <v>34.981142833940822</v>
      </c>
      <c r="D228" s="112">
        <v>34.442920131535175</v>
      </c>
      <c r="E228" s="112">
        <v>34.623567474491004</v>
      </c>
      <c r="F228" s="112">
        <v>35.710085683434343</v>
      </c>
      <c r="G228" s="111">
        <v>33.138715049548459</v>
      </c>
      <c r="H228" s="112">
        <v>32.825632394055482</v>
      </c>
      <c r="I228" s="112">
        <v>32.322556360209909</v>
      </c>
      <c r="J228" s="112">
        <v>35.652969799920186</v>
      </c>
      <c r="K228" s="112">
        <v>34.054673853972098</v>
      </c>
      <c r="L228" s="111">
        <v>34.80606811237395</v>
      </c>
      <c r="M228" s="112">
        <v>34.622531930327547</v>
      </c>
      <c r="N228" s="112">
        <v>34.575110468429649</v>
      </c>
      <c r="O228" s="112">
        <v>33.857891418146899</v>
      </c>
      <c r="P228" s="112">
        <v>35.16255045794253</v>
      </c>
      <c r="Q228" s="111">
        <v>36.060236930147106</v>
      </c>
      <c r="R228" s="112">
        <v>35.783382174809915</v>
      </c>
      <c r="S228" s="112">
        <v>35.752963183369367</v>
      </c>
      <c r="T228" s="112">
        <v>35.07942036379589</v>
      </c>
      <c r="U228" s="112">
        <v>36.460696136236606</v>
      </c>
      <c r="V228" s="111">
        <v>36.766038413607028</v>
      </c>
      <c r="W228" s="112">
        <v>36.657648548464053</v>
      </c>
      <c r="X228" s="112">
        <v>36.421317453307971</v>
      </c>
      <c r="Y228" s="112">
        <v>36.183733298448196</v>
      </c>
      <c r="Z228" s="112">
        <v>37.289740860507543</v>
      </c>
      <c r="AA228" s="111">
        <v>36.461175540897472</v>
      </c>
      <c r="AB228" s="112">
        <v>36.426217187268634</v>
      </c>
      <c r="AC228" s="112">
        <v>36.439710190405577</v>
      </c>
      <c r="AD228" s="112">
        <v>35.844992048760261</v>
      </c>
      <c r="AE228" s="112">
        <v>36.889162338390712</v>
      </c>
      <c r="AF228" s="111">
        <v>36.232437051403181</v>
      </c>
      <c r="AG228" s="112">
        <v>35.997567743882421</v>
      </c>
      <c r="AH228" s="112">
        <v>35.976351411600007</v>
      </c>
      <c r="AI228" s="112">
        <v>35.742603284813988</v>
      </c>
      <c r="AJ228" s="112">
        <v>36.662725813512331</v>
      </c>
      <c r="AK228" s="111">
        <v>35.233341424531893</v>
      </c>
      <c r="AL228" s="112">
        <v>35.027458648515768</v>
      </c>
      <c r="AM228" s="112">
        <v>35.193119063816532</v>
      </c>
      <c r="AN228" s="112">
        <v>35.213188724405221</v>
      </c>
      <c r="AO228" s="112">
        <v>36.414401454102908</v>
      </c>
      <c r="AP228" s="111">
        <v>34.710915564765024</v>
      </c>
      <c r="AQ228" s="112">
        <v>34.289643163860589</v>
      </c>
      <c r="AR228" s="112">
        <v>33.942731978049387</v>
      </c>
      <c r="AS228" s="112">
        <v>32.928707889196403</v>
      </c>
      <c r="AT228" s="112">
        <v>36.226484223644306</v>
      </c>
      <c r="AU228" s="111">
        <v>35.300721806616174</v>
      </c>
      <c r="AV228" s="112">
        <v>35.199431030414544</v>
      </c>
      <c r="AW228" s="112">
        <v>35.185563535460076</v>
      </c>
      <c r="AX228" s="112">
        <v>34.607075101317122</v>
      </c>
      <c r="AY228" s="112">
        <v>35.930840381679815</v>
      </c>
      <c r="AZ228" s="111">
        <v>34.704863850350911</v>
      </c>
      <c r="BA228" s="112">
        <v>34.437831506490589</v>
      </c>
      <c r="BB228" s="112">
        <v>34.445126382046816</v>
      </c>
      <c r="BC228" s="112">
        <v>34.785506689422498</v>
      </c>
      <c r="BD228" s="112">
        <v>35.770989934824868</v>
      </c>
      <c r="BE228" s="111">
        <v>30.733270861271976</v>
      </c>
      <c r="BF228" s="112">
        <v>30.37426800356922</v>
      </c>
      <c r="BG228" s="112">
        <v>11.835618411754371</v>
      </c>
      <c r="BH228" s="112">
        <v>10.181815589080664</v>
      </c>
      <c r="BI228" s="113">
        <v>34.539869650659497</v>
      </c>
    </row>
    <row r="229" spans="1:61" x14ac:dyDescent="0.25">
      <c r="A229" s="114" t="s">
        <v>1717</v>
      </c>
      <c r="B229" s="111">
        <v>32.718865708911466</v>
      </c>
      <c r="C229" s="112">
        <v>32.597311201271829</v>
      </c>
      <c r="D229" s="112">
        <v>32.939756676757767</v>
      </c>
      <c r="E229" s="112">
        <v>33.154513807521326</v>
      </c>
      <c r="F229" s="112">
        <v>33.34798935766608</v>
      </c>
      <c r="G229" s="111">
        <v>31.092527744697243</v>
      </c>
      <c r="H229" s="112">
        <v>31.090023545628487</v>
      </c>
      <c r="I229" s="112">
        <v>31.200390472502303</v>
      </c>
      <c r="J229" s="112">
        <v>31.3011749316607</v>
      </c>
      <c r="K229" s="112">
        <v>31.443571707497902</v>
      </c>
      <c r="L229" s="111">
        <v>33.067866662169912</v>
      </c>
      <c r="M229" s="112">
        <v>32.819773889814819</v>
      </c>
      <c r="N229" s="112">
        <v>33.451626296759606</v>
      </c>
      <c r="O229" s="112">
        <v>34.072136565049867</v>
      </c>
      <c r="P229" s="112">
        <v>34.11131780951348</v>
      </c>
      <c r="Q229" s="111">
        <v>33.281442733102807</v>
      </c>
      <c r="R229" s="112">
        <v>33.024333279364846</v>
      </c>
      <c r="S229" s="112">
        <v>34.394298304995957</v>
      </c>
      <c r="T229" s="112">
        <v>35.193186455549146</v>
      </c>
      <c r="U229" s="112">
        <v>34.754074560380779</v>
      </c>
      <c r="V229" s="111">
        <v>33.771418173800932</v>
      </c>
      <c r="W229" s="112">
        <v>33.74007863956794</v>
      </c>
      <c r="X229" s="112">
        <v>34.290775720070506</v>
      </c>
      <c r="Y229" s="112">
        <v>34.641160853180025</v>
      </c>
      <c r="Z229" s="112">
        <v>34.69649636349574</v>
      </c>
      <c r="AA229" s="111">
        <v>33.318911984180822</v>
      </c>
      <c r="AB229" s="112">
        <v>33.105203471418513</v>
      </c>
      <c r="AC229" s="112">
        <v>35.023835660406363</v>
      </c>
      <c r="AD229" s="112">
        <v>35.081269589588985</v>
      </c>
      <c r="AE229" s="112">
        <v>34.333184928333509</v>
      </c>
      <c r="AF229" s="111">
        <v>18.053176079256936</v>
      </c>
      <c r="AG229" s="112">
        <v>16.591199389942631</v>
      </c>
      <c r="AH229" s="112">
        <v>18.98111587278591</v>
      </c>
      <c r="AI229" s="112">
        <v>24.872285613610615</v>
      </c>
      <c r="AJ229" s="112">
        <v>18.899259322942854</v>
      </c>
      <c r="AK229" s="111">
        <v>5.2061879845701409</v>
      </c>
      <c r="AL229" s="112">
        <v>5.0351333727264382</v>
      </c>
      <c r="AM229" s="112">
        <v>6.264942622356533</v>
      </c>
      <c r="AN229" s="112">
        <v>6.439403214028375</v>
      </c>
      <c r="AO229" s="112">
        <v>6.2806288967350197</v>
      </c>
      <c r="AP229" s="111" t="s">
        <v>1597</v>
      </c>
      <c r="AQ229" s="112" t="s">
        <v>1597</v>
      </c>
      <c r="AR229" s="112" t="s">
        <v>1597</v>
      </c>
      <c r="AS229" s="112" t="s">
        <v>1597</v>
      </c>
      <c r="AT229" s="112" t="s">
        <v>1597</v>
      </c>
      <c r="AU229" s="111">
        <v>28.760081228164186</v>
      </c>
      <c r="AV229" s="112">
        <v>29.243007897086972</v>
      </c>
      <c r="AW229" s="112">
        <v>30.418511435550126</v>
      </c>
      <c r="AX229" s="112">
        <v>30.83186505453245</v>
      </c>
      <c r="AY229" s="112">
        <v>29.853082583255397</v>
      </c>
      <c r="AZ229" s="111">
        <v>29.083104203493718</v>
      </c>
      <c r="BA229" s="112">
        <v>27.967430728367813</v>
      </c>
      <c r="BB229" s="112">
        <v>30.705563698210916</v>
      </c>
      <c r="BC229" s="112">
        <v>28.695240956114134</v>
      </c>
      <c r="BD229" s="112">
        <v>30.647880676047553</v>
      </c>
      <c r="BE229" s="111">
        <v>4.5085109873946383</v>
      </c>
      <c r="BF229" s="112">
        <v>6.7850547338831024</v>
      </c>
      <c r="BG229" s="112">
        <v>9.7218685056026466</v>
      </c>
      <c r="BH229" s="112">
        <v>9.256749301657619</v>
      </c>
      <c r="BI229" s="113">
        <v>9.27546120907272</v>
      </c>
    </row>
    <row r="230" spans="1:61" x14ac:dyDescent="0.25">
      <c r="A230" s="114" t="s">
        <v>1718</v>
      </c>
      <c r="B230" s="111">
        <v>32.721210497806503</v>
      </c>
      <c r="C230" s="112">
        <v>32.599658086822899</v>
      </c>
      <c r="D230" s="112">
        <v>32.939756676757767</v>
      </c>
      <c r="E230" s="112">
        <v>33.154513807521326</v>
      </c>
      <c r="F230" s="112">
        <v>33.35069405721957</v>
      </c>
      <c r="G230" s="111">
        <v>31.095109893687148</v>
      </c>
      <c r="H230" s="112">
        <v>31.090023545628487</v>
      </c>
      <c r="I230" s="112">
        <v>31.203053446364716</v>
      </c>
      <c r="J230" s="112">
        <v>31.303408936286377</v>
      </c>
      <c r="K230" s="112">
        <v>31.445797513775371</v>
      </c>
      <c r="L230" s="111">
        <v>33.070079592593842</v>
      </c>
      <c r="M230" s="112">
        <v>32.824543447410313</v>
      </c>
      <c r="N230" s="112">
        <v>33.454189310940905</v>
      </c>
      <c r="O230" s="112">
        <v>34.072136565049867</v>
      </c>
      <c r="P230" s="112">
        <v>34.11131780951348</v>
      </c>
      <c r="Q230" s="111">
        <v>33.283911348882413</v>
      </c>
      <c r="R230" s="112">
        <v>33.024333279364846</v>
      </c>
      <c r="S230" s="112">
        <v>34.396870983400312</v>
      </c>
      <c r="T230" s="112">
        <v>35.193186455549146</v>
      </c>
      <c r="U230" s="112">
        <v>34.756585765997841</v>
      </c>
      <c r="V230" s="111">
        <v>33.77362633107974</v>
      </c>
      <c r="W230" s="112">
        <v>33.742676017966694</v>
      </c>
      <c r="X230" s="112">
        <v>34.295559078507679</v>
      </c>
      <c r="Y230" s="112">
        <v>34.643776751201678</v>
      </c>
      <c r="Z230" s="112">
        <v>34.69649636349574</v>
      </c>
      <c r="AA230" s="111">
        <v>33.324326256080134</v>
      </c>
      <c r="AB230" s="112">
        <v>33.107555502506564</v>
      </c>
      <c r="AC230" s="112">
        <v>35.023835660406363</v>
      </c>
      <c r="AD230" s="112">
        <v>35.081269589588985</v>
      </c>
      <c r="AE230" s="112">
        <v>34.335515681770524</v>
      </c>
      <c r="AF230" s="111">
        <v>18.053176079256936</v>
      </c>
      <c r="AG230" s="112">
        <v>16.601199389942632</v>
      </c>
      <c r="AH230" s="112">
        <v>18.98111587278591</v>
      </c>
      <c r="AI230" s="112">
        <v>24.872285613610615</v>
      </c>
      <c r="AJ230" s="112">
        <v>18.901855071143697</v>
      </c>
      <c r="AK230" s="111">
        <v>5.2085473045133899</v>
      </c>
      <c r="AL230" s="112">
        <v>5.0377281003652135</v>
      </c>
      <c r="AM230" s="112">
        <v>6.2672943421432192</v>
      </c>
      <c r="AN230" s="112">
        <v>6.4420133519340057</v>
      </c>
      <c r="AO230" s="112">
        <v>6.2806288967350197</v>
      </c>
      <c r="AP230" s="111">
        <v>0.01</v>
      </c>
      <c r="AQ230" s="112">
        <v>0.01</v>
      </c>
      <c r="AR230" s="112" t="s">
        <v>1597</v>
      </c>
      <c r="AS230" s="112" t="s">
        <v>1597</v>
      </c>
      <c r="AT230" s="112" t="s">
        <v>1597</v>
      </c>
      <c r="AU230" s="111">
        <v>28.760081228164186</v>
      </c>
      <c r="AV230" s="112">
        <v>29.243007897086972</v>
      </c>
      <c r="AW230" s="112">
        <v>30.421114372463393</v>
      </c>
      <c r="AX230" s="112">
        <v>30.836657342014821</v>
      </c>
      <c r="AY230" s="112">
        <v>29.853082583255397</v>
      </c>
      <c r="AZ230" s="111">
        <v>29.088080211273297</v>
      </c>
      <c r="BA230" s="112">
        <v>27.972049919569038</v>
      </c>
      <c r="BB230" s="112">
        <v>30.710147319185317</v>
      </c>
      <c r="BC230" s="112">
        <v>28.697939856090702</v>
      </c>
      <c r="BD230" s="112">
        <v>30.652911478508742</v>
      </c>
      <c r="BE230" s="111">
        <v>4.5033270999382635</v>
      </c>
      <c r="BF230" s="112">
        <v>6.7824412857359473</v>
      </c>
      <c r="BG230" s="112">
        <v>9.7218685056026466</v>
      </c>
      <c r="BH230" s="112">
        <v>9.2541778487050887</v>
      </c>
      <c r="BI230" s="113">
        <v>9.2728990017443422</v>
      </c>
    </row>
    <row r="231" spans="1:61" x14ac:dyDescent="0.25">
      <c r="A231" s="114" t="s">
        <v>1719</v>
      </c>
      <c r="B231" s="111">
        <v>35.131777978178178</v>
      </c>
      <c r="C231" s="112">
        <v>34.932115945016534</v>
      </c>
      <c r="D231" s="112">
        <v>34.497381085712597</v>
      </c>
      <c r="E231" s="112">
        <v>34.58554715055439</v>
      </c>
      <c r="F231" s="112">
        <v>36.095548595776144</v>
      </c>
      <c r="G231" s="111">
        <v>32.758772275105862</v>
      </c>
      <c r="H231" s="112">
        <v>32.48349976281348</v>
      </c>
      <c r="I231" s="112">
        <v>31.947230412485091</v>
      </c>
      <c r="J231" s="112">
        <v>33.398920276532365</v>
      </c>
      <c r="K231" s="112">
        <v>33.642194674483811</v>
      </c>
      <c r="L231" s="111">
        <v>34.966857320157843</v>
      </c>
      <c r="M231" s="112">
        <v>34.79751776785637</v>
      </c>
      <c r="N231" s="112">
        <v>34.700483682170635</v>
      </c>
      <c r="O231" s="112">
        <v>33.965970259090327</v>
      </c>
      <c r="P231" s="112">
        <v>35.296463036055414</v>
      </c>
      <c r="Q231" s="111">
        <v>36.368179434311543</v>
      </c>
      <c r="R231" s="112">
        <v>36.15088539792761</v>
      </c>
      <c r="S231" s="112">
        <v>36.075245148156306</v>
      </c>
      <c r="T231" s="112">
        <v>35.374293482057993</v>
      </c>
      <c r="U231" s="112">
        <v>36.788684778867186</v>
      </c>
      <c r="V231" s="111">
        <v>37.163225484673674</v>
      </c>
      <c r="W231" s="112">
        <v>37.056266025052864</v>
      </c>
      <c r="X231" s="112">
        <v>36.764914420753442</v>
      </c>
      <c r="Y231" s="112">
        <v>36.496692442486584</v>
      </c>
      <c r="Z231" s="112">
        <v>37.729087002354234</v>
      </c>
      <c r="AA231" s="111">
        <v>36.833521152375042</v>
      </c>
      <c r="AB231" s="112">
        <v>36.800792763446161</v>
      </c>
      <c r="AC231" s="112">
        <v>36.771476788073755</v>
      </c>
      <c r="AD231" s="112">
        <v>36.184462989572971</v>
      </c>
      <c r="AE231" s="112">
        <v>37.237370066375028</v>
      </c>
      <c r="AF231" s="111">
        <v>36.449849265945041</v>
      </c>
      <c r="AG231" s="112">
        <v>36.147000289939967</v>
      </c>
      <c r="AH231" s="112">
        <v>36.123847583538975</v>
      </c>
      <c r="AI231" s="112">
        <v>35.914507220137658</v>
      </c>
      <c r="AJ231" s="112">
        <v>37.028022261857522</v>
      </c>
      <c r="AK231" s="111">
        <v>35.005928995489022</v>
      </c>
      <c r="AL231" s="112">
        <v>34.794640116916341</v>
      </c>
      <c r="AM231" s="112">
        <v>34.959107287477501</v>
      </c>
      <c r="AN231" s="112">
        <v>34.951041178627854</v>
      </c>
      <c r="AO231" s="112">
        <v>36.716583181825754</v>
      </c>
      <c r="AP231" s="111">
        <v>34.328301823092502</v>
      </c>
      <c r="AQ231" s="112">
        <v>33.911589876835905</v>
      </c>
      <c r="AR231" s="112">
        <v>33.543360092231502</v>
      </c>
      <c r="AS231" s="112">
        <v>32.540755886534832</v>
      </c>
      <c r="AT231" s="112">
        <v>36.368110928676046</v>
      </c>
      <c r="AU231" s="111">
        <v>34.913974778973149</v>
      </c>
      <c r="AV231" s="112">
        <v>34.807526037388705</v>
      </c>
      <c r="AW231" s="112">
        <v>34.835736834314048</v>
      </c>
      <c r="AX231" s="112">
        <v>34.149291508565597</v>
      </c>
      <c r="AY231" s="112">
        <v>36.143432515297498</v>
      </c>
      <c r="AZ231" s="111">
        <v>34.309588964003872</v>
      </c>
      <c r="BA231" s="112">
        <v>34.056308151584304</v>
      </c>
      <c r="BB231" s="112">
        <v>34.024996548307271</v>
      </c>
      <c r="BC231" s="112">
        <v>32.212335330347194</v>
      </c>
      <c r="BD231" s="112">
        <v>35.687028119166108</v>
      </c>
      <c r="BE231" s="111">
        <v>30.37137997422855</v>
      </c>
      <c r="BF231" s="112">
        <v>30.027205174786836</v>
      </c>
      <c r="BG231" s="112">
        <v>11.688427807263123</v>
      </c>
      <c r="BH231" s="112">
        <v>9.4276517618206608</v>
      </c>
      <c r="BI231" s="113">
        <v>34.130324960665469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61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61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61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61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61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61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61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98" spans="2:2" x14ac:dyDescent="0.25">
      <c r="B398" s="65" t="e">
        <v>#REF!</v>
      </c>
    </row>
  </sheetData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C7BA-13AE-41DD-A5F7-0A47B52B8782}">
  <dimension ref="B2:H471"/>
  <sheetViews>
    <sheetView showGridLines="0" topLeftCell="B1" zoomScaleNormal="100" workbookViewId="0">
      <selection activeCell="H936" sqref="H936"/>
    </sheetView>
  </sheetViews>
  <sheetFormatPr baseColWidth="10" defaultColWidth="11.44140625" defaultRowHeight="13.2" x14ac:dyDescent="0.25"/>
  <cols>
    <col min="1" max="1" width="11.44140625" style="65"/>
    <col min="2" max="2" width="45.5546875" style="65" bestFit="1" customWidth="1"/>
    <col min="3" max="3" width="25.21875" style="65" bestFit="1" customWidth="1"/>
    <col min="4" max="4" width="100.77734375" style="65" customWidth="1"/>
    <col min="5" max="5" width="11.44140625" style="65"/>
    <col min="6" max="7" width="10.21875" style="65" bestFit="1" customWidth="1"/>
    <col min="8" max="8" width="15.21875" style="65" customWidth="1"/>
    <col min="9" max="16384" width="11.44140625" style="65"/>
  </cols>
  <sheetData>
    <row r="2" spans="2:8" ht="15.6" x14ac:dyDescent="0.3">
      <c r="B2" s="273" t="s">
        <v>2251</v>
      </c>
      <c r="C2" s="273"/>
      <c r="D2" s="273"/>
      <c r="E2" s="273"/>
      <c r="F2" s="273"/>
      <c r="G2" s="273"/>
      <c r="H2" s="273"/>
    </row>
    <row r="3" spans="2:8" ht="15.6" x14ac:dyDescent="0.3">
      <c r="B3" s="273" t="s">
        <v>1720</v>
      </c>
      <c r="C3" s="273"/>
      <c r="D3" s="273"/>
      <c r="E3" s="273"/>
      <c r="F3" s="273"/>
      <c r="G3" s="273"/>
      <c r="H3" s="273"/>
    </row>
    <row r="4" spans="2:8" x14ac:dyDescent="0.25">
      <c r="B4" s="274" t="s">
        <v>2484</v>
      </c>
      <c r="C4" s="274"/>
      <c r="D4" s="274"/>
      <c r="E4" s="274"/>
      <c r="F4" s="274"/>
      <c r="G4" s="274"/>
      <c r="H4" s="274"/>
    </row>
    <row r="5" spans="2:8" ht="26.4" x14ac:dyDescent="0.25">
      <c r="B5" s="200" t="s">
        <v>4</v>
      </c>
      <c r="C5" s="200" t="s">
        <v>1721</v>
      </c>
      <c r="D5" s="200" t="s">
        <v>1722</v>
      </c>
      <c r="E5" s="200" t="s">
        <v>1723</v>
      </c>
      <c r="F5" s="200" t="s">
        <v>1724</v>
      </c>
      <c r="G5" s="200" t="s">
        <v>1725</v>
      </c>
      <c r="H5" s="200" t="s">
        <v>2227</v>
      </c>
    </row>
    <row r="6" spans="2:8" x14ac:dyDescent="0.25">
      <c r="B6" s="115" t="s">
        <v>1839</v>
      </c>
      <c r="C6" s="115" t="s">
        <v>1840</v>
      </c>
      <c r="D6" s="115" t="s">
        <v>1774</v>
      </c>
      <c r="E6" s="115">
        <v>38</v>
      </c>
      <c r="F6" s="116">
        <v>44504</v>
      </c>
      <c r="G6" s="116">
        <v>44541</v>
      </c>
      <c r="H6" s="115" t="s">
        <v>1744</v>
      </c>
    </row>
    <row r="7" spans="2:8" x14ac:dyDescent="0.25">
      <c r="B7" s="30" t="s">
        <v>1839</v>
      </c>
      <c r="C7" s="30" t="s">
        <v>1841</v>
      </c>
      <c r="D7" s="30" t="s">
        <v>1774</v>
      </c>
      <c r="E7" s="30">
        <v>38</v>
      </c>
      <c r="F7" s="145">
        <v>44473</v>
      </c>
      <c r="G7" s="145">
        <v>44510</v>
      </c>
      <c r="H7" s="30" t="s">
        <v>1744</v>
      </c>
    </row>
    <row r="8" spans="2:8" x14ac:dyDescent="0.25">
      <c r="B8" s="30" t="s">
        <v>1839</v>
      </c>
      <c r="C8" s="30" t="s">
        <v>1842</v>
      </c>
      <c r="D8" s="30" t="s">
        <v>1776</v>
      </c>
      <c r="E8" s="30">
        <v>38</v>
      </c>
      <c r="F8" s="145">
        <v>44473</v>
      </c>
      <c r="G8" s="145">
        <v>44510</v>
      </c>
      <c r="H8" s="30" t="s">
        <v>1744</v>
      </c>
    </row>
    <row r="9" spans="2:8" x14ac:dyDescent="0.25">
      <c r="B9" s="30" t="s">
        <v>1843</v>
      </c>
      <c r="C9" s="30" t="s">
        <v>1844</v>
      </c>
      <c r="D9" s="30" t="s">
        <v>1747</v>
      </c>
      <c r="E9" s="30">
        <v>5</v>
      </c>
      <c r="F9" s="145">
        <v>44207</v>
      </c>
      <c r="G9" s="145">
        <v>44211</v>
      </c>
      <c r="H9" s="30" t="s">
        <v>1846</v>
      </c>
    </row>
    <row r="10" spans="2:8" x14ac:dyDescent="0.25">
      <c r="B10" s="30" t="s">
        <v>1843</v>
      </c>
      <c r="C10" s="30" t="s">
        <v>1844</v>
      </c>
      <c r="D10" s="30" t="s">
        <v>1747</v>
      </c>
      <c r="E10" s="30">
        <v>15</v>
      </c>
      <c r="F10" s="145">
        <v>44473</v>
      </c>
      <c r="G10" s="145">
        <v>44487</v>
      </c>
      <c r="H10" s="30" t="s">
        <v>1846</v>
      </c>
    </row>
    <row r="11" spans="2:8" x14ac:dyDescent="0.25">
      <c r="B11" s="30" t="s">
        <v>1847</v>
      </c>
      <c r="C11" s="30" t="s">
        <v>1734</v>
      </c>
      <c r="D11" s="30" t="s">
        <v>1747</v>
      </c>
      <c r="E11" s="30">
        <v>26</v>
      </c>
      <c r="F11" s="145">
        <v>44141</v>
      </c>
      <c r="G11" s="145">
        <v>44166</v>
      </c>
      <c r="H11" s="30" t="s">
        <v>1728</v>
      </c>
    </row>
    <row r="12" spans="2:8" x14ac:dyDescent="0.25">
      <c r="B12" s="30" t="s">
        <v>1848</v>
      </c>
      <c r="C12" s="30" t="s">
        <v>1734</v>
      </c>
      <c r="D12" s="30" t="s">
        <v>1747</v>
      </c>
      <c r="E12" s="30">
        <v>33</v>
      </c>
      <c r="F12" s="145">
        <v>44326</v>
      </c>
      <c r="G12" s="145">
        <v>44358</v>
      </c>
      <c r="H12" s="30" t="s">
        <v>1728</v>
      </c>
    </row>
    <row r="13" spans="2:8" x14ac:dyDescent="0.25">
      <c r="B13" s="30" t="s">
        <v>1849</v>
      </c>
      <c r="C13" s="30" t="s">
        <v>1734</v>
      </c>
      <c r="D13" s="30" t="s">
        <v>1747</v>
      </c>
      <c r="E13" s="30">
        <v>33</v>
      </c>
      <c r="F13" s="145">
        <v>44340</v>
      </c>
      <c r="G13" s="145">
        <v>44372</v>
      </c>
      <c r="H13" s="30" t="s">
        <v>1728</v>
      </c>
    </row>
    <row r="14" spans="2:8" x14ac:dyDescent="0.25">
      <c r="B14" s="30" t="s">
        <v>1850</v>
      </c>
      <c r="C14" s="30" t="s">
        <v>1734</v>
      </c>
      <c r="D14" s="30" t="s">
        <v>1747</v>
      </c>
      <c r="E14" s="30">
        <v>32</v>
      </c>
      <c r="F14" s="145">
        <v>44318</v>
      </c>
      <c r="G14" s="145">
        <v>44349</v>
      </c>
      <c r="H14" s="30" t="s">
        <v>1728</v>
      </c>
    </row>
    <row r="15" spans="2:8" x14ac:dyDescent="0.25">
      <c r="B15" s="30" t="s">
        <v>1851</v>
      </c>
      <c r="C15" s="30" t="s">
        <v>1734</v>
      </c>
      <c r="D15" s="30" t="s">
        <v>1747</v>
      </c>
      <c r="E15" s="30">
        <v>26</v>
      </c>
      <c r="F15" s="145">
        <v>44120</v>
      </c>
      <c r="G15" s="145">
        <v>44145</v>
      </c>
      <c r="H15" s="30" t="s">
        <v>1728</v>
      </c>
    </row>
    <row r="16" spans="2:8" x14ac:dyDescent="0.25">
      <c r="B16" s="30" t="s">
        <v>1852</v>
      </c>
      <c r="C16" s="30" t="s">
        <v>1734</v>
      </c>
      <c r="D16" s="30" t="s">
        <v>1747</v>
      </c>
      <c r="E16" s="30">
        <v>19</v>
      </c>
      <c r="F16" s="145">
        <v>44148</v>
      </c>
      <c r="G16" s="145">
        <v>44166</v>
      </c>
      <c r="H16" s="30" t="s">
        <v>1728</v>
      </c>
    </row>
    <row r="17" spans="2:8" x14ac:dyDescent="0.25">
      <c r="B17" s="30" t="s">
        <v>1853</v>
      </c>
      <c r="C17" s="30" t="s">
        <v>1734</v>
      </c>
      <c r="D17" s="30" t="s">
        <v>1747</v>
      </c>
      <c r="E17" s="30">
        <v>19</v>
      </c>
      <c r="F17" s="145">
        <v>44261</v>
      </c>
      <c r="G17" s="145">
        <v>44279</v>
      </c>
      <c r="H17" s="30" t="s">
        <v>1728</v>
      </c>
    </row>
    <row r="18" spans="2:8" x14ac:dyDescent="0.25">
      <c r="B18" s="30" t="s">
        <v>1854</v>
      </c>
      <c r="C18" s="30" t="s">
        <v>1855</v>
      </c>
      <c r="D18" s="30" t="s">
        <v>1768</v>
      </c>
      <c r="E18" s="30">
        <v>6</v>
      </c>
      <c r="F18" s="145">
        <v>44158</v>
      </c>
      <c r="G18" s="145">
        <v>44163</v>
      </c>
      <c r="H18" s="30" t="s">
        <v>1728</v>
      </c>
    </row>
    <row r="19" spans="2:8" x14ac:dyDescent="0.25">
      <c r="B19" s="30" t="s">
        <v>1856</v>
      </c>
      <c r="C19" s="30" t="s">
        <v>1734</v>
      </c>
      <c r="D19" s="30" t="s">
        <v>1857</v>
      </c>
      <c r="E19" s="30">
        <v>35</v>
      </c>
      <c r="F19" s="145">
        <v>44221</v>
      </c>
      <c r="G19" s="145">
        <v>44255</v>
      </c>
      <c r="H19" s="30" t="s">
        <v>1744</v>
      </c>
    </row>
    <row r="20" spans="2:8" x14ac:dyDescent="0.25">
      <c r="B20" s="30" t="s">
        <v>1856</v>
      </c>
      <c r="C20" s="30" t="s">
        <v>1734</v>
      </c>
      <c r="D20" s="30" t="s">
        <v>1857</v>
      </c>
      <c r="E20" s="30">
        <v>8</v>
      </c>
      <c r="F20" s="145">
        <v>44593</v>
      </c>
      <c r="G20" s="145">
        <v>44600</v>
      </c>
      <c r="H20" s="30" t="s">
        <v>1744</v>
      </c>
    </row>
    <row r="21" spans="2:8" x14ac:dyDescent="0.25">
      <c r="B21" s="30" t="s">
        <v>1858</v>
      </c>
      <c r="C21" s="30" t="s">
        <v>1734</v>
      </c>
      <c r="D21" s="30" t="s">
        <v>1859</v>
      </c>
      <c r="E21" s="30">
        <v>3</v>
      </c>
      <c r="F21" s="145">
        <v>44277</v>
      </c>
      <c r="G21" s="145">
        <v>44279</v>
      </c>
      <c r="H21" s="30" t="s">
        <v>1845</v>
      </c>
    </row>
    <row r="22" spans="2:8" x14ac:dyDescent="0.25">
      <c r="B22" s="30" t="s">
        <v>1858</v>
      </c>
      <c r="C22" s="30" t="s">
        <v>1734</v>
      </c>
      <c r="D22" s="30" t="s">
        <v>1859</v>
      </c>
      <c r="E22" s="30">
        <v>3</v>
      </c>
      <c r="F22" s="145">
        <v>44641</v>
      </c>
      <c r="G22" s="145">
        <v>44643</v>
      </c>
      <c r="H22" s="30" t="s">
        <v>1845</v>
      </c>
    </row>
    <row r="23" spans="2:8" x14ac:dyDescent="0.25">
      <c r="B23" s="30" t="s">
        <v>1864</v>
      </c>
      <c r="C23" s="30" t="s">
        <v>1865</v>
      </c>
      <c r="D23" s="30" t="s">
        <v>1773</v>
      </c>
      <c r="E23" s="30">
        <v>20</v>
      </c>
      <c r="F23" s="145">
        <v>44151</v>
      </c>
      <c r="G23" s="145">
        <v>44170</v>
      </c>
      <c r="H23" s="30" t="s">
        <v>1728</v>
      </c>
    </row>
    <row r="24" spans="2:8" x14ac:dyDescent="0.25">
      <c r="B24" s="30" t="s">
        <v>1864</v>
      </c>
      <c r="C24" s="30" t="s">
        <v>1866</v>
      </c>
      <c r="D24" s="30" t="s">
        <v>1773</v>
      </c>
      <c r="E24" s="30">
        <v>19</v>
      </c>
      <c r="F24" s="145">
        <v>44263</v>
      </c>
      <c r="G24" s="145">
        <v>44281</v>
      </c>
      <c r="H24" s="30" t="s">
        <v>1728</v>
      </c>
    </row>
    <row r="25" spans="2:8" x14ac:dyDescent="0.25">
      <c r="B25" s="30" t="s">
        <v>1867</v>
      </c>
      <c r="C25" s="30" t="s">
        <v>1868</v>
      </c>
      <c r="D25" s="30" t="s">
        <v>1765</v>
      </c>
      <c r="E25" s="30">
        <v>13</v>
      </c>
      <c r="F25" s="145">
        <v>44319</v>
      </c>
      <c r="G25" s="145">
        <v>44331</v>
      </c>
      <c r="H25" s="30" t="s">
        <v>1744</v>
      </c>
    </row>
    <row r="26" spans="2:8" x14ac:dyDescent="0.25">
      <c r="B26" s="30" t="s">
        <v>1867</v>
      </c>
      <c r="C26" s="30" t="s">
        <v>1869</v>
      </c>
      <c r="D26" s="30" t="s">
        <v>1765</v>
      </c>
      <c r="E26" s="30">
        <v>14</v>
      </c>
      <c r="F26" s="145">
        <v>44333</v>
      </c>
      <c r="G26" s="145">
        <v>44346</v>
      </c>
      <c r="H26" s="30" t="s">
        <v>1744</v>
      </c>
    </row>
    <row r="27" spans="2:8" x14ac:dyDescent="0.25">
      <c r="B27" s="30" t="s">
        <v>1860</v>
      </c>
      <c r="C27" s="30" t="s">
        <v>1861</v>
      </c>
      <c r="D27" s="30" t="s">
        <v>1765</v>
      </c>
      <c r="E27" s="30">
        <v>12</v>
      </c>
      <c r="F27" s="145">
        <v>44410</v>
      </c>
      <c r="G27" s="145">
        <v>44421</v>
      </c>
      <c r="H27" s="30" t="s">
        <v>1744</v>
      </c>
    </row>
    <row r="28" spans="2:8" x14ac:dyDescent="0.25">
      <c r="B28" s="30" t="s">
        <v>1860</v>
      </c>
      <c r="C28" s="30" t="s">
        <v>1862</v>
      </c>
      <c r="D28" s="30" t="s">
        <v>1765</v>
      </c>
      <c r="E28" s="30">
        <v>17</v>
      </c>
      <c r="F28" s="145">
        <v>44389</v>
      </c>
      <c r="G28" s="145">
        <v>44405</v>
      </c>
      <c r="H28" s="30" t="s">
        <v>1744</v>
      </c>
    </row>
    <row r="29" spans="2:8" x14ac:dyDescent="0.25">
      <c r="B29" s="30" t="s">
        <v>1860</v>
      </c>
      <c r="C29" s="30" t="s">
        <v>1863</v>
      </c>
      <c r="D29" s="30" t="s">
        <v>1765</v>
      </c>
      <c r="E29" s="30">
        <v>13</v>
      </c>
      <c r="F29" s="145">
        <v>44424</v>
      </c>
      <c r="G29" s="145">
        <v>44436</v>
      </c>
      <c r="H29" s="30" t="s">
        <v>1744</v>
      </c>
    </row>
    <row r="30" spans="2:8" x14ac:dyDescent="0.25">
      <c r="B30" s="30" t="s">
        <v>1860</v>
      </c>
      <c r="C30" s="30" t="s">
        <v>1734</v>
      </c>
      <c r="D30" s="30" t="s">
        <v>1764</v>
      </c>
      <c r="E30" s="30">
        <v>15</v>
      </c>
      <c r="F30" s="145">
        <v>44409</v>
      </c>
      <c r="G30" s="145">
        <v>44423</v>
      </c>
      <c r="H30" s="30" t="s">
        <v>1744</v>
      </c>
    </row>
    <row r="31" spans="2:8" x14ac:dyDescent="0.25">
      <c r="B31" s="30" t="s">
        <v>1871</v>
      </c>
      <c r="C31" s="30" t="s">
        <v>1734</v>
      </c>
      <c r="D31" s="30" t="s">
        <v>1771</v>
      </c>
      <c r="E31" s="30">
        <v>17</v>
      </c>
      <c r="F31" s="145">
        <v>44331</v>
      </c>
      <c r="G31" s="145">
        <v>44347</v>
      </c>
      <c r="H31" s="30" t="s">
        <v>1744</v>
      </c>
    </row>
    <row r="32" spans="2:8" x14ac:dyDescent="0.25">
      <c r="B32" s="30" t="s">
        <v>1867</v>
      </c>
      <c r="C32" s="30" t="s">
        <v>1734</v>
      </c>
      <c r="D32" s="30" t="s">
        <v>1771</v>
      </c>
      <c r="E32" s="30">
        <v>17</v>
      </c>
      <c r="F32" s="145">
        <v>44331</v>
      </c>
      <c r="G32" s="145">
        <v>44347</v>
      </c>
      <c r="H32" s="30" t="s">
        <v>1744</v>
      </c>
    </row>
    <row r="33" spans="2:8" x14ac:dyDescent="0.25">
      <c r="B33" s="30" t="s">
        <v>1872</v>
      </c>
      <c r="C33" s="30" t="s">
        <v>1734</v>
      </c>
      <c r="D33" s="30" t="s">
        <v>1771</v>
      </c>
      <c r="E33" s="30">
        <v>17</v>
      </c>
      <c r="F33" s="145">
        <v>44331</v>
      </c>
      <c r="G33" s="145">
        <v>44347</v>
      </c>
      <c r="H33" s="30" t="s">
        <v>1744</v>
      </c>
    </row>
    <row r="34" spans="2:8" x14ac:dyDescent="0.25">
      <c r="B34" s="30" t="s">
        <v>1870</v>
      </c>
      <c r="C34" s="30" t="s">
        <v>1734</v>
      </c>
      <c r="D34" s="30" t="s">
        <v>1771</v>
      </c>
      <c r="E34" s="30">
        <v>17</v>
      </c>
      <c r="F34" s="145">
        <v>44331</v>
      </c>
      <c r="G34" s="145">
        <v>44347</v>
      </c>
      <c r="H34" s="30" t="s">
        <v>1744</v>
      </c>
    </row>
    <row r="35" spans="2:8" x14ac:dyDescent="0.25">
      <c r="B35" s="30" t="s">
        <v>1876</v>
      </c>
      <c r="C35" s="30" t="s">
        <v>1734</v>
      </c>
      <c r="D35" s="30" t="s">
        <v>1877</v>
      </c>
      <c r="E35" s="30">
        <v>12</v>
      </c>
      <c r="F35" s="145">
        <v>44257</v>
      </c>
      <c r="G35" s="145">
        <v>44268</v>
      </c>
      <c r="H35" s="30" t="s">
        <v>1728</v>
      </c>
    </row>
    <row r="36" spans="2:8" x14ac:dyDescent="0.25">
      <c r="B36" s="30" t="s">
        <v>1876</v>
      </c>
      <c r="C36" s="30" t="s">
        <v>1734</v>
      </c>
      <c r="D36" s="30" t="s">
        <v>1877</v>
      </c>
      <c r="E36" s="30">
        <v>8</v>
      </c>
      <c r="F36" s="145">
        <v>44621</v>
      </c>
      <c r="G36" s="145">
        <v>44628</v>
      </c>
      <c r="H36" s="30" t="s">
        <v>1728</v>
      </c>
    </row>
    <row r="37" spans="2:8" x14ac:dyDescent="0.25">
      <c r="B37" s="30" t="s">
        <v>1878</v>
      </c>
      <c r="C37" s="30" t="s">
        <v>1734</v>
      </c>
      <c r="D37" s="30" t="s">
        <v>1877</v>
      </c>
      <c r="E37" s="30">
        <v>8</v>
      </c>
      <c r="F37" s="145">
        <v>44271</v>
      </c>
      <c r="G37" s="145">
        <v>44278</v>
      </c>
      <c r="H37" s="30" t="s">
        <v>1728</v>
      </c>
    </row>
    <row r="38" spans="2:8" x14ac:dyDescent="0.25">
      <c r="B38" s="30" t="s">
        <v>1878</v>
      </c>
      <c r="C38" s="30" t="s">
        <v>1734</v>
      </c>
      <c r="D38" s="30" t="s">
        <v>1877</v>
      </c>
      <c r="E38" s="30">
        <v>8</v>
      </c>
      <c r="F38" s="145">
        <v>44635</v>
      </c>
      <c r="G38" s="145">
        <v>44642</v>
      </c>
      <c r="H38" s="30" t="s">
        <v>1728</v>
      </c>
    </row>
    <row r="39" spans="2:8" x14ac:dyDescent="0.25">
      <c r="B39" s="30" t="s">
        <v>2228</v>
      </c>
      <c r="C39" s="30" t="s">
        <v>1734</v>
      </c>
      <c r="D39" s="30" t="s">
        <v>1879</v>
      </c>
      <c r="E39" s="30">
        <v>5</v>
      </c>
      <c r="F39" s="145">
        <v>44410</v>
      </c>
      <c r="G39" s="145">
        <v>44414</v>
      </c>
      <c r="H39" s="30" t="s">
        <v>1728</v>
      </c>
    </row>
    <row r="40" spans="2:8" x14ac:dyDescent="0.25">
      <c r="B40" s="30" t="s">
        <v>1880</v>
      </c>
      <c r="C40" s="30" t="s">
        <v>1726</v>
      </c>
      <c r="D40" s="30" t="s">
        <v>1788</v>
      </c>
      <c r="E40" s="30">
        <v>5</v>
      </c>
      <c r="F40" s="145">
        <v>44270</v>
      </c>
      <c r="G40" s="145">
        <v>44274</v>
      </c>
      <c r="H40" s="30" t="s">
        <v>1845</v>
      </c>
    </row>
    <row r="41" spans="2:8" x14ac:dyDescent="0.25">
      <c r="B41" s="30" t="s">
        <v>1880</v>
      </c>
      <c r="C41" s="30" t="s">
        <v>2307</v>
      </c>
      <c r="D41" s="30" t="s">
        <v>1788</v>
      </c>
      <c r="E41" s="30">
        <v>5</v>
      </c>
      <c r="F41" s="145">
        <v>44270</v>
      </c>
      <c r="G41" s="145">
        <v>44274</v>
      </c>
      <c r="H41" s="30" t="s">
        <v>1744</v>
      </c>
    </row>
    <row r="42" spans="2:8" x14ac:dyDescent="0.25">
      <c r="B42" s="30" t="s">
        <v>1880</v>
      </c>
      <c r="C42" s="30" t="s">
        <v>1732</v>
      </c>
      <c r="D42" s="30" t="s">
        <v>1788</v>
      </c>
      <c r="E42" s="30">
        <v>5</v>
      </c>
      <c r="F42" s="145">
        <v>44277</v>
      </c>
      <c r="G42" s="145">
        <v>44281</v>
      </c>
      <c r="H42" s="30" t="s">
        <v>1845</v>
      </c>
    </row>
    <row r="43" spans="2:8" x14ac:dyDescent="0.25">
      <c r="B43" s="30" t="s">
        <v>1880</v>
      </c>
      <c r="C43" s="30" t="s">
        <v>1734</v>
      </c>
      <c r="D43" s="30" t="s">
        <v>1881</v>
      </c>
      <c r="E43" s="30">
        <v>4</v>
      </c>
      <c r="F43" s="145">
        <v>44277</v>
      </c>
      <c r="G43" s="145">
        <v>44280</v>
      </c>
      <c r="H43" s="30" t="s">
        <v>1845</v>
      </c>
    </row>
    <row r="44" spans="2:8" x14ac:dyDescent="0.25">
      <c r="B44" s="30" t="s">
        <v>1880</v>
      </c>
      <c r="C44" s="30" t="s">
        <v>2306</v>
      </c>
      <c r="D44" s="30" t="s">
        <v>1788</v>
      </c>
      <c r="E44" s="30">
        <v>5</v>
      </c>
      <c r="F44" s="145">
        <v>44277</v>
      </c>
      <c r="G44" s="145">
        <v>44281</v>
      </c>
      <c r="H44" s="30" t="s">
        <v>1744</v>
      </c>
    </row>
    <row r="45" spans="2:8" x14ac:dyDescent="0.25">
      <c r="B45" s="30" t="s">
        <v>1880</v>
      </c>
      <c r="C45" s="30" t="s">
        <v>1734</v>
      </c>
      <c r="D45" s="30" t="s">
        <v>1788</v>
      </c>
      <c r="E45" s="30">
        <v>4</v>
      </c>
      <c r="F45" s="145">
        <v>44277</v>
      </c>
      <c r="G45" s="145">
        <v>44280</v>
      </c>
      <c r="H45" s="30" t="s">
        <v>1744</v>
      </c>
    </row>
    <row r="46" spans="2:8" x14ac:dyDescent="0.25">
      <c r="B46" s="30" t="s">
        <v>1882</v>
      </c>
      <c r="C46" s="30" t="s">
        <v>1734</v>
      </c>
      <c r="D46" s="30" t="s">
        <v>1883</v>
      </c>
      <c r="E46" s="30">
        <v>8</v>
      </c>
      <c r="F46" s="145">
        <v>44158</v>
      </c>
      <c r="G46" s="145">
        <v>44165</v>
      </c>
      <c r="H46" s="30" t="s">
        <v>1728</v>
      </c>
    </row>
    <row r="47" spans="2:8" x14ac:dyDescent="0.25">
      <c r="B47" s="30" t="s">
        <v>1882</v>
      </c>
      <c r="C47" s="30" t="s">
        <v>1732</v>
      </c>
      <c r="D47" s="30" t="s">
        <v>1777</v>
      </c>
      <c r="E47" s="30">
        <v>12</v>
      </c>
      <c r="F47" s="145">
        <v>44256</v>
      </c>
      <c r="G47" s="145">
        <v>44267</v>
      </c>
      <c r="H47" s="30" t="s">
        <v>1728</v>
      </c>
    </row>
    <row r="48" spans="2:8" x14ac:dyDescent="0.25">
      <c r="B48" s="30" t="s">
        <v>1882</v>
      </c>
      <c r="C48" s="30" t="s">
        <v>1726</v>
      </c>
      <c r="D48" s="30" t="s">
        <v>1884</v>
      </c>
      <c r="E48" s="30">
        <v>14</v>
      </c>
      <c r="F48" s="145">
        <v>44347</v>
      </c>
      <c r="G48" s="145">
        <v>44360</v>
      </c>
      <c r="H48" s="30" t="s">
        <v>1728</v>
      </c>
    </row>
    <row r="49" spans="2:8" x14ac:dyDescent="0.25">
      <c r="B49" s="30" t="s">
        <v>1887</v>
      </c>
      <c r="C49" s="30" t="s">
        <v>1734</v>
      </c>
      <c r="D49" s="30" t="s">
        <v>1883</v>
      </c>
      <c r="E49" s="30">
        <v>8</v>
      </c>
      <c r="F49" s="145">
        <v>44158</v>
      </c>
      <c r="G49" s="145">
        <v>44165</v>
      </c>
      <c r="H49" s="30" t="s">
        <v>1845</v>
      </c>
    </row>
    <row r="50" spans="2:8" x14ac:dyDescent="0.25">
      <c r="B50" s="30" t="s">
        <v>1889</v>
      </c>
      <c r="C50" s="30" t="s">
        <v>1734</v>
      </c>
      <c r="D50" s="30" t="s">
        <v>1890</v>
      </c>
      <c r="E50" s="30">
        <v>30</v>
      </c>
      <c r="F50" s="145">
        <v>44348</v>
      </c>
      <c r="G50" s="145">
        <v>44377</v>
      </c>
      <c r="H50" s="30" t="s">
        <v>1845</v>
      </c>
    </row>
    <row r="51" spans="2:8" x14ac:dyDescent="0.25">
      <c r="B51" s="30" t="s">
        <v>1891</v>
      </c>
      <c r="C51" s="30" t="s">
        <v>1734</v>
      </c>
      <c r="D51" s="30" t="s">
        <v>1890</v>
      </c>
      <c r="E51" s="30">
        <v>30</v>
      </c>
      <c r="F51" s="145">
        <v>44348</v>
      </c>
      <c r="G51" s="145">
        <v>44377</v>
      </c>
      <c r="H51" s="30" t="s">
        <v>1845</v>
      </c>
    </row>
    <row r="52" spans="2:8" x14ac:dyDescent="0.25">
      <c r="B52" s="30" t="s">
        <v>1892</v>
      </c>
      <c r="C52" s="30" t="s">
        <v>1734</v>
      </c>
      <c r="D52" s="30" t="s">
        <v>1890</v>
      </c>
      <c r="E52" s="30">
        <v>30</v>
      </c>
      <c r="F52" s="145">
        <v>44348</v>
      </c>
      <c r="G52" s="145">
        <v>44377</v>
      </c>
      <c r="H52" s="30" t="s">
        <v>1845</v>
      </c>
    </row>
    <row r="53" spans="2:8" x14ac:dyDescent="0.25">
      <c r="B53" s="30" t="s">
        <v>1893</v>
      </c>
      <c r="C53" s="30" t="s">
        <v>1734</v>
      </c>
      <c r="D53" s="30" t="s">
        <v>1894</v>
      </c>
      <c r="E53" s="30">
        <v>7</v>
      </c>
      <c r="F53" s="145">
        <v>44326</v>
      </c>
      <c r="G53" s="145">
        <v>44332</v>
      </c>
      <c r="H53" s="30" t="s">
        <v>1845</v>
      </c>
    </row>
    <row r="54" spans="2:8" x14ac:dyDescent="0.25">
      <c r="B54" s="30" t="s">
        <v>2485</v>
      </c>
      <c r="C54" s="30" t="s">
        <v>1732</v>
      </c>
      <c r="D54" s="30" t="s">
        <v>1895</v>
      </c>
      <c r="E54" s="30">
        <v>10</v>
      </c>
      <c r="F54" s="145">
        <v>44147</v>
      </c>
      <c r="G54" s="145">
        <v>44156</v>
      </c>
      <c r="H54" s="30" t="s">
        <v>1728</v>
      </c>
    </row>
    <row r="55" spans="2:8" x14ac:dyDescent="0.25">
      <c r="B55" s="30" t="s">
        <v>2485</v>
      </c>
      <c r="C55" s="30" t="s">
        <v>1751</v>
      </c>
      <c r="D55" s="30" t="s">
        <v>1895</v>
      </c>
      <c r="E55" s="30">
        <v>12</v>
      </c>
      <c r="F55" s="145">
        <v>44161</v>
      </c>
      <c r="G55" s="145">
        <v>44172</v>
      </c>
      <c r="H55" s="30" t="s">
        <v>1728</v>
      </c>
    </row>
    <row r="56" spans="2:8" x14ac:dyDescent="0.25">
      <c r="B56" s="30" t="s">
        <v>2485</v>
      </c>
      <c r="C56" s="30" t="s">
        <v>1726</v>
      </c>
      <c r="D56" s="30" t="s">
        <v>1895</v>
      </c>
      <c r="E56" s="30">
        <v>12</v>
      </c>
      <c r="F56" s="145">
        <v>44175</v>
      </c>
      <c r="G56" s="145">
        <v>44186</v>
      </c>
      <c r="H56" s="30" t="s">
        <v>1728</v>
      </c>
    </row>
    <row r="57" spans="2:8" x14ac:dyDescent="0.25">
      <c r="B57" s="30" t="s">
        <v>2485</v>
      </c>
      <c r="C57" s="30" t="s">
        <v>1732</v>
      </c>
      <c r="D57" s="30" t="s">
        <v>1896</v>
      </c>
      <c r="E57" s="30">
        <v>18</v>
      </c>
      <c r="F57" s="145">
        <v>44272</v>
      </c>
      <c r="G57" s="145">
        <v>44289</v>
      </c>
      <c r="H57" s="30" t="s">
        <v>1728</v>
      </c>
    </row>
    <row r="58" spans="2:8" x14ac:dyDescent="0.25">
      <c r="B58" s="30" t="s">
        <v>2485</v>
      </c>
      <c r="C58" s="30" t="s">
        <v>1726</v>
      </c>
      <c r="D58" s="30" t="s">
        <v>1895</v>
      </c>
      <c r="E58" s="30">
        <v>14</v>
      </c>
      <c r="F58" s="145">
        <v>44411</v>
      </c>
      <c r="G58" s="145">
        <v>44424</v>
      </c>
      <c r="H58" s="30" t="s">
        <v>1728</v>
      </c>
    </row>
    <row r="59" spans="2:8" x14ac:dyDescent="0.25">
      <c r="B59" s="30" t="s">
        <v>2485</v>
      </c>
      <c r="C59" s="30" t="s">
        <v>1751</v>
      </c>
      <c r="D59" s="30" t="s">
        <v>1896</v>
      </c>
      <c r="E59" s="30">
        <v>19</v>
      </c>
      <c r="F59" s="145">
        <v>44425</v>
      </c>
      <c r="G59" s="145">
        <v>44443</v>
      </c>
      <c r="H59" s="30" t="s">
        <v>1728</v>
      </c>
    </row>
    <row r="60" spans="2:8" x14ac:dyDescent="0.25">
      <c r="B60" s="30" t="s">
        <v>1900</v>
      </c>
      <c r="C60" s="30" t="s">
        <v>1726</v>
      </c>
      <c r="D60" s="30" t="s">
        <v>1802</v>
      </c>
      <c r="E60" s="30">
        <v>15</v>
      </c>
      <c r="F60" s="145">
        <v>44206</v>
      </c>
      <c r="G60" s="145">
        <v>44220</v>
      </c>
      <c r="H60" s="30" t="s">
        <v>1744</v>
      </c>
    </row>
    <row r="61" spans="2:8" x14ac:dyDescent="0.25">
      <c r="B61" s="30" t="s">
        <v>1902</v>
      </c>
      <c r="C61" s="30" t="s">
        <v>1726</v>
      </c>
      <c r="D61" s="30" t="s">
        <v>1903</v>
      </c>
      <c r="E61" s="30">
        <v>55</v>
      </c>
      <c r="F61" s="145">
        <v>44255</v>
      </c>
      <c r="G61" s="145">
        <v>44309</v>
      </c>
      <c r="H61" s="30" t="s">
        <v>1744</v>
      </c>
    </row>
    <row r="62" spans="2:8" x14ac:dyDescent="0.25">
      <c r="B62" s="30" t="s">
        <v>1904</v>
      </c>
      <c r="C62" s="30" t="s">
        <v>1905</v>
      </c>
      <c r="D62" s="30" t="s">
        <v>1906</v>
      </c>
      <c r="E62" s="30">
        <v>12</v>
      </c>
      <c r="F62" s="145">
        <v>44378</v>
      </c>
      <c r="G62" s="145">
        <v>44389</v>
      </c>
      <c r="H62" s="30" t="s">
        <v>1744</v>
      </c>
    </row>
    <row r="63" spans="2:8" x14ac:dyDescent="0.25">
      <c r="B63" s="30" t="s">
        <v>1907</v>
      </c>
      <c r="C63" s="30" t="s">
        <v>1908</v>
      </c>
      <c r="D63" s="30" t="s">
        <v>1801</v>
      </c>
      <c r="E63" s="30">
        <v>20</v>
      </c>
      <c r="F63" s="145">
        <v>44129</v>
      </c>
      <c r="G63" s="145">
        <v>44148</v>
      </c>
      <c r="H63" s="30" t="s">
        <v>1744</v>
      </c>
    </row>
    <row r="64" spans="2:8" x14ac:dyDescent="0.25">
      <c r="B64" s="30" t="s">
        <v>1907</v>
      </c>
      <c r="C64" s="30" t="s">
        <v>1909</v>
      </c>
      <c r="D64" s="30" t="s">
        <v>1910</v>
      </c>
      <c r="E64" s="30">
        <v>50</v>
      </c>
      <c r="F64" s="145">
        <v>44395</v>
      </c>
      <c r="G64" s="145">
        <v>44444</v>
      </c>
      <c r="H64" s="30" t="s">
        <v>1744</v>
      </c>
    </row>
    <row r="65" spans="2:8" x14ac:dyDescent="0.25">
      <c r="B65" s="30" t="s">
        <v>1911</v>
      </c>
      <c r="C65" s="30" t="s">
        <v>1912</v>
      </c>
      <c r="D65" s="30" t="s">
        <v>1778</v>
      </c>
      <c r="E65" s="30">
        <v>30</v>
      </c>
      <c r="F65" s="145">
        <v>44143</v>
      </c>
      <c r="G65" s="145">
        <v>44172</v>
      </c>
      <c r="H65" s="30" t="s">
        <v>1744</v>
      </c>
    </row>
    <row r="66" spans="2:8" x14ac:dyDescent="0.25">
      <c r="B66" s="30" t="s">
        <v>1907</v>
      </c>
      <c r="C66" s="30" t="s">
        <v>1913</v>
      </c>
      <c r="D66" s="30" t="s">
        <v>1802</v>
      </c>
      <c r="E66" s="30">
        <v>15</v>
      </c>
      <c r="F66" s="145">
        <v>44340</v>
      </c>
      <c r="G66" s="145">
        <v>44354</v>
      </c>
      <c r="H66" s="30" t="s">
        <v>1728</v>
      </c>
    </row>
    <row r="67" spans="2:8" x14ac:dyDescent="0.25">
      <c r="B67" s="30" t="s">
        <v>1911</v>
      </c>
      <c r="C67" s="30" t="s">
        <v>1914</v>
      </c>
      <c r="D67" s="30" t="s">
        <v>1802</v>
      </c>
      <c r="E67" s="30">
        <v>10</v>
      </c>
      <c r="F67" s="145">
        <v>44144</v>
      </c>
      <c r="G67" s="145">
        <v>44153</v>
      </c>
      <c r="H67" s="30" t="s">
        <v>1728</v>
      </c>
    </row>
    <row r="68" spans="2:8" x14ac:dyDescent="0.25">
      <c r="B68" s="30" t="s">
        <v>1916</v>
      </c>
      <c r="C68" s="30" t="s">
        <v>1921</v>
      </c>
      <c r="D68" s="30" t="s">
        <v>1742</v>
      </c>
      <c r="E68" s="30">
        <v>12</v>
      </c>
      <c r="F68" s="145">
        <v>44130</v>
      </c>
      <c r="G68" s="145">
        <v>44141</v>
      </c>
      <c r="H68" s="30" t="s">
        <v>1728</v>
      </c>
    </row>
    <row r="69" spans="2:8" x14ac:dyDescent="0.25">
      <c r="B69" s="30" t="s">
        <v>1916</v>
      </c>
      <c r="C69" s="30" t="s">
        <v>2305</v>
      </c>
      <c r="D69" s="30" t="s">
        <v>1742</v>
      </c>
      <c r="E69" s="30">
        <v>12</v>
      </c>
      <c r="F69" s="145">
        <v>44151</v>
      </c>
      <c r="G69" s="145">
        <v>44162</v>
      </c>
      <c r="H69" s="30" t="s">
        <v>1728</v>
      </c>
    </row>
    <row r="70" spans="2:8" x14ac:dyDescent="0.25">
      <c r="B70" s="30" t="s">
        <v>1916</v>
      </c>
      <c r="C70" s="30" t="s">
        <v>1923</v>
      </c>
      <c r="D70" s="30" t="s">
        <v>1742</v>
      </c>
      <c r="E70" s="30">
        <v>12</v>
      </c>
      <c r="F70" s="145">
        <v>44172</v>
      </c>
      <c r="G70" s="145">
        <v>44183</v>
      </c>
      <c r="H70" s="30" t="s">
        <v>1728</v>
      </c>
    </row>
    <row r="71" spans="2:8" x14ac:dyDescent="0.25">
      <c r="B71" s="30" t="s">
        <v>1916</v>
      </c>
      <c r="C71" s="30" t="s">
        <v>1924</v>
      </c>
      <c r="D71" s="30" t="s">
        <v>1742</v>
      </c>
      <c r="E71" s="30">
        <v>12</v>
      </c>
      <c r="F71" s="145">
        <v>44235</v>
      </c>
      <c r="G71" s="145">
        <v>44246</v>
      </c>
      <c r="H71" s="30" t="s">
        <v>1728</v>
      </c>
    </row>
    <row r="72" spans="2:8" x14ac:dyDescent="0.25">
      <c r="B72" s="30" t="s">
        <v>1916</v>
      </c>
      <c r="C72" s="30" t="s">
        <v>1925</v>
      </c>
      <c r="D72" s="30" t="s">
        <v>1742</v>
      </c>
      <c r="E72" s="30">
        <v>12</v>
      </c>
      <c r="F72" s="145">
        <v>44263</v>
      </c>
      <c r="G72" s="145">
        <v>44274</v>
      </c>
      <c r="H72" s="30" t="s">
        <v>1728</v>
      </c>
    </row>
    <row r="73" spans="2:8" x14ac:dyDescent="0.25">
      <c r="B73" s="30" t="s">
        <v>1916</v>
      </c>
      <c r="C73" s="30" t="s">
        <v>1926</v>
      </c>
      <c r="D73" s="30" t="s">
        <v>1742</v>
      </c>
      <c r="E73" s="30">
        <v>12</v>
      </c>
      <c r="F73" s="145">
        <v>44298</v>
      </c>
      <c r="G73" s="145">
        <v>44309</v>
      </c>
      <c r="H73" s="30" t="s">
        <v>1728</v>
      </c>
    </row>
    <row r="74" spans="2:8" x14ac:dyDescent="0.25">
      <c r="B74" s="30" t="s">
        <v>1916</v>
      </c>
      <c r="C74" s="30" t="s">
        <v>1917</v>
      </c>
      <c r="D74" s="30" t="s">
        <v>1742</v>
      </c>
      <c r="E74" s="30">
        <v>12</v>
      </c>
      <c r="F74" s="145">
        <v>44333</v>
      </c>
      <c r="G74" s="145">
        <v>44344</v>
      </c>
      <c r="H74" s="30" t="s">
        <v>1728</v>
      </c>
    </row>
    <row r="75" spans="2:8" x14ac:dyDescent="0.25">
      <c r="B75" s="30" t="s">
        <v>2229</v>
      </c>
      <c r="C75" s="30" t="s">
        <v>1915</v>
      </c>
      <c r="D75" s="30" t="s">
        <v>1750</v>
      </c>
      <c r="E75" s="30">
        <v>7</v>
      </c>
      <c r="F75" s="145">
        <v>44323</v>
      </c>
      <c r="G75" s="145">
        <v>44329</v>
      </c>
      <c r="H75" s="30" t="s">
        <v>1728</v>
      </c>
    </row>
    <row r="76" spans="2:8" x14ac:dyDescent="0.25">
      <c r="B76" s="30" t="s">
        <v>1900</v>
      </c>
      <c r="C76" s="30" t="s">
        <v>1901</v>
      </c>
      <c r="D76" s="30" t="s">
        <v>1927</v>
      </c>
      <c r="E76" s="30">
        <v>55</v>
      </c>
      <c r="F76" s="145">
        <v>44619</v>
      </c>
      <c r="G76" s="145">
        <v>44673</v>
      </c>
      <c r="H76" s="30" t="s">
        <v>1744</v>
      </c>
    </row>
    <row r="77" spans="2:8" x14ac:dyDescent="0.25">
      <c r="B77" s="30" t="s">
        <v>1907</v>
      </c>
      <c r="C77" s="30" t="s">
        <v>1928</v>
      </c>
      <c r="D77" s="30" t="s">
        <v>1929</v>
      </c>
      <c r="E77" s="30">
        <v>15</v>
      </c>
      <c r="F77" s="145">
        <v>44360</v>
      </c>
      <c r="G77" s="145">
        <v>44374</v>
      </c>
      <c r="H77" s="30" t="s">
        <v>1728</v>
      </c>
    </row>
    <row r="78" spans="2:8" x14ac:dyDescent="0.25">
      <c r="B78" s="30" t="s">
        <v>1916</v>
      </c>
      <c r="C78" s="30" t="s">
        <v>1918</v>
      </c>
      <c r="D78" s="30" t="s">
        <v>1742</v>
      </c>
      <c r="E78" s="30">
        <v>12</v>
      </c>
      <c r="F78" s="145">
        <v>44347</v>
      </c>
      <c r="G78" s="145">
        <v>44358</v>
      </c>
      <c r="H78" s="30" t="s">
        <v>1728</v>
      </c>
    </row>
    <row r="79" spans="2:8" x14ac:dyDescent="0.25">
      <c r="B79" s="30" t="s">
        <v>1916</v>
      </c>
      <c r="C79" s="30" t="s">
        <v>1921</v>
      </c>
      <c r="D79" s="30" t="s">
        <v>1742</v>
      </c>
      <c r="E79" s="30">
        <v>12</v>
      </c>
      <c r="F79" s="145">
        <v>44410</v>
      </c>
      <c r="G79" s="145">
        <v>44421</v>
      </c>
      <c r="H79" s="30" t="s">
        <v>1728</v>
      </c>
    </row>
    <row r="80" spans="2:8" x14ac:dyDescent="0.25">
      <c r="B80" s="30" t="s">
        <v>1916</v>
      </c>
      <c r="C80" s="30" t="s">
        <v>1922</v>
      </c>
      <c r="D80" s="30" t="s">
        <v>1742</v>
      </c>
      <c r="E80" s="30">
        <v>12</v>
      </c>
      <c r="F80" s="145">
        <v>44487</v>
      </c>
      <c r="G80" s="145">
        <v>44498</v>
      </c>
      <c r="H80" s="30" t="s">
        <v>1728</v>
      </c>
    </row>
    <row r="81" spans="2:8" x14ac:dyDescent="0.25">
      <c r="B81" s="30" t="s">
        <v>1916</v>
      </c>
      <c r="C81" s="30" t="s">
        <v>1923</v>
      </c>
      <c r="D81" s="30" t="s">
        <v>1742</v>
      </c>
      <c r="E81" s="30">
        <v>12</v>
      </c>
      <c r="F81" s="145">
        <v>44522</v>
      </c>
      <c r="G81" s="145">
        <v>44533</v>
      </c>
      <c r="H81" s="30" t="s">
        <v>1728</v>
      </c>
    </row>
    <row r="82" spans="2:8" x14ac:dyDescent="0.25">
      <c r="B82" s="30" t="s">
        <v>1916</v>
      </c>
      <c r="C82" s="30" t="s">
        <v>1924</v>
      </c>
      <c r="D82" s="30" t="s">
        <v>1742</v>
      </c>
      <c r="E82" s="30">
        <v>12</v>
      </c>
      <c r="F82" s="145">
        <v>44599</v>
      </c>
      <c r="G82" s="145">
        <v>44610</v>
      </c>
      <c r="H82" s="30" t="s">
        <v>1728</v>
      </c>
    </row>
    <row r="83" spans="2:8" x14ac:dyDescent="0.25">
      <c r="B83" s="30" t="s">
        <v>1916</v>
      </c>
      <c r="C83" s="30" t="s">
        <v>1925</v>
      </c>
      <c r="D83" s="30" t="s">
        <v>1742</v>
      </c>
      <c r="E83" s="30">
        <v>12</v>
      </c>
      <c r="F83" s="145">
        <v>44627</v>
      </c>
      <c r="G83" s="145">
        <v>44638</v>
      </c>
      <c r="H83" s="30" t="s">
        <v>1728</v>
      </c>
    </row>
    <row r="84" spans="2:8" x14ac:dyDescent="0.25">
      <c r="B84" s="30" t="s">
        <v>2229</v>
      </c>
      <c r="C84" s="30" t="s">
        <v>1919</v>
      </c>
      <c r="D84" s="30" t="s">
        <v>1920</v>
      </c>
      <c r="E84" s="30">
        <v>7</v>
      </c>
      <c r="F84" s="145">
        <v>44358</v>
      </c>
      <c r="G84" s="145">
        <v>44364</v>
      </c>
      <c r="H84" s="30" t="s">
        <v>1728</v>
      </c>
    </row>
    <row r="85" spans="2:8" x14ac:dyDescent="0.25">
      <c r="B85" s="30" t="s">
        <v>2229</v>
      </c>
      <c r="C85" s="30" t="s">
        <v>1919</v>
      </c>
      <c r="D85" s="30" t="s">
        <v>1920</v>
      </c>
      <c r="E85" s="30">
        <v>7</v>
      </c>
      <c r="F85" s="145">
        <v>44379</v>
      </c>
      <c r="G85" s="145">
        <v>44385</v>
      </c>
      <c r="H85" s="30" t="s">
        <v>1728</v>
      </c>
    </row>
    <row r="86" spans="2:8" x14ac:dyDescent="0.25">
      <c r="B86" s="30" t="s">
        <v>1900</v>
      </c>
      <c r="C86" s="30" t="s">
        <v>1901</v>
      </c>
      <c r="D86" s="30" t="s">
        <v>1802</v>
      </c>
      <c r="E86" s="30">
        <v>15</v>
      </c>
      <c r="F86" s="145">
        <v>44318</v>
      </c>
      <c r="G86" s="145">
        <v>44332</v>
      </c>
      <c r="H86" s="30" t="s">
        <v>1744</v>
      </c>
    </row>
    <row r="87" spans="2:8" x14ac:dyDescent="0.25">
      <c r="B87" s="30" t="s">
        <v>1900</v>
      </c>
      <c r="C87" s="30" t="s">
        <v>1901</v>
      </c>
      <c r="D87" s="30" t="s">
        <v>1802</v>
      </c>
      <c r="E87" s="30">
        <v>15</v>
      </c>
      <c r="F87" s="145">
        <v>44486</v>
      </c>
      <c r="G87" s="145">
        <v>44500</v>
      </c>
      <c r="H87" s="30" t="s">
        <v>1744</v>
      </c>
    </row>
    <row r="88" spans="2:8" x14ac:dyDescent="0.25">
      <c r="B88" s="30" t="s">
        <v>1931</v>
      </c>
      <c r="C88" s="30" t="s">
        <v>1932</v>
      </c>
      <c r="D88" s="30" t="s">
        <v>1790</v>
      </c>
      <c r="E88" s="30">
        <v>14</v>
      </c>
      <c r="F88" s="145">
        <v>44165</v>
      </c>
      <c r="G88" s="145">
        <v>44178</v>
      </c>
      <c r="H88" s="30" t="s">
        <v>1728</v>
      </c>
    </row>
    <row r="89" spans="2:8" x14ac:dyDescent="0.25">
      <c r="B89" s="30" t="s">
        <v>1941</v>
      </c>
      <c r="C89" s="30" t="s">
        <v>1943</v>
      </c>
      <c r="D89" s="30" t="s">
        <v>1944</v>
      </c>
      <c r="E89" s="30">
        <v>80</v>
      </c>
      <c r="F89" s="145">
        <v>44067</v>
      </c>
      <c r="G89" s="145">
        <v>44146</v>
      </c>
      <c r="H89" s="30" t="s">
        <v>1728</v>
      </c>
    </row>
    <row r="90" spans="2:8" x14ac:dyDescent="0.25">
      <c r="B90" s="30" t="s">
        <v>1956</v>
      </c>
      <c r="C90" s="30" t="s">
        <v>1957</v>
      </c>
      <c r="D90" s="30" t="s">
        <v>1781</v>
      </c>
      <c r="E90" s="30">
        <v>20</v>
      </c>
      <c r="F90" s="145">
        <v>44200</v>
      </c>
      <c r="G90" s="145">
        <v>44219</v>
      </c>
      <c r="H90" s="30" t="s">
        <v>1728</v>
      </c>
    </row>
    <row r="91" spans="2:8" x14ac:dyDescent="0.25">
      <c r="B91" s="30" t="s">
        <v>1958</v>
      </c>
      <c r="C91" s="30" t="s">
        <v>1959</v>
      </c>
      <c r="D91" s="30" t="s">
        <v>1741</v>
      </c>
      <c r="E91" s="30">
        <v>90</v>
      </c>
      <c r="F91" s="145">
        <v>44067</v>
      </c>
      <c r="G91" s="145">
        <v>44156</v>
      </c>
      <c r="H91" s="30" t="s">
        <v>1728</v>
      </c>
    </row>
    <row r="92" spans="2:8" x14ac:dyDescent="0.25">
      <c r="B92" s="30" t="s">
        <v>1958</v>
      </c>
      <c r="C92" s="30" t="s">
        <v>1961</v>
      </c>
      <c r="D92" s="30" t="s">
        <v>1741</v>
      </c>
      <c r="E92" s="30">
        <v>27</v>
      </c>
      <c r="F92" s="145">
        <v>44320</v>
      </c>
      <c r="G92" s="145">
        <v>44346</v>
      </c>
      <c r="H92" s="30" t="s">
        <v>1728</v>
      </c>
    </row>
    <row r="93" spans="2:8" x14ac:dyDescent="0.25">
      <c r="B93" s="30" t="s">
        <v>1967</v>
      </c>
      <c r="C93" s="30" t="s">
        <v>1969</v>
      </c>
      <c r="D93" s="30" t="s">
        <v>1786</v>
      </c>
      <c r="E93" s="30">
        <v>25</v>
      </c>
      <c r="F93" s="145">
        <v>44223</v>
      </c>
      <c r="G93" s="145">
        <v>44247</v>
      </c>
      <c r="H93" s="30" t="s">
        <v>1728</v>
      </c>
    </row>
    <row r="94" spans="2:8" x14ac:dyDescent="0.25">
      <c r="B94" s="30" t="s">
        <v>1931</v>
      </c>
      <c r="C94" s="30" t="s">
        <v>1933</v>
      </c>
      <c r="D94" s="30" t="s">
        <v>1790</v>
      </c>
      <c r="E94" s="30">
        <v>14</v>
      </c>
      <c r="F94" s="145">
        <v>44165</v>
      </c>
      <c r="G94" s="145">
        <v>44178</v>
      </c>
      <c r="H94" s="30" t="s">
        <v>1728</v>
      </c>
    </row>
    <row r="95" spans="2:8" x14ac:dyDescent="0.25">
      <c r="B95" s="30" t="s">
        <v>1931</v>
      </c>
      <c r="C95" s="30" t="s">
        <v>1934</v>
      </c>
      <c r="D95" s="30" t="s">
        <v>1790</v>
      </c>
      <c r="E95" s="30">
        <v>14</v>
      </c>
      <c r="F95" s="145">
        <v>44165</v>
      </c>
      <c r="G95" s="145">
        <v>44178</v>
      </c>
      <c r="H95" s="30" t="s">
        <v>1728</v>
      </c>
    </row>
    <row r="96" spans="2:8" x14ac:dyDescent="0.25">
      <c r="B96" s="30" t="s">
        <v>1931</v>
      </c>
      <c r="C96" s="30" t="s">
        <v>1974</v>
      </c>
      <c r="D96" s="30" t="s">
        <v>1975</v>
      </c>
      <c r="E96" s="30">
        <v>30</v>
      </c>
      <c r="F96" s="145">
        <v>44256</v>
      </c>
      <c r="G96" s="145">
        <v>44285</v>
      </c>
      <c r="H96" s="30" t="s">
        <v>1728</v>
      </c>
    </row>
    <row r="97" spans="2:8" x14ac:dyDescent="0.25">
      <c r="B97" s="30" t="s">
        <v>1931</v>
      </c>
      <c r="C97" s="30" t="s">
        <v>1932</v>
      </c>
      <c r="D97" s="30" t="s">
        <v>1970</v>
      </c>
      <c r="E97" s="30">
        <v>12</v>
      </c>
      <c r="F97" s="145">
        <v>44503</v>
      </c>
      <c r="G97" s="145">
        <v>44514</v>
      </c>
      <c r="H97" s="30" t="s">
        <v>1728</v>
      </c>
    </row>
    <row r="98" spans="2:8" x14ac:dyDescent="0.25">
      <c r="B98" s="30" t="s">
        <v>1931</v>
      </c>
      <c r="C98" s="30" t="s">
        <v>1933</v>
      </c>
      <c r="D98" s="30" t="s">
        <v>1971</v>
      </c>
      <c r="E98" s="30">
        <v>10</v>
      </c>
      <c r="F98" s="145">
        <v>44512</v>
      </c>
      <c r="G98" s="145">
        <v>44521</v>
      </c>
      <c r="H98" s="30" t="s">
        <v>1728</v>
      </c>
    </row>
    <row r="99" spans="2:8" x14ac:dyDescent="0.25">
      <c r="B99" s="30" t="s">
        <v>1931</v>
      </c>
      <c r="C99" s="30" t="s">
        <v>1934</v>
      </c>
      <c r="D99" s="30" t="s">
        <v>1971</v>
      </c>
      <c r="E99" s="30">
        <v>3</v>
      </c>
      <c r="F99" s="145">
        <v>44512</v>
      </c>
      <c r="G99" s="145">
        <v>44514</v>
      </c>
      <c r="H99" s="30" t="s">
        <v>1728</v>
      </c>
    </row>
    <row r="100" spans="2:8" x14ac:dyDescent="0.25">
      <c r="B100" s="30" t="s">
        <v>1931</v>
      </c>
      <c r="C100" s="30" t="s">
        <v>1935</v>
      </c>
      <c r="D100" s="30" t="s">
        <v>1972</v>
      </c>
      <c r="E100" s="30">
        <v>10</v>
      </c>
      <c r="F100" s="145">
        <v>44530</v>
      </c>
      <c r="G100" s="145">
        <v>44539</v>
      </c>
      <c r="H100" s="30" t="s">
        <v>1728</v>
      </c>
    </row>
    <row r="101" spans="2:8" x14ac:dyDescent="0.25">
      <c r="B101" s="30" t="s">
        <v>1938</v>
      </c>
      <c r="C101" s="30" t="s">
        <v>1939</v>
      </c>
      <c r="D101" s="30" t="s">
        <v>1727</v>
      </c>
      <c r="E101" s="30">
        <v>7</v>
      </c>
      <c r="F101" s="145">
        <v>44291</v>
      </c>
      <c r="G101" s="145">
        <v>44297</v>
      </c>
      <c r="H101" s="30" t="s">
        <v>1728</v>
      </c>
    </row>
    <row r="102" spans="2:8" x14ac:dyDescent="0.25">
      <c r="B102" s="30" t="s">
        <v>1938</v>
      </c>
      <c r="C102" s="30" t="s">
        <v>1940</v>
      </c>
      <c r="D102" s="30" t="s">
        <v>1727</v>
      </c>
      <c r="E102" s="30">
        <v>7</v>
      </c>
      <c r="F102" s="145">
        <v>44305</v>
      </c>
      <c r="G102" s="145">
        <v>44311</v>
      </c>
      <c r="H102" s="30" t="s">
        <v>1728</v>
      </c>
    </row>
    <row r="103" spans="2:8" x14ac:dyDescent="0.25">
      <c r="B103" s="30" t="s">
        <v>1941</v>
      </c>
      <c r="C103" s="30" t="s">
        <v>1942</v>
      </c>
      <c r="D103" s="30" t="s">
        <v>1797</v>
      </c>
      <c r="E103" s="30">
        <v>6</v>
      </c>
      <c r="F103" s="145">
        <v>44326</v>
      </c>
      <c r="G103" s="145">
        <v>44331</v>
      </c>
      <c r="H103" s="30" t="s">
        <v>1728</v>
      </c>
    </row>
    <row r="104" spans="2:8" x14ac:dyDescent="0.25">
      <c r="B104" s="30" t="s">
        <v>1941</v>
      </c>
      <c r="C104" s="30" t="s">
        <v>1943</v>
      </c>
      <c r="D104" s="30" t="s">
        <v>1797</v>
      </c>
      <c r="E104" s="30">
        <v>6</v>
      </c>
      <c r="F104" s="145">
        <v>44410</v>
      </c>
      <c r="G104" s="145">
        <v>44415</v>
      </c>
      <c r="H104" s="30" t="s">
        <v>1728</v>
      </c>
    </row>
    <row r="105" spans="2:8" x14ac:dyDescent="0.25">
      <c r="B105" s="30" t="s">
        <v>1941</v>
      </c>
      <c r="C105" s="30" t="s">
        <v>1945</v>
      </c>
      <c r="D105" s="30" t="s">
        <v>1976</v>
      </c>
      <c r="E105" s="30">
        <v>6</v>
      </c>
      <c r="F105" s="145">
        <v>44424</v>
      </c>
      <c r="G105" s="145">
        <v>44429</v>
      </c>
      <c r="H105" s="30" t="s">
        <v>1728</v>
      </c>
    </row>
    <row r="106" spans="2:8" x14ac:dyDescent="0.25">
      <c r="B106" s="30" t="s">
        <v>1946</v>
      </c>
      <c r="C106" s="30" t="s">
        <v>1947</v>
      </c>
      <c r="D106" s="30" t="s">
        <v>1977</v>
      </c>
      <c r="E106" s="30">
        <v>21</v>
      </c>
      <c r="F106" s="145">
        <v>44348</v>
      </c>
      <c r="G106" s="145">
        <v>44368</v>
      </c>
      <c r="H106" s="30" t="s">
        <v>1728</v>
      </c>
    </row>
    <row r="107" spans="2:8" x14ac:dyDescent="0.25">
      <c r="B107" s="30" t="s">
        <v>1978</v>
      </c>
      <c r="C107" s="30" t="s">
        <v>1979</v>
      </c>
      <c r="D107" s="30" t="s">
        <v>1980</v>
      </c>
      <c r="E107" s="30">
        <v>20</v>
      </c>
      <c r="F107" s="145">
        <v>44249</v>
      </c>
      <c r="G107" s="145">
        <v>44268</v>
      </c>
      <c r="H107" s="30" t="s">
        <v>1728</v>
      </c>
    </row>
    <row r="108" spans="2:8" x14ac:dyDescent="0.25">
      <c r="B108" s="30" t="s">
        <v>1978</v>
      </c>
      <c r="C108" s="30" t="s">
        <v>1981</v>
      </c>
      <c r="D108" s="30" t="s">
        <v>1980</v>
      </c>
      <c r="E108" s="30">
        <v>20</v>
      </c>
      <c r="F108" s="145">
        <v>44319</v>
      </c>
      <c r="G108" s="145">
        <v>44338</v>
      </c>
      <c r="H108" s="30" t="s">
        <v>1728</v>
      </c>
    </row>
    <row r="109" spans="2:8" x14ac:dyDescent="0.25">
      <c r="B109" s="30" t="s">
        <v>1982</v>
      </c>
      <c r="C109" s="30" t="s">
        <v>1983</v>
      </c>
      <c r="D109" s="30" t="s">
        <v>1727</v>
      </c>
      <c r="E109" s="30">
        <v>5</v>
      </c>
      <c r="F109" s="145">
        <v>44291</v>
      </c>
      <c r="G109" s="145">
        <v>44295</v>
      </c>
      <c r="H109" s="30" t="s">
        <v>1728</v>
      </c>
    </row>
    <row r="110" spans="2:8" x14ac:dyDescent="0.25">
      <c r="B110" s="30" t="s">
        <v>1982</v>
      </c>
      <c r="C110" s="30" t="s">
        <v>1984</v>
      </c>
      <c r="D110" s="30" t="s">
        <v>1727</v>
      </c>
      <c r="E110" s="30">
        <v>5</v>
      </c>
      <c r="F110" s="145">
        <v>44298</v>
      </c>
      <c r="G110" s="145">
        <v>44302</v>
      </c>
      <c r="H110" s="30" t="s">
        <v>1728</v>
      </c>
    </row>
    <row r="111" spans="2:8" x14ac:dyDescent="0.25">
      <c r="B111" s="30" t="s">
        <v>1951</v>
      </c>
      <c r="C111" s="30" t="s">
        <v>1985</v>
      </c>
      <c r="D111" s="30" t="s">
        <v>1755</v>
      </c>
      <c r="E111" s="30">
        <v>8</v>
      </c>
      <c r="F111" s="145">
        <v>44326</v>
      </c>
      <c r="G111" s="145">
        <v>44333</v>
      </c>
      <c r="H111" s="30" t="s">
        <v>1728</v>
      </c>
    </row>
    <row r="112" spans="2:8" x14ac:dyDescent="0.25">
      <c r="B112" s="30" t="s">
        <v>1951</v>
      </c>
      <c r="C112" s="30" t="s">
        <v>1952</v>
      </c>
      <c r="D112" s="30" t="s">
        <v>1727</v>
      </c>
      <c r="E112" s="30">
        <v>8</v>
      </c>
      <c r="F112" s="145">
        <v>44340</v>
      </c>
      <c r="G112" s="145">
        <v>44347</v>
      </c>
      <c r="H112" s="30" t="s">
        <v>1728</v>
      </c>
    </row>
    <row r="113" spans="2:8" x14ac:dyDescent="0.25">
      <c r="B113" s="30" t="s">
        <v>1951</v>
      </c>
      <c r="C113" s="30" t="s">
        <v>1953</v>
      </c>
      <c r="D113" s="30" t="s">
        <v>1727</v>
      </c>
      <c r="E113" s="30">
        <v>8</v>
      </c>
      <c r="F113" s="145">
        <v>44354</v>
      </c>
      <c r="G113" s="145">
        <v>44361</v>
      </c>
      <c r="H113" s="30" t="s">
        <v>1728</v>
      </c>
    </row>
    <row r="114" spans="2:8" x14ac:dyDescent="0.25">
      <c r="B114" s="30" t="s">
        <v>1954</v>
      </c>
      <c r="C114" s="30" t="s">
        <v>1955</v>
      </c>
      <c r="D114" s="30" t="s">
        <v>1986</v>
      </c>
      <c r="E114" s="30">
        <v>10</v>
      </c>
      <c r="F114" s="145">
        <v>44354</v>
      </c>
      <c r="G114" s="145">
        <v>44363</v>
      </c>
      <c r="H114" s="30" t="s">
        <v>1728</v>
      </c>
    </row>
    <row r="115" spans="2:8" x14ac:dyDescent="0.25">
      <c r="B115" s="30" t="s">
        <v>1948</v>
      </c>
      <c r="C115" s="30" t="s">
        <v>1949</v>
      </c>
      <c r="D115" s="30" t="s">
        <v>1727</v>
      </c>
      <c r="E115" s="30">
        <v>9</v>
      </c>
      <c r="F115" s="145">
        <v>44382</v>
      </c>
      <c r="G115" s="145">
        <v>44390</v>
      </c>
      <c r="H115" s="30" t="s">
        <v>1728</v>
      </c>
    </row>
    <row r="116" spans="2:8" x14ac:dyDescent="0.25">
      <c r="B116" s="30" t="s">
        <v>2230</v>
      </c>
      <c r="C116" s="30" t="s">
        <v>1950</v>
      </c>
      <c r="D116" s="30" t="s">
        <v>1987</v>
      </c>
      <c r="E116" s="30">
        <v>9</v>
      </c>
      <c r="F116" s="145">
        <v>44382</v>
      </c>
      <c r="G116" s="145">
        <v>44390</v>
      </c>
      <c r="H116" s="30" t="s">
        <v>1728</v>
      </c>
    </row>
    <row r="117" spans="2:8" x14ac:dyDescent="0.25">
      <c r="B117" s="30" t="s">
        <v>2486</v>
      </c>
      <c r="C117" s="30" t="s">
        <v>1988</v>
      </c>
      <c r="D117" s="30" t="s">
        <v>1989</v>
      </c>
      <c r="E117" s="30">
        <v>21</v>
      </c>
      <c r="F117" s="145">
        <v>44234</v>
      </c>
      <c r="G117" s="145">
        <v>44254</v>
      </c>
      <c r="H117" s="30" t="s">
        <v>1728</v>
      </c>
    </row>
    <row r="118" spans="2:8" x14ac:dyDescent="0.25">
      <c r="B118" s="30" t="s">
        <v>1990</v>
      </c>
      <c r="C118" s="30" t="s">
        <v>1991</v>
      </c>
      <c r="D118" s="30" t="s">
        <v>1727</v>
      </c>
      <c r="E118" s="30">
        <v>5</v>
      </c>
      <c r="F118" s="145">
        <v>44200</v>
      </c>
      <c r="G118" s="145">
        <v>44204</v>
      </c>
      <c r="H118" s="30" t="s">
        <v>1728</v>
      </c>
    </row>
    <row r="119" spans="2:8" x14ac:dyDescent="0.25">
      <c r="B119" s="30" t="s">
        <v>1990</v>
      </c>
      <c r="C119" s="30" t="s">
        <v>1992</v>
      </c>
      <c r="D119" s="30" t="s">
        <v>1727</v>
      </c>
      <c r="E119" s="30">
        <v>5</v>
      </c>
      <c r="F119" s="145">
        <v>44207</v>
      </c>
      <c r="G119" s="145">
        <v>44211</v>
      </c>
      <c r="H119" s="30" t="s">
        <v>1728</v>
      </c>
    </row>
    <row r="120" spans="2:8" x14ac:dyDescent="0.25">
      <c r="B120" s="30" t="s">
        <v>1990</v>
      </c>
      <c r="C120" s="30" t="s">
        <v>1993</v>
      </c>
      <c r="D120" s="30" t="s">
        <v>1727</v>
      </c>
      <c r="E120" s="30">
        <v>5</v>
      </c>
      <c r="F120" s="145">
        <v>44214</v>
      </c>
      <c r="G120" s="145">
        <v>44218</v>
      </c>
      <c r="H120" s="30" t="s">
        <v>1728</v>
      </c>
    </row>
    <row r="121" spans="2:8" x14ac:dyDescent="0.25">
      <c r="B121" s="30" t="s">
        <v>2486</v>
      </c>
      <c r="C121" s="30" t="s">
        <v>1994</v>
      </c>
      <c r="D121" s="30" t="s">
        <v>1989</v>
      </c>
      <c r="E121" s="30">
        <v>21</v>
      </c>
      <c r="F121" s="145">
        <v>44262</v>
      </c>
      <c r="G121" s="145">
        <v>44282</v>
      </c>
      <c r="H121" s="30" t="s">
        <v>1728</v>
      </c>
    </row>
    <row r="122" spans="2:8" x14ac:dyDescent="0.25">
      <c r="B122" s="30" t="s">
        <v>1967</v>
      </c>
      <c r="C122" s="30" t="s">
        <v>1995</v>
      </c>
      <c r="D122" s="30" t="s">
        <v>1787</v>
      </c>
      <c r="E122" s="30">
        <v>5</v>
      </c>
      <c r="F122" s="145">
        <v>44235</v>
      </c>
      <c r="G122" s="145">
        <v>44239</v>
      </c>
      <c r="H122" s="30" t="s">
        <v>1728</v>
      </c>
    </row>
    <row r="123" spans="2:8" x14ac:dyDescent="0.25">
      <c r="B123" s="30" t="s">
        <v>1967</v>
      </c>
      <c r="C123" s="30" t="s">
        <v>1996</v>
      </c>
      <c r="D123" s="30" t="s">
        <v>1727</v>
      </c>
      <c r="E123" s="30">
        <v>5</v>
      </c>
      <c r="F123" s="145">
        <v>44242</v>
      </c>
      <c r="G123" s="145">
        <v>44246</v>
      </c>
      <c r="H123" s="30" t="s">
        <v>1728</v>
      </c>
    </row>
    <row r="124" spans="2:8" x14ac:dyDescent="0.25">
      <c r="B124" s="30" t="s">
        <v>1967</v>
      </c>
      <c r="C124" s="30" t="s">
        <v>1968</v>
      </c>
      <c r="D124" s="30" t="s">
        <v>1727</v>
      </c>
      <c r="E124" s="30">
        <v>5</v>
      </c>
      <c r="F124" s="145">
        <v>44249</v>
      </c>
      <c r="G124" s="145">
        <v>44253</v>
      </c>
      <c r="H124" s="30" t="s">
        <v>1728</v>
      </c>
    </row>
    <row r="125" spans="2:8" x14ac:dyDescent="0.25">
      <c r="B125" s="30" t="s">
        <v>1956</v>
      </c>
      <c r="C125" s="30" t="s">
        <v>1957</v>
      </c>
      <c r="D125" s="30" t="s">
        <v>1997</v>
      </c>
      <c r="E125" s="30">
        <v>21</v>
      </c>
      <c r="F125" s="145">
        <v>44565</v>
      </c>
      <c r="G125" s="145">
        <v>44585</v>
      </c>
      <c r="H125" s="30" t="s">
        <v>1728</v>
      </c>
    </row>
    <row r="126" spans="2:8" x14ac:dyDescent="0.25">
      <c r="B126" s="30" t="s">
        <v>1967</v>
      </c>
      <c r="C126" s="30" t="s">
        <v>1998</v>
      </c>
      <c r="D126" s="30" t="s">
        <v>1727</v>
      </c>
      <c r="E126" s="30">
        <v>50</v>
      </c>
      <c r="F126" s="145">
        <v>44270</v>
      </c>
      <c r="G126" s="145">
        <v>44319</v>
      </c>
      <c r="H126" s="30" t="s">
        <v>1728</v>
      </c>
    </row>
    <row r="127" spans="2:8" x14ac:dyDescent="0.25">
      <c r="B127" s="30" t="s">
        <v>1956</v>
      </c>
      <c r="C127" s="30" t="s">
        <v>1999</v>
      </c>
      <c r="D127" s="30" t="s">
        <v>1997</v>
      </c>
      <c r="E127" s="30">
        <v>21</v>
      </c>
      <c r="F127" s="145">
        <v>44530</v>
      </c>
      <c r="G127" s="145">
        <v>44550</v>
      </c>
      <c r="H127" s="30" t="s">
        <v>1728</v>
      </c>
    </row>
    <row r="128" spans="2:8" x14ac:dyDescent="0.25">
      <c r="B128" s="30" t="s">
        <v>1956</v>
      </c>
      <c r="C128" s="30" t="s">
        <v>1999</v>
      </c>
      <c r="D128" s="30" t="s">
        <v>1781</v>
      </c>
      <c r="E128" s="30">
        <v>20</v>
      </c>
      <c r="F128" s="145">
        <v>44166</v>
      </c>
      <c r="G128" s="145">
        <v>44185</v>
      </c>
      <c r="H128" s="30" t="s">
        <v>1728</v>
      </c>
    </row>
    <row r="129" spans="2:8" x14ac:dyDescent="0.25">
      <c r="B129" s="30" t="s">
        <v>1958</v>
      </c>
      <c r="C129" s="30" t="s">
        <v>1959</v>
      </c>
      <c r="D129" s="30" t="s">
        <v>1727</v>
      </c>
      <c r="E129" s="30">
        <v>6</v>
      </c>
      <c r="F129" s="145">
        <v>44326</v>
      </c>
      <c r="G129" s="145">
        <v>44331</v>
      </c>
      <c r="H129" s="30" t="s">
        <v>1728</v>
      </c>
    </row>
    <row r="130" spans="2:8" x14ac:dyDescent="0.25">
      <c r="B130" s="30" t="s">
        <v>1960</v>
      </c>
      <c r="C130" s="30" t="s">
        <v>1749</v>
      </c>
      <c r="D130" s="30" t="s">
        <v>2487</v>
      </c>
      <c r="E130" s="30">
        <v>12</v>
      </c>
      <c r="F130" s="145">
        <v>44151</v>
      </c>
      <c r="G130" s="145">
        <v>44162</v>
      </c>
      <c r="H130" s="30" t="s">
        <v>1728</v>
      </c>
    </row>
    <row r="131" spans="2:8" x14ac:dyDescent="0.25">
      <c r="B131" s="30" t="s">
        <v>1960</v>
      </c>
      <c r="C131" s="30" t="s">
        <v>1726</v>
      </c>
      <c r="D131" s="30" t="s">
        <v>1755</v>
      </c>
      <c r="E131" s="30">
        <v>5</v>
      </c>
      <c r="F131" s="145">
        <v>44389</v>
      </c>
      <c r="G131" s="145">
        <v>44393</v>
      </c>
      <c r="H131" s="30" t="s">
        <v>1728</v>
      </c>
    </row>
    <row r="132" spans="2:8" x14ac:dyDescent="0.25">
      <c r="B132" s="30" t="s">
        <v>1960</v>
      </c>
      <c r="C132" s="30" t="s">
        <v>1732</v>
      </c>
      <c r="D132" s="30" t="s">
        <v>1755</v>
      </c>
      <c r="E132" s="30">
        <v>5</v>
      </c>
      <c r="F132" s="145">
        <v>44403</v>
      </c>
      <c r="G132" s="145">
        <v>44407</v>
      </c>
      <c r="H132" s="30" t="s">
        <v>1728</v>
      </c>
    </row>
    <row r="133" spans="2:8" x14ac:dyDescent="0.25">
      <c r="B133" s="30" t="s">
        <v>2000</v>
      </c>
      <c r="C133" s="30" t="s">
        <v>2001</v>
      </c>
      <c r="D133" s="30" t="s">
        <v>1727</v>
      </c>
      <c r="E133" s="30">
        <v>7</v>
      </c>
      <c r="F133" s="145">
        <v>44410</v>
      </c>
      <c r="G133" s="145">
        <v>44416</v>
      </c>
      <c r="H133" s="30" t="s">
        <v>1728</v>
      </c>
    </row>
    <row r="134" spans="2:8" x14ac:dyDescent="0.25">
      <c r="B134" s="30" t="s">
        <v>1960</v>
      </c>
      <c r="C134" s="30" t="s">
        <v>1729</v>
      </c>
      <c r="D134" s="30" t="s">
        <v>1755</v>
      </c>
      <c r="E134" s="30">
        <v>5</v>
      </c>
      <c r="F134" s="145">
        <v>44424</v>
      </c>
      <c r="G134" s="145">
        <v>44428</v>
      </c>
      <c r="H134" s="30" t="s">
        <v>1728</v>
      </c>
    </row>
    <row r="135" spans="2:8" x14ac:dyDescent="0.25">
      <c r="B135" s="30" t="s">
        <v>1960</v>
      </c>
      <c r="C135" s="30" t="s">
        <v>1749</v>
      </c>
      <c r="D135" s="30" t="s">
        <v>1755</v>
      </c>
      <c r="E135" s="30">
        <v>5</v>
      </c>
      <c r="F135" s="145">
        <v>44438</v>
      </c>
      <c r="G135" s="145">
        <v>44442</v>
      </c>
      <c r="H135" s="30" t="s">
        <v>1728</v>
      </c>
    </row>
    <row r="136" spans="2:8" x14ac:dyDescent="0.25">
      <c r="B136" s="30" t="s">
        <v>1931</v>
      </c>
      <c r="C136" s="30" t="s">
        <v>1936</v>
      </c>
      <c r="D136" s="30" t="s">
        <v>1973</v>
      </c>
      <c r="E136" s="30">
        <v>10</v>
      </c>
      <c r="F136" s="145">
        <v>44537</v>
      </c>
      <c r="G136" s="145">
        <v>44546</v>
      </c>
      <c r="H136" s="30" t="s">
        <v>1728</v>
      </c>
    </row>
    <row r="137" spans="2:8" x14ac:dyDescent="0.25">
      <c r="B137" s="30" t="s">
        <v>1931</v>
      </c>
      <c r="C137" s="30" t="s">
        <v>1937</v>
      </c>
      <c r="D137" s="30" t="s">
        <v>1973</v>
      </c>
      <c r="E137" s="30">
        <v>3</v>
      </c>
      <c r="F137" s="145">
        <v>44537</v>
      </c>
      <c r="G137" s="145">
        <v>44539</v>
      </c>
      <c r="H137" s="30" t="s">
        <v>1728</v>
      </c>
    </row>
    <row r="138" spans="2:8" x14ac:dyDescent="0.25">
      <c r="B138" s="30" t="s">
        <v>1931</v>
      </c>
      <c r="C138" s="30" t="s">
        <v>1932</v>
      </c>
      <c r="D138" s="30" t="s">
        <v>2002</v>
      </c>
      <c r="E138" s="30">
        <v>4</v>
      </c>
      <c r="F138" s="145">
        <v>44627</v>
      </c>
      <c r="G138" s="145">
        <v>44630</v>
      </c>
      <c r="H138" s="30" t="s">
        <v>1728</v>
      </c>
    </row>
    <row r="139" spans="2:8" x14ac:dyDescent="0.25">
      <c r="B139" s="30" t="s">
        <v>1931</v>
      </c>
      <c r="C139" s="30" t="s">
        <v>1933</v>
      </c>
      <c r="D139" s="30" t="s">
        <v>2003</v>
      </c>
      <c r="E139" s="30">
        <v>4</v>
      </c>
      <c r="F139" s="145">
        <v>44629</v>
      </c>
      <c r="G139" s="145">
        <v>44632</v>
      </c>
      <c r="H139" s="30" t="s">
        <v>1728</v>
      </c>
    </row>
    <row r="140" spans="2:8" x14ac:dyDescent="0.25">
      <c r="B140" s="30" t="s">
        <v>1931</v>
      </c>
      <c r="C140" s="30" t="s">
        <v>1934</v>
      </c>
      <c r="D140" s="30" t="s">
        <v>2003</v>
      </c>
      <c r="E140" s="30">
        <v>2</v>
      </c>
      <c r="F140" s="145">
        <v>44629</v>
      </c>
      <c r="G140" s="145">
        <v>44630</v>
      </c>
      <c r="H140" s="30" t="s">
        <v>1728</v>
      </c>
    </row>
    <row r="141" spans="2:8" x14ac:dyDescent="0.25">
      <c r="B141" s="30" t="s">
        <v>1931</v>
      </c>
      <c r="C141" s="30" t="s">
        <v>1935</v>
      </c>
      <c r="D141" s="30" t="s">
        <v>2004</v>
      </c>
      <c r="E141" s="30">
        <v>4</v>
      </c>
      <c r="F141" s="145">
        <v>44634</v>
      </c>
      <c r="G141" s="145">
        <v>44637</v>
      </c>
      <c r="H141" s="30" t="s">
        <v>1728</v>
      </c>
    </row>
    <row r="142" spans="2:8" x14ac:dyDescent="0.25">
      <c r="B142" s="30" t="s">
        <v>1931</v>
      </c>
      <c r="C142" s="30" t="s">
        <v>1936</v>
      </c>
      <c r="D142" s="30" t="s">
        <v>2005</v>
      </c>
      <c r="E142" s="30">
        <v>4</v>
      </c>
      <c r="F142" s="145">
        <v>44636</v>
      </c>
      <c r="G142" s="145">
        <v>44639</v>
      </c>
      <c r="H142" s="30" t="s">
        <v>1728</v>
      </c>
    </row>
    <row r="143" spans="2:8" x14ac:dyDescent="0.25">
      <c r="B143" s="30" t="s">
        <v>1978</v>
      </c>
      <c r="C143" s="30" t="s">
        <v>1979</v>
      </c>
      <c r="D143" s="30" t="s">
        <v>1783</v>
      </c>
      <c r="E143" s="30">
        <v>14</v>
      </c>
      <c r="F143" s="145">
        <v>44627</v>
      </c>
      <c r="G143" s="145">
        <v>44640</v>
      </c>
      <c r="H143" s="30" t="s">
        <v>1728</v>
      </c>
    </row>
    <row r="144" spans="2:8" x14ac:dyDescent="0.25">
      <c r="B144" s="30" t="s">
        <v>1978</v>
      </c>
      <c r="C144" s="30" t="s">
        <v>1981</v>
      </c>
      <c r="D144" s="30" t="s">
        <v>1783</v>
      </c>
      <c r="E144" s="30">
        <v>14</v>
      </c>
      <c r="F144" s="145">
        <v>44648</v>
      </c>
      <c r="G144" s="145">
        <v>44661</v>
      </c>
      <c r="H144" s="30" t="s">
        <v>1728</v>
      </c>
    </row>
    <row r="145" spans="2:8" x14ac:dyDescent="0.25">
      <c r="B145" s="30" t="s">
        <v>2486</v>
      </c>
      <c r="C145" s="30" t="s">
        <v>1988</v>
      </c>
      <c r="D145" s="30" t="s">
        <v>2007</v>
      </c>
      <c r="E145" s="30">
        <v>20</v>
      </c>
      <c r="F145" s="145">
        <v>44564</v>
      </c>
      <c r="G145" s="145">
        <v>44583</v>
      </c>
      <c r="H145" s="30" t="s">
        <v>1728</v>
      </c>
    </row>
    <row r="146" spans="2:8" x14ac:dyDescent="0.25">
      <c r="B146" s="30" t="s">
        <v>1990</v>
      </c>
      <c r="C146" s="30" t="s">
        <v>1991</v>
      </c>
      <c r="D146" s="30" t="s">
        <v>1727</v>
      </c>
      <c r="E146" s="30">
        <v>5</v>
      </c>
      <c r="F146" s="145">
        <v>44571</v>
      </c>
      <c r="G146" s="145">
        <v>44575</v>
      </c>
      <c r="H146" s="30" t="s">
        <v>1728</v>
      </c>
    </row>
    <row r="147" spans="2:8" x14ac:dyDescent="0.25">
      <c r="B147" s="30" t="s">
        <v>1990</v>
      </c>
      <c r="C147" s="30" t="s">
        <v>1992</v>
      </c>
      <c r="D147" s="30" t="s">
        <v>1727</v>
      </c>
      <c r="E147" s="30">
        <v>5</v>
      </c>
      <c r="F147" s="145">
        <v>44578</v>
      </c>
      <c r="G147" s="145">
        <v>44582</v>
      </c>
      <c r="H147" s="30" t="s">
        <v>1728</v>
      </c>
    </row>
    <row r="148" spans="2:8" x14ac:dyDescent="0.25">
      <c r="B148" s="30" t="s">
        <v>1990</v>
      </c>
      <c r="C148" s="30" t="s">
        <v>1993</v>
      </c>
      <c r="D148" s="30" t="s">
        <v>1727</v>
      </c>
      <c r="E148" s="30">
        <v>5</v>
      </c>
      <c r="F148" s="145">
        <v>44585</v>
      </c>
      <c r="G148" s="145">
        <v>44589</v>
      </c>
      <c r="H148" s="30" t="s">
        <v>1728</v>
      </c>
    </row>
    <row r="149" spans="2:8" x14ac:dyDescent="0.25">
      <c r="B149" s="30" t="s">
        <v>2486</v>
      </c>
      <c r="C149" s="30" t="s">
        <v>1994</v>
      </c>
      <c r="D149" s="30" t="s">
        <v>2007</v>
      </c>
      <c r="E149" s="30">
        <v>20</v>
      </c>
      <c r="F149" s="145">
        <v>44592</v>
      </c>
      <c r="G149" s="145">
        <v>44611</v>
      </c>
      <c r="H149" s="30" t="s">
        <v>1728</v>
      </c>
    </row>
    <row r="150" spans="2:8" x14ac:dyDescent="0.25">
      <c r="B150" s="30" t="s">
        <v>1967</v>
      </c>
      <c r="C150" s="30" t="s">
        <v>1995</v>
      </c>
      <c r="D150" s="30" t="s">
        <v>1787</v>
      </c>
      <c r="E150" s="30">
        <v>5</v>
      </c>
      <c r="F150" s="145">
        <v>44599</v>
      </c>
      <c r="G150" s="145">
        <v>44603</v>
      </c>
      <c r="H150" s="30" t="s">
        <v>1728</v>
      </c>
    </row>
    <row r="151" spans="2:8" x14ac:dyDescent="0.25">
      <c r="B151" s="30" t="s">
        <v>1967</v>
      </c>
      <c r="C151" s="30" t="s">
        <v>1996</v>
      </c>
      <c r="D151" s="30" t="s">
        <v>1727</v>
      </c>
      <c r="E151" s="30">
        <v>5</v>
      </c>
      <c r="F151" s="145">
        <v>44613</v>
      </c>
      <c r="G151" s="145">
        <v>44617</v>
      </c>
      <c r="H151" s="30" t="s">
        <v>1728</v>
      </c>
    </row>
    <row r="152" spans="2:8" x14ac:dyDescent="0.25">
      <c r="B152" s="30" t="s">
        <v>1956</v>
      </c>
      <c r="C152" s="30" t="s">
        <v>1999</v>
      </c>
      <c r="D152" s="30" t="s">
        <v>1782</v>
      </c>
      <c r="E152" s="30">
        <v>7</v>
      </c>
      <c r="F152" s="145">
        <v>44641</v>
      </c>
      <c r="G152" s="145">
        <v>44647</v>
      </c>
      <c r="H152" s="30" t="s">
        <v>1728</v>
      </c>
    </row>
    <row r="153" spans="2:8" x14ac:dyDescent="0.25">
      <c r="B153" s="30" t="s">
        <v>1967</v>
      </c>
      <c r="C153" s="30" t="s">
        <v>1968</v>
      </c>
      <c r="D153" s="30" t="s">
        <v>1787</v>
      </c>
      <c r="E153" s="30">
        <v>5</v>
      </c>
      <c r="F153" s="145">
        <v>44627</v>
      </c>
      <c r="G153" s="145">
        <v>44631</v>
      </c>
      <c r="H153" s="30" t="s">
        <v>1728</v>
      </c>
    </row>
    <row r="154" spans="2:8" x14ac:dyDescent="0.25">
      <c r="B154" s="30" t="s">
        <v>1967</v>
      </c>
      <c r="C154" s="30" t="s">
        <v>1998</v>
      </c>
      <c r="D154" s="30" t="s">
        <v>1727</v>
      </c>
      <c r="E154" s="30">
        <v>5</v>
      </c>
      <c r="F154" s="145">
        <v>44641</v>
      </c>
      <c r="G154" s="145">
        <v>44645</v>
      </c>
      <c r="H154" s="30" t="s">
        <v>1728</v>
      </c>
    </row>
    <row r="155" spans="2:8" x14ac:dyDescent="0.25">
      <c r="B155" s="30" t="s">
        <v>2008</v>
      </c>
      <c r="C155" s="30" t="s">
        <v>1734</v>
      </c>
      <c r="D155" s="30" t="s">
        <v>1877</v>
      </c>
      <c r="E155" s="30">
        <v>15</v>
      </c>
      <c r="F155" s="145">
        <v>44144</v>
      </c>
      <c r="G155" s="145">
        <v>44158</v>
      </c>
      <c r="H155" s="30" t="s">
        <v>1845</v>
      </c>
    </row>
    <row r="156" spans="2:8" x14ac:dyDescent="0.25">
      <c r="B156" s="30" t="s">
        <v>2008</v>
      </c>
      <c r="C156" s="30" t="s">
        <v>1734</v>
      </c>
      <c r="D156" s="30" t="s">
        <v>2009</v>
      </c>
      <c r="E156" s="30">
        <v>5</v>
      </c>
      <c r="F156" s="145">
        <v>44298</v>
      </c>
      <c r="G156" s="145">
        <v>44302</v>
      </c>
      <c r="H156" s="30" t="s">
        <v>1845</v>
      </c>
    </row>
    <row r="157" spans="2:8" x14ac:dyDescent="0.25">
      <c r="B157" s="30" t="s">
        <v>2008</v>
      </c>
      <c r="C157" s="30" t="s">
        <v>1734</v>
      </c>
      <c r="D157" s="30" t="s">
        <v>2009</v>
      </c>
      <c r="E157" s="30">
        <v>5</v>
      </c>
      <c r="F157" s="145">
        <v>44417</v>
      </c>
      <c r="G157" s="145">
        <v>44421</v>
      </c>
      <c r="H157" s="30" t="s">
        <v>1845</v>
      </c>
    </row>
    <row r="158" spans="2:8" x14ac:dyDescent="0.25">
      <c r="B158" s="30" t="s">
        <v>2008</v>
      </c>
      <c r="C158" s="30" t="s">
        <v>1734</v>
      </c>
      <c r="D158" s="30" t="s">
        <v>1877</v>
      </c>
      <c r="E158" s="30">
        <v>15</v>
      </c>
      <c r="F158" s="145">
        <v>44508</v>
      </c>
      <c r="G158" s="145">
        <v>44522</v>
      </c>
      <c r="H158" s="30" t="s">
        <v>1845</v>
      </c>
    </row>
    <row r="159" spans="2:8" x14ac:dyDescent="0.25">
      <c r="B159" s="30" t="s">
        <v>2010</v>
      </c>
      <c r="C159" s="30" t="s">
        <v>1734</v>
      </c>
      <c r="D159" s="30" t="s">
        <v>2011</v>
      </c>
      <c r="E159" s="30">
        <v>4</v>
      </c>
      <c r="F159" s="145">
        <v>44287</v>
      </c>
      <c r="G159" s="145">
        <v>44290</v>
      </c>
      <c r="H159" s="30" t="s">
        <v>1845</v>
      </c>
    </row>
    <row r="160" spans="2:8" x14ac:dyDescent="0.25">
      <c r="B160" s="30" t="s">
        <v>2010</v>
      </c>
      <c r="C160" s="30" t="s">
        <v>1734</v>
      </c>
      <c r="D160" s="30" t="s">
        <v>2011</v>
      </c>
      <c r="E160" s="30">
        <v>4</v>
      </c>
      <c r="F160" s="145">
        <v>44455</v>
      </c>
      <c r="G160" s="145">
        <v>44458</v>
      </c>
      <c r="H160" s="30" t="s">
        <v>1845</v>
      </c>
    </row>
    <row r="161" spans="2:8" x14ac:dyDescent="0.25">
      <c r="B161" s="30" t="s">
        <v>2012</v>
      </c>
      <c r="C161" s="30" t="s">
        <v>1734</v>
      </c>
      <c r="D161" s="30" t="s">
        <v>2013</v>
      </c>
      <c r="E161" s="30">
        <v>4</v>
      </c>
      <c r="F161" s="145">
        <v>44193</v>
      </c>
      <c r="G161" s="145">
        <v>44196</v>
      </c>
      <c r="H161" s="30" t="s">
        <v>1845</v>
      </c>
    </row>
    <row r="162" spans="2:8" x14ac:dyDescent="0.25">
      <c r="B162" s="30" t="s">
        <v>2012</v>
      </c>
      <c r="C162" s="30" t="s">
        <v>1734</v>
      </c>
      <c r="D162" s="30" t="s">
        <v>2014</v>
      </c>
      <c r="E162" s="30">
        <v>5</v>
      </c>
      <c r="F162" s="145">
        <v>44603</v>
      </c>
      <c r="G162" s="145">
        <v>44607</v>
      </c>
      <c r="H162" s="30" t="s">
        <v>1845</v>
      </c>
    </row>
    <row r="163" spans="2:8" x14ac:dyDescent="0.25">
      <c r="B163" s="30" t="s">
        <v>2015</v>
      </c>
      <c r="C163" s="30" t="s">
        <v>1734</v>
      </c>
      <c r="D163" s="30" t="s">
        <v>1784</v>
      </c>
      <c r="E163" s="30">
        <v>17</v>
      </c>
      <c r="F163" s="145">
        <v>44155</v>
      </c>
      <c r="G163" s="145">
        <v>44171</v>
      </c>
      <c r="H163" s="30" t="s">
        <v>1846</v>
      </c>
    </row>
    <row r="164" spans="2:8" x14ac:dyDescent="0.25">
      <c r="B164" s="30" t="s">
        <v>2015</v>
      </c>
      <c r="C164" s="30" t="s">
        <v>1734</v>
      </c>
      <c r="D164" s="30" t="s">
        <v>1785</v>
      </c>
      <c r="E164" s="30">
        <v>10</v>
      </c>
      <c r="F164" s="145">
        <v>44277</v>
      </c>
      <c r="G164" s="145">
        <v>44286</v>
      </c>
      <c r="H164" s="30" t="s">
        <v>1846</v>
      </c>
    </row>
    <row r="165" spans="2:8" x14ac:dyDescent="0.25">
      <c r="B165" s="30" t="s">
        <v>2015</v>
      </c>
      <c r="C165" s="30" t="s">
        <v>1734</v>
      </c>
      <c r="D165" s="30" t="s">
        <v>2016</v>
      </c>
      <c r="E165" s="30">
        <v>10</v>
      </c>
      <c r="F165" s="145">
        <v>44409</v>
      </c>
      <c r="G165" s="145">
        <v>44418</v>
      </c>
      <c r="H165" s="30" t="s">
        <v>1846</v>
      </c>
    </row>
    <row r="166" spans="2:8" x14ac:dyDescent="0.25">
      <c r="B166" s="30" t="s">
        <v>2015</v>
      </c>
      <c r="C166" s="30" t="s">
        <v>1734</v>
      </c>
      <c r="D166" s="30" t="s">
        <v>1785</v>
      </c>
      <c r="E166" s="30">
        <v>10</v>
      </c>
      <c r="F166" s="145">
        <v>44531</v>
      </c>
      <c r="G166" s="145">
        <v>44540</v>
      </c>
      <c r="H166" s="30" t="s">
        <v>1846</v>
      </c>
    </row>
    <row r="167" spans="2:8" x14ac:dyDescent="0.25">
      <c r="B167" s="30" t="s">
        <v>2015</v>
      </c>
      <c r="C167" s="30" t="s">
        <v>1734</v>
      </c>
      <c r="D167" s="30" t="s">
        <v>2016</v>
      </c>
      <c r="E167" s="30">
        <v>10</v>
      </c>
      <c r="F167" s="145">
        <v>44642</v>
      </c>
      <c r="G167" s="145">
        <v>44651</v>
      </c>
      <c r="H167" s="30" t="s">
        <v>1846</v>
      </c>
    </row>
    <row r="168" spans="2:8" x14ac:dyDescent="0.25">
      <c r="B168" s="30" t="s">
        <v>2017</v>
      </c>
      <c r="C168" s="30" t="s">
        <v>1726</v>
      </c>
      <c r="D168" s="30" t="s">
        <v>1740</v>
      </c>
      <c r="E168" s="30">
        <v>11</v>
      </c>
      <c r="F168" s="145">
        <v>44144</v>
      </c>
      <c r="G168" s="145">
        <v>44154</v>
      </c>
      <c r="H168" s="30" t="s">
        <v>1845</v>
      </c>
    </row>
    <row r="169" spans="2:8" x14ac:dyDescent="0.25">
      <c r="B169" s="30" t="s">
        <v>2017</v>
      </c>
      <c r="C169" s="30" t="s">
        <v>1726</v>
      </c>
      <c r="D169" s="30" t="s">
        <v>1740</v>
      </c>
      <c r="E169" s="30">
        <v>11</v>
      </c>
      <c r="F169" s="145">
        <v>44509</v>
      </c>
      <c r="G169" s="145">
        <v>44519</v>
      </c>
      <c r="H169" s="30" t="s">
        <v>1845</v>
      </c>
    </row>
    <row r="170" spans="2:8" x14ac:dyDescent="0.25">
      <c r="B170" s="30" t="s">
        <v>2018</v>
      </c>
      <c r="C170" s="30" t="s">
        <v>2019</v>
      </c>
      <c r="D170" s="30" t="s">
        <v>2020</v>
      </c>
      <c r="E170" s="30">
        <v>9</v>
      </c>
      <c r="F170" s="145">
        <v>44172</v>
      </c>
      <c r="G170" s="145">
        <v>44180</v>
      </c>
      <c r="H170" s="30" t="s">
        <v>1728</v>
      </c>
    </row>
    <row r="171" spans="2:8" x14ac:dyDescent="0.25">
      <c r="B171" s="30" t="s">
        <v>2018</v>
      </c>
      <c r="C171" s="30" t="s">
        <v>2021</v>
      </c>
      <c r="D171" s="30" t="s">
        <v>2020</v>
      </c>
      <c r="E171" s="30">
        <v>10</v>
      </c>
      <c r="F171" s="145">
        <v>44186</v>
      </c>
      <c r="G171" s="145">
        <v>44195</v>
      </c>
      <c r="H171" s="30" t="s">
        <v>1728</v>
      </c>
    </row>
    <row r="172" spans="2:8" x14ac:dyDescent="0.25">
      <c r="B172" s="30" t="s">
        <v>2018</v>
      </c>
      <c r="C172" s="30" t="s">
        <v>2019</v>
      </c>
      <c r="D172" s="30" t="s">
        <v>1736</v>
      </c>
      <c r="E172" s="30">
        <v>23</v>
      </c>
      <c r="F172" s="145">
        <v>44370</v>
      </c>
      <c r="G172" s="145">
        <v>44392</v>
      </c>
      <c r="H172" s="30" t="s">
        <v>1728</v>
      </c>
    </row>
    <row r="173" spans="2:8" x14ac:dyDescent="0.25">
      <c r="B173" s="30" t="s">
        <v>2018</v>
      </c>
      <c r="C173" s="30" t="s">
        <v>2021</v>
      </c>
      <c r="D173" s="30" t="s">
        <v>1736</v>
      </c>
      <c r="E173" s="30">
        <v>23</v>
      </c>
      <c r="F173" s="145">
        <v>44342</v>
      </c>
      <c r="G173" s="145">
        <v>44364</v>
      </c>
      <c r="H173" s="30" t="s">
        <v>1728</v>
      </c>
    </row>
    <row r="174" spans="2:8" x14ac:dyDescent="0.25">
      <c r="B174" s="30" t="s">
        <v>2018</v>
      </c>
      <c r="C174" s="30" t="s">
        <v>2021</v>
      </c>
      <c r="D174" s="30" t="s">
        <v>2022</v>
      </c>
      <c r="E174" s="30">
        <v>9</v>
      </c>
      <c r="F174" s="145">
        <v>44593</v>
      </c>
      <c r="G174" s="145">
        <v>44601</v>
      </c>
      <c r="H174" s="30" t="s">
        <v>1728</v>
      </c>
    </row>
    <row r="175" spans="2:8" x14ac:dyDescent="0.25">
      <c r="B175" s="30" t="s">
        <v>2018</v>
      </c>
      <c r="C175" s="30" t="s">
        <v>2019</v>
      </c>
      <c r="D175" s="30" t="s">
        <v>2022</v>
      </c>
      <c r="E175" s="30">
        <v>9</v>
      </c>
      <c r="F175" s="145">
        <v>44621</v>
      </c>
      <c r="G175" s="145">
        <v>44629</v>
      </c>
      <c r="H175" s="30" t="s">
        <v>1728</v>
      </c>
    </row>
    <row r="176" spans="2:8" x14ac:dyDescent="0.25">
      <c r="B176" s="30" t="s">
        <v>2023</v>
      </c>
      <c r="C176" s="30" t="s">
        <v>2024</v>
      </c>
      <c r="D176" s="30" t="s">
        <v>2025</v>
      </c>
      <c r="E176" s="30">
        <v>3</v>
      </c>
      <c r="F176" s="145">
        <v>44244</v>
      </c>
      <c r="G176" s="145">
        <v>44246</v>
      </c>
      <c r="H176" s="30" t="s">
        <v>1728</v>
      </c>
    </row>
    <row r="177" spans="2:8" x14ac:dyDescent="0.25">
      <c r="B177" s="30" t="s">
        <v>2023</v>
      </c>
      <c r="C177" s="30" t="s">
        <v>2024</v>
      </c>
      <c r="D177" s="30" t="s">
        <v>2025</v>
      </c>
      <c r="E177" s="30">
        <v>3</v>
      </c>
      <c r="F177" s="145">
        <v>44314</v>
      </c>
      <c r="G177" s="145">
        <v>44316</v>
      </c>
      <c r="H177" s="30" t="s">
        <v>1728</v>
      </c>
    </row>
    <row r="178" spans="2:8" x14ac:dyDescent="0.25">
      <c r="B178" s="30" t="s">
        <v>2023</v>
      </c>
      <c r="C178" s="30" t="s">
        <v>2027</v>
      </c>
      <c r="D178" s="30" t="s">
        <v>2028</v>
      </c>
      <c r="E178" s="30">
        <v>36</v>
      </c>
      <c r="F178" s="145">
        <v>44171</v>
      </c>
      <c r="G178" s="145">
        <v>44206</v>
      </c>
      <c r="H178" s="30" t="s">
        <v>1744</v>
      </c>
    </row>
    <row r="179" spans="2:8" x14ac:dyDescent="0.25">
      <c r="B179" s="30" t="s">
        <v>2023</v>
      </c>
      <c r="C179" s="30" t="s">
        <v>2027</v>
      </c>
      <c r="D179" s="30" t="s">
        <v>2028</v>
      </c>
      <c r="E179" s="30">
        <v>8</v>
      </c>
      <c r="F179" s="145">
        <v>44353</v>
      </c>
      <c r="G179" s="145">
        <v>44360</v>
      </c>
      <c r="H179" s="30" t="s">
        <v>1728</v>
      </c>
    </row>
    <row r="180" spans="2:8" x14ac:dyDescent="0.25">
      <c r="B180" s="30" t="s">
        <v>2029</v>
      </c>
      <c r="C180" s="30" t="s">
        <v>1734</v>
      </c>
      <c r="D180" s="30" t="s">
        <v>1747</v>
      </c>
      <c r="E180" s="30">
        <v>3</v>
      </c>
      <c r="F180" s="145">
        <v>44177</v>
      </c>
      <c r="G180" s="145">
        <v>44179</v>
      </c>
      <c r="H180" s="30" t="s">
        <v>1845</v>
      </c>
    </row>
    <row r="181" spans="2:8" x14ac:dyDescent="0.25">
      <c r="B181" s="30" t="s">
        <v>2029</v>
      </c>
      <c r="C181" s="30" t="s">
        <v>1734</v>
      </c>
      <c r="D181" s="30" t="s">
        <v>1747</v>
      </c>
      <c r="E181" s="30">
        <v>3</v>
      </c>
      <c r="F181" s="145">
        <v>44275</v>
      </c>
      <c r="G181" s="145">
        <v>44277</v>
      </c>
      <c r="H181" s="30" t="s">
        <v>1845</v>
      </c>
    </row>
    <row r="182" spans="2:8" x14ac:dyDescent="0.25">
      <c r="B182" s="30" t="s">
        <v>2029</v>
      </c>
      <c r="C182" s="30" t="s">
        <v>1734</v>
      </c>
      <c r="D182" s="30" t="s">
        <v>1747</v>
      </c>
      <c r="E182" s="30">
        <v>3</v>
      </c>
      <c r="F182" s="145">
        <v>44534</v>
      </c>
      <c r="G182" s="145">
        <v>44536</v>
      </c>
      <c r="H182" s="30" t="s">
        <v>1845</v>
      </c>
    </row>
    <row r="183" spans="2:8" x14ac:dyDescent="0.25">
      <c r="B183" s="30" t="s">
        <v>2029</v>
      </c>
      <c r="C183" s="30" t="s">
        <v>1734</v>
      </c>
      <c r="D183" s="30" t="s">
        <v>1747</v>
      </c>
      <c r="E183" s="30">
        <v>3</v>
      </c>
      <c r="F183" s="145">
        <v>44625</v>
      </c>
      <c r="G183" s="145">
        <v>44627</v>
      </c>
      <c r="H183" s="30" t="s">
        <v>1845</v>
      </c>
    </row>
    <row r="184" spans="2:8" x14ac:dyDescent="0.25">
      <c r="B184" s="30" t="s">
        <v>2030</v>
      </c>
      <c r="C184" s="30" t="s">
        <v>1734</v>
      </c>
      <c r="D184" s="30" t="s">
        <v>1792</v>
      </c>
      <c r="E184" s="30">
        <v>7</v>
      </c>
      <c r="F184" s="145">
        <v>44242</v>
      </c>
      <c r="G184" s="145">
        <v>44248</v>
      </c>
      <c r="H184" s="30" t="s">
        <v>1845</v>
      </c>
    </row>
    <row r="185" spans="2:8" x14ac:dyDescent="0.25">
      <c r="B185" s="30" t="s">
        <v>2030</v>
      </c>
      <c r="C185" s="30" t="s">
        <v>1734</v>
      </c>
      <c r="D185" s="30" t="s">
        <v>1792</v>
      </c>
      <c r="E185" s="30">
        <v>7</v>
      </c>
      <c r="F185" s="145">
        <v>44606</v>
      </c>
      <c r="G185" s="145">
        <v>44612</v>
      </c>
      <c r="H185" s="30" t="s">
        <v>1845</v>
      </c>
    </row>
    <row r="186" spans="2:8" x14ac:dyDescent="0.25">
      <c r="B186" s="30" t="s">
        <v>2031</v>
      </c>
      <c r="C186" s="30" t="s">
        <v>1734</v>
      </c>
      <c r="D186" s="30" t="s">
        <v>1770</v>
      </c>
      <c r="E186" s="30">
        <v>10</v>
      </c>
      <c r="F186" s="145">
        <v>44263</v>
      </c>
      <c r="G186" s="145">
        <v>44272</v>
      </c>
      <c r="H186" s="30" t="s">
        <v>1845</v>
      </c>
    </row>
    <row r="187" spans="2:8" x14ac:dyDescent="0.25">
      <c r="B187" s="30" t="s">
        <v>2031</v>
      </c>
      <c r="C187" s="30" t="s">
        <v>1734</v>
      </c>
      <c r="D187" s="30" t="s">
        <v>1769</v>
      </c>
      <c r="E187" s="30">
        <v>10</v>
      </c>
      <c r="F187" s="145">
        <v>44354</v>
      </c>
      <c r="G187" s="145">
        <v>44363</v>
      </c>
      <c r="H187" s="30" t="s">
        <v>1845</v>
      </c>
    </row>
    <row r="188" spans="2:8" x14ac:dyDescent="0.25">
      <c r="B188" s="30" t="s">
        <v>2031</v>
      </c>
      <c r="C188" s="30" t="s">
        <v>1734</v>
      </c>
      <c r="D188" s="30" t="s">
        <v>1770</v>
      </c>
      <c r="E188" s="30">
        <v>10</v>
      </c>
      <c r="F188" s="145">
        <v>44627</v>
      </c>
      <c r="G188" s="145">
        <v>44636</v>
      </c>
      <c r="H188" s="30" t="s">
        <v>1845</v>
      </c>
    </row>
    <row r="189" spans="2:8" x14ac:dyDescent="0.25">
      <c r="B189" s="30" t="s">
        <v>2032</v>
      </c>
      <c r="C189" s="30" t="s">
        <v>1734</v>
      </c>
      <c r="D189" s="30" t="s">
        <v>1792</v>
      </c>
      <c r="E189" s="30">
        <v>8</v>
      </c>
      <c r="F189" s="145">
        <v>44292</v>
      </c>
      <c r="G189" s="145">
        <v>44299</v>
      </c>
      <c r="H189" s="30" t="s">
        <v>1845</v>
      </c>
    </row>
    <row r="190" spans="2:8" x14ac:dyDescent="0.25">
      <c r="B190" s="30" t="s">
        <v>2033</v>
      </c>
      <c r="C190" s="30" t="s">
        <v>1734</v>
      </c>
      <c r="D190" s="30" t="s">
        <v>1792</v>
      </c>
      <c r="E190" s="30">
        <v>7</v>
      </c>
      <c r="F190" s="145">
        <v>44487</v>
      </c>
      <c r="G190" s="145">
        <v>44493</v>
      </c>
      <c r="H190" s="30" t="s">
        <v>1845</v>
      </c>
    </row>
    <row r="191" spans="2:8" x14ac:dyDescent="0.25">
      <c r="B191" s="30" t="s">
        <v>2034</v>
      </c>
      <c r="C191" s="30" t="s">
        <v>1734</v>
      </c>
      <c r="D191" s="30" t="s">
        <v>1735</v>
      </c>
      <c r="E191" s="30">
        <v>10</v>
      </c>
      <c r="F191" s="145">
        <v>44389</v>
      </c>
      <c r="G191" s="145">
        <v>44398</v>
      </c>
      <c r="H191" s="30" t="s">
        <v>1845</v>
      </c>
    </row>
    <row r="192" spans="2:8" x14ac:dyDescent="0.25">
      <c r="B192" s="30" t="s">
        <v>2035</v>
      </c>
      <c r="C192" s="30" t="s">
        <v>1734</v>
      </c>
      <c r="D192" s="30" t="s">
        <v>2036</v>
      </c>
      <c r="E192" s="30">
        <v>2</v>
      </c>
      <c r="F192" s="145">
        <v>44264</v>
      </c>
      <c r="G192" s="145">
        <v>44265</v>
      </c>
      <c r="H192" s="30" t="s">
        <v>1845</v>
      </c>
    </row>
    <row r="193" spans="2:8" x14ac:dyDescent="0.25">
      <c r="B193" s="30" t="s">
        <v>2035</v>
      </c>
      <c r="C193" s="30" t="s">
        <v>1734</v>
      </c>
      <c r="D193" s="30" t="s">
        <v>2036</v>
      </c>
      <c r="E193" s="30">
        <v>2</v>
      </c>
      <c r="F193" s="145">
        <v>44628</v>
      </c>
      <c r="G193" s="145">
        <v>44629</v>
      </c>
      <c r="H193" s="30" t="s">
        <v>1845</v>
      </c>
    </row>
    <row r="194" spans="2:8" x14ac:dyDescent="0.25">
      <c r="B194" s="30" t="s">
        <v>2037</v>
      </c>
      <c r="C194" s="30" t="s">
        <v>1734</v>
      </c>
      <c r="D194" s="30" t="s">
        <v>1747</v>
      </c>
      <c r="E194" s="30">
        <v>12</v>
      </c>
      <c r="F194" s="145">
        <v>44292</v>
      </c>
      <c r="G194" s="145">
        <v>44303</v>
      </c>
      <c r="H194" s="30" t="s">
        <v>1728</v>
      </c>
    </row>
    <row r="195" spans="2:8" x14ac:dyDescent="0.25">
      <c r="B195" s="30" t="s">
        <v>2038</v>
      </c>
      <c r="C195" s="30" t="s">
        <v>1734</v>
      </c>
      <c r="D195" s="30" t="s">
        <v>1747</v>
      </c>
      <c r="E195" s="30">
        <v>10</v>
      </c>
      <c r="F195" s="145">
        <v>44216</v>
      </c>
      <c r="G195" s="145">
        <v>44225</v>
      </c>
      <c r="H195" s="30" t="s">
        <v>1728</v>
      </c>
    </row>
    <row r="196" spans="2:8" x14ac:dyDescent="0.25">
      <c r="B196" s="30" t="s">
        <v>2038</v>
      </c>
      <c r="C196" s="30" t="s">
        <v>1734</v>
      </c>
      <c r="D196" s="30" t="s">
        <v>1747</v>
      </c>
      <c r="E196" s="30">
        <v>32</v>
      </c>
      <c r="F196" s="145">
        <v>44620</v>
      </c>
      <c r="G196" s="145">
        <v>44651</v>
      </c>
      <c r="H196" s="30" t="s">
        <v>1728</v>
      </c>
    </row>
    <row r="197" spans="2:8" x14ac:dyDescent="0.25">
      <c r="B197" s="30" t="s">
        <v>2040</v>
      </c>
      <c r="C197" s="30" t="s">
        <v>1734</v>
      </c>
      <c r="D197" s="30" t="s">
        <v>1747</v>
      </c>
      <c r="E197" s="30">
        <v>10</v>
      </c>
      <c r="F197" s="145">
        <v>44508</v>
      </c>
      <c r="G197" s="145">
        <v>44517</v>
      </c>
      <c r="H197" s="30" t="s">
        <v>1728</v>
      </c>
    </row>
    <row r="198" spans="2:8" x14ac:dyDescent="0.25">
      <c r="B198" s="30" t="s">
        <v>2041</v>
      </c>
      <c r="C198" s="30" t="s">
        <v>1734</v>
      </c>
      <c r="D198" s="30" t="s">
        <v>1747</v>
      </c>
      <c r="E198" s="30">
        <v>10</v>
      </c>
      <c r="F198" s="145">
        <v>44263</v>
      </c>
      <c r="G198" s="145">
        <v>44272</v>
      </c>
      <c r="H198" s="30" t="s">
        <v>1728</v>
      </c>
    </row>
    <row r="199" spans="2:8" x14ac:dyDescent="0.25">
      <c r="B199" s="30" t="s">
        <v>2041</v>
      </c>
      <c r="C199" s="30" t="s">
        <v>1734</v>
      </c>
      <c r="D199" s="30" t="s">
        <v>1747</v>
      </c>
      <c r="E199" s="30">
        <v>10</v>
      </c>
      <c r="F199" s="145">
        <v>44627</v>
      </c>
      <c r="G199" s="145">
        <v>44636</v>
      </c>
      <c r="H199" s="30" t="s">
        <v>1728</v>
      </c>
    </row>
    <row r="200" spans="2:8" x14ac:dyDescent="0.25">
      <c r="B200" s="30" t="s">
        <v>2488</v>
      </c>
      <c r="C200" s="30" t="s">
        <v>1734</v>
      </c>
      <c r="D200" s="30" t="s">
        <v>1747</v>
      </c>
      <c r="E200" s="30">
        <v>10</v>
      </c>
      <c r="F200" s="145">
        <v>44144</v>
      </c>
      <c r="G200" s="145">
        <v>44153</v>
      </c>
      <c r="H200" s="30" t="s">
        <v>1728</v>
      </c>
    </row>
    <row r="201" spans="2:8" x14ac:dyDescent="0.25">
      <c r="B201" s="30" t="s">
        <v>2488</v>
      </c>
      <c r="C201" s="30" t="s">
        <v>1734</v>
      </c>
      <c r="D201" s="30" t="s">
        <v>1747</v>
      </c>
      <c r="E201" s="30">
        <v>10</v>
      </c>
      <c r="F201" s="145">
        <v>44326</v>
      </c>
      <c r="G201" s="145">
        <v>44335</v>
      </c>
      <c r="H201" s="30" t="s">
        <v>1728</v>
      </c>
    </row>
    <row r="202" spans="2:8" x14ac:dyDescent="0.25">
      <c r="B202" s="30" t="s">
        <v>2042</v>
      </c>
      <c r="C202" s="30" t="s">
        <v>1734</v>
      </c>
      <c r="D202" s="30" t="s">
        <v>1747</v>
      </c>
      <c r="E202" s="30">
        <v>10</v>
      </c>
      <c r="F202" s="145">
        <v>44277</v>
      </c>
      <c r="G202" s="145">
        <v>44286</v>
      </c>
      <c r="H202" s="30" t="s">
        <v>1728</v>
      </c>
    </row>
    <row r="203" spans="2:8" x14ac:dyDescent="0.25">
      <c r="B203" s="30" t="s">
        <v>2042</v>
      </c>
      <c r="C203" s="30" t="s">
        <v>1734</v>
      </c>
      <c r="D203" s="30" t="s">
        <v>1747</v>
      </c>
      <c r="E203" s="30">
        <v>11</v>
      </c>
      <c r="F203" s="145">
        <v>44440</v>
      </c>
      <c r="G203" s="145">
        <v>44450</v>
      </c>
      <c r="H203" s="30" t="s">
        <v>1728</v>
      </c>
    </row>
    <row r="204" spans="2:8" x14ac:dyDescent="0.25">
      <c r="B204" s="30" t="s">
        <v>2043</v>
      </c>
      <c r="C204" s="30" t="s">
        <v>1734</v>
      </c>
      <c r="D204" s="30" t="s">
        <v>1747</v>
      </c>
      <c r="E204" s="30">
        <v>11</v>
      </c>
      <c r="F204" s="145">
        <v>44341</v>
      </c>
      <c r="G204" s="145">
        <v>44351</v>
      </c>
      <c r="H204" s="30" t="s">
        <v>1728</v>
      </c>
    </row>
    <row r="205" spans="2:8" x14ac:dyDescent="0.25">
      <c r="B205" s="30" t="s">
        <v>2044</v>
      </c>
      <c r="C205" s="30" t="s">
        <v>1734</v>
      </c>
      <c r="D205" s="30" t="s">
        <v>1747</v>
      </c>
      <c r="E205" s="30">
        <v>11</v>
      </c>
      <c r="F205" s="145">
        <v>44149</v>
      </c>
      <c r="G205" s="145">
        <v>44159</v>
      </c>
      <c r="H205" s="30" t="s">
        <v>1728</v>
      </c>
    </row>
    <row r="206" spans="2:8" x14ac:dyDescent="0.25">
      <c r="B206" s="30" t="s">
        <v>2044</v>
      </c>
      <c r="C206" s="30" t="s">
        <v>1734</v>
      </c>
      <c r="D206" s="30" t="s">
        <v>1747</v>
      </c>
      <c r="E206" s="30">
        <v>11</v>
      </c>
      <c r="F206" s="145">
        <v>44579</v>
      </c>
      <c r="G206" s="145">
        <v>44589</v>
      </c>
      <c r="H206" s="30" t="s">
        <v>1728</v>
      </c>
    </row>
    <row r="207" spans="2:8" x14ac:dyDescent="0.25">
      <c r="B207" s="30" t="s">
        <v>2045</v>
      </c>
      <c r="C207" s="30" t="s">
        <v>1734</v>
      </c>
      <c r="D207" s="30" t="s">
        <v>2046</v>
      </c>
      <c r="E207" s="30">
        <v>5</v>
      </c>
      <c r="F207" s="145">
        <v>44172</v>
      </c>
      <c r="G207" s="145">
        <v>44176</v>
      </c>
      <c r="H207" s="30" t="s">
        <v>1728</v>
      </c>
    </row>
    <row r="208" spans="2:8" x14ac:dyDescent="0.25">
      <c r="B208" s="30" t="s">
        <v>2045</v>
      </c>
      <c r="C208" s="30" t="s">
        <v>1734</v>
      </c>
      <c r="D208" s="30" t="s">
        <v>2047</v>
      </c>
      <c r="E208" s="30">
        <v>10</v>
      </c>
      <c r="F208" s="145">
        <v>44319</v>
      </c>
      <c r="G208" s="145">
        <v>44328</v>
      </c>
      <c r="H208" s="30" t="s">
        <v>1728</v>
      </c>
    </row>
    <row r="209" spans="2:8" x14ac:dyDescent="0.25">
      <c r="B209" s="30" t="s">
        <v>2045</v>
      </c>
      <c r="C209" s="30" t="s">
        <v>1734</v>
      </c>
      <c r="D209" s="30" t="s">
        <v>2048</v>
      </c>
      <c r="E209" s="30">
        <v>10</v>
      </c>
      <c r="F209" s="145">
        <v>44361</v>
      </c>
      <c r="G209" s="145">
        <v>44370</v>
      </c>
      <c r="H209" s="30" t="s">
        <v>1728</v>
      </c>
    </row>
    <row r="210" spans="2:8" x14ac:dyDescent="0.25">
      <c r="B210" s="30" t="s">
        <v>2049</v>
      </c>
      <c r="C210" s="30" t="s">
        <v>1726</v>
      </c>
      <c r="D210" s="30" t="s">
        <v>2046</v>
      </c>
      <c r="E210" s="30">
        <v>5</v>
      </c>
      <c r="F210" s="145">
        <v>44172</v>
      </c>
      <c r="G210" s="145">
        <v>44176</v>
      </c>
      <c r="H210" s="30" t="s">
        <v>1728</v>
      </c>
    </row>
    <row r="211" spans="2:8" x14ac:dyDescent="0.25">
      <c r="B211" s="30" t="s">
        <v>2049</v>
      </c>
      <c r="C211" s="30" t="s">
        <v>1726</v>
      </c>
      <c r="D211" s="30" t="s">
        <v>2047</v>
      </c>
      <c r="E211" s="30">
        <v>5</v>
      </c>
      <c r="F211" s="145">
        <v>44333</v>
      </c>
      <c r="G211" s="145">
        <v>44337</v>
      </c>
      <c r="H211" s="30" t="s">
        <v>1728</v>
      </c>
    </row>
    <row r="212" spans="2:8" x14ac:dyDescent="0.25">
      <c r="B212" s="30" t="s">
        <v>2049</v>
      </c>
      <c r="C212" s="30" t="s">
        <v>1726</v>
      </c>
      <c r="D212" s="30" t="s">
        <v>1763</v>
      </c>
      <c r="E212" s="30">
        <v>5</v>
      </c>
      <c r="F212" s="145">
        <v>44473</v>
      </c>
      <c r="G212" s="145">
        <v>44477</v>
      </c>
      <c r="H212" s="30" t="s">
        <v>1728</v>
      </c>
    </row>
    <row r="213" spans="2:8" x14ac:dyDescent="0.25">
      <c r="B213" s="30" t="s">
        <v>2489</v>
      </c>
      <c r="C213" s="30" t="s">
        <v>1734</v>
      </c>
      <c r="D213" s="30" t="s">
        <v>2046</v>
      </c>
      <c r="E213" s="30">
        <v>5</v>
      </c>
      <c r="F213" s="145">
        <v>44172</v>
      </c>
      <c r="G213" s="145">
        <v>44176</v>
      </c>
      <c r="H213" s="30" t="s">
        <v>1728</v>
      </c>
    </row>
    <row r="214" spans="2:8" x14ac:dyDescent="0.25">
      <c r="B214" s="30" t="s">
        <v>2489</v>
      </c>
      <c r="C214" s="30" t="s">
        <v>1734</v>
      </c>
      <c r="D214" s="30" t="s">
        <v>2047</v>
      </c>
      <c r="E214" s="30">
        <v>10</v>
      </c>
      <c r="F214" s="145">
        <v>44333</v>
      </c>
      <c r="G214" s="145">
        <v>44342</v>
      </c>
      <c r="H214" s="30" t="s">
        <v>1728</v>
      </c>
    </row>
    <row r="215" spans="2:8" x14ac:dyDescent="0.25">
      <c r="B215" s="30" t="s">
        <v>2489</v>
      </c>
      <c r="C215" s="30" t="s">
        <v>1793</v>
      </c>
      <c r="D215" s="30" t="s">
        <v>1766</v>
      </c>
      <c r="E215" s="30">
        <v>10</v>
      </c>
      <c r="F215" s="145">
        <v>44424</v>
      </c>
      <c r="G215" s="145">
        <v>44433</v>
      </c>
      <c r="H215" s="30" t="s">
        <v>1728</v>
      </c>
    </row>
    <row r="216" spans="2:8" x14ac:dyDescent="0.25">
      <c r="B216" s="30" t="s">
        <v>2051</v>
      </c>
      <c r="C216" s="30" t="s">
        <v>1726</v>
      </c>
      <c r="D216" s="30" t="s">
        <v>2052</v>
      </c>
      <c r="E216" s="30">
        <v>2</v>
      </c>
      <c r="F216" s="145">
        <v>44166</v>
      </c>
      <c r="G216" s="145">
        <v>44167</v>
      </c>
      <c r="H216" s="30" t="s">
        <v>1728</v>
      </c>
    </row>
    <row r="217" spans="2:8" x14ac:dyDescent="0.25">
      <c r="B217" s="30" t="s">
        <v>2051</v>
      </c>
      <c r="C217" s="30" t="s">
        <v>1732</v>
      </c>
      <c r="D217" s="30" t="s">
        <v>2052</v>
      </c>
      <c r="E217" s="30">
        <v>2</v>
      </c>
      <c r="F217" s="145">
        <v>44166</v>
      </c>
      <c r="G217" s="145">
        <v>44167</v>
      </c>
      <c r="H217" s="30" t="s">
        <v>1728</v>
      </c>
    </row>
    <row r="218" spans="2:8" x14ac:dyDescent="0.25">
      <c r="B218" s="30" t="s">
        <v>2051</v>
      </c>
      <c r="C218" s="30" t="s">
        <v>1729</v>
      </c>
      <c r="D218" s="30" t="s">
        <v>2052</v>
      </c>
      <c r="E218" s="30">
        <v>2</v>
      </c>
      <c r="F218" s="145">
        <v>44166</v>
      </c>
      <c r="G218" s="145">
        <v>44167</v>
      </c>
      <c r="H218" s="30" t="s">
        <v>1728</v>
      </c>
    </row>
    <row r="219" spans="2:8" x14ac:dyDescent="0.25">
      <c r="B219" s="30" t="s">
        <v>2053</v>
      </c>
      <c r="C219" s="30" t="s">
        <v>1726</v>
      </c>
      <c r="D219" s="30" t="s">
        <v>2054</v>
      </c>
      <c r="E219" s="30">
        <v>15</v>
      </c>
      <c r="F219" s="145">
        <v>44130</v>
      </c>
      <c r="G219" s="145">
        <v>44144</v>
      </c>
      <c r="H219" s="30" t="s">
        <v>1728</v>
      </c>
    </row>
    <row r="220" spans="2:8" x14ac:dyDescent="0.25">
      <c r="B220" s="30" t="s">
        <v>2055</v>
      </c>
      <c r="C220" s="30" t="s">
        <v>1734</v>
      </c>
      <c r="D220" s="30" t="s">
        <v>2056</v>
      </c>
      <c r="E220" s="30">
        <v>20</v>
      </c>
      <c r="F220" s="145">
        <v>44164</v>
      </c>
      <c r="G220" s="145">
        <v>44183</v>
      </c>
      <c r="H220" s="30" t="s">
        <v>1728</v>
      </c>
    </row>
    <row r="221" spans="2:8" x14ac:dyDescent="0.25">
      <c r="B221" s="30" t="s">
        <v>2050</v>
      </c>
      <c r="C221" s="30" t="s">
        <v>1726</v>
      </c>
      <c r="D221" s="30" t="s">
        <v>2061</v>
      </c>
      <c r="E221" s="30">
        <v>85</v>
      </c>
      <c r="F221" s="145">
        <v>44291</v>
      </c>
      <c r="G221" s="145">
        <v>44375</v>
      </c>
      <c r="H221" s="30" t="s">
        <v>1728</v>
      </c>
    </row>
    <row r="222" spans="2:8" x14ac:dyDescent="0.25">
      <c r="B222" s="30" t="s">
        <v>2050</v>
      </c>
      <c r="C222" s="30" t="s">
        <v>1732</v>
      </c>
      <c r="D222" s="30" t="s">
        <v>2062</v>
      </c>
      <c r="E222" s="30">
        <v>25</v>
      </c>
      <c r="F222" s="145">
        <v>44424</v>
      </c>
      <c r="G222" s="145">
        <v>44448</v>
      </c>
      <c r="H222" s="30" t="s">
        <v>1728</v>
      </c>
    </row>
    <row r="223" spans="2:8" x14ac:dyDescent="0.25">
      <c r="B223" s="30" t="s">
        <v>2051</v>
      </c>
      <c r="C223" s="30" t="s">
        <v>1729</v>
      </c>
      <c r="D223" s="30" t="s">
        <v>2052</v>
      </c>
      <c r="E223" s="30">
        <v>30</v>
      </c>
      <c r="F223" s="145">
        <v>44382</v>
      </c>
      <c r="G223" s="145">
        <v>44411</v>
      </c>
      <c r="H223" s="30" t="s">
        <v>1728</v>
      </c>
    </row>
    <row r="224" spans="2:8" x14ac:dyDescent="0.25">
      <c r="B224" s="30" t="s">
        <v>2063</v>
      </c>
      <c r="C224" s="30" t="s">
        <v>1726</v>
      </c>
      <c r="D224" s="30" t="s">
        <v>2064</v>
      </c>
      <c r="E224" s="30">
        <v>60</v>
      </c>
      <c r="F224" s="145">
        <v>44459</v>
      </c>
      <c r="G224" s="145">
        <v>44518</v>
      </c>
      <c r="H224" s="30" t="s">
        <v>1728</v>
      </c>
    </row>
    <row r="225" spans="2:8" x14ac:dyDescent="0.25">
      <c r="B225" s="30" t="s">
        <v>2063</v>
      </c>
      <c r="C225" s="30" t="s">
        <v>1726</v>
      </c>
      <c r="D225" s="30" t="s">
        <v>2065</v>
      </c>
      <c r="E225" s="30">
        <v>3</v>
      </c>
      <c r="F225" s="145">
        <v>44480</v>
      </c>
      <c r="G225" s="145">
        <v>44482</v>
      </c>
      <c r="H225" s="30" t="s">
        <v>1728</v>
      </c>
    </row>
    <row r="226" spans="2:8" x14ac:dyDescent="0.25">
      <c r="B226" s="30" t="s">
        <v>2066</v>
      </c>
      <c r="C226" s="30" t="s">
        <v>1726</v>
      </c>
      <c r="D226" s="30" t="s">
        <v>2067</v>
      </c>
      <c r="E226" s="30">
        <v>30</v>
      </c>
      <c r="F226" s="145">
        <v>44241</v>
      </c>
      <c r="G226" s="145">
        <v>44270</v>
      </c>
      <c r="H226" s="30" t="s">
        <v>1728</v>
      </c>
    </row>
    <row r="227" spans="2:8" x14ac:dyDescent="0.25">
      <c r="B227" s="30" t="s">
        <v>2055</v>
      </c>
      <c r="C227" s="30" t="s">
        <v>1734</v>
      </c>
      <c r="D227" s="30" t="s">
        <v>2068</v>
      </c>
      <c r="E227" s="30">
        <v>51</v>
      </c>
      <c r="F227" s="145">
        <v>44479</v>
      </c>
      <c r="G227" s="145">
        <v>44529</v>
      </c>
      <c r="H227" s="30" t="s">
        <v>1728</v>
      </c>
    </row>
    <row r="228" spans="2:8" x14ac:dyDescent="0.25">
      <c r="B228" s="30" t="s">
        <v>2069</v>
      </c>
      <c r="C228" s="30" t="s">
        <v>2070</v>
      </c>
      <c r="D228" s="30" t="s">
        <v>2067</v>
      </c>
      <c r="E228" s="30">
        <v>34</v>
      </c>
      <c r="F228" s="145">
        <v>44199</v>
      </c>
      <c r="G228" s="145">
        <v>44232</v>
      </c>
      <c r="H228" s="30" t="s">
        <v>1728</v>
      </c>
    </row>
    <row r="229" spans="2:8" x14ac:dyDescent="0.25">
      <c r="B229" s="30" t="s">
        <v>2069</v>
      </c>
      <c r="C229" s="30" t="s">
        <v>2070</v>
      </c>
      <c r="D229" s="30" t="s">
        <v>2071</v>
      </c>
      <c r="E229" s="30">
        <v>10</v>
      </c>
      <c r="F229" s="145">
        <v>44507</v>
      </c>
      <c r="G229" s="145">
        <v>44516</v>
      </c>
      <c r="H229" s="30" t="s">
        <v>1728</v>
      </c>
    </row>
    <row r="230" spans="2:8" x14ac:dyDescent="0.25">
      <c r="B230" s="30" t="s">
        <v>2057</v>
      </c>
      <c r="C230" s="30" t="s">
        <v>2072</v>
      </c>
      <c r="D230" s="30" t="s">
        <v>1736</v>
      </c>
      <c r="E230" s="30">
        <v>21</v>
      </c>
      <c r="F230" s="145">
        <v>44466</v>
      </c>
      <c r="G230" s="145">
        <v>44486</v>
      </c>
      <c r="H230" s="30" t="s">
        <v>1728</v>
      </c>
    </row>
    <row r="231" spans="2:8" x14ac:dyDescent="0.25">
      <c r="B231" s="30" t="s">
        <v>2057</v>
      </c>
      <c r="C231" s="30" t="s">
        <v>2058</v>
      </c>
      <c r="D231" s="30" t="s">
        <v>1736</v>
      </c>
      <c r="E231" s="30">
        <v>21</v>
      </c>
      <c r="F231" s="145">
        <v>44235</v>
      </c>
      <c r="G231" s="145">
        <v>44255</v>
      </c>
      <c r="H231" s="30" t="s">
        <v>1728</v>
      </c>
    </row>
    <row r="232" spans="2:8" x14ac:dyDescent="0.25">
      <c r="B232" s="30" t="s">
        <v>2057</v>
      </c>
      <c r="C232" s="30" t="s">
        <v>2058</v>
      </c>
      <c r="D232" s="30" t="s">
        <v>1899</v>
      </c>
      <c r="E232" s="30">
        <v>2</v>
      </c>
      <c r="F232" s="145">
        <v>44409</v>
      </c>
      <c r="G232" s="145">
        <v>44410</v>
      </c>
      <c r="H232" s="30" t="s">
        <v>1728</v>
      </c>
    </row>
    <row r="233" spans="2:8" x14ac:dyDescent="0.25">
      <c r="B233" s="30" t="s">
        <v>2059</v>
      </c>
      <c r="C233" s="30" t="s">
        <v>2060</v>
      </c>
      <c r="D233" s="30" t="s">
        <v>2073</v>
      </c>
      <c r="E233" s="30">
        <v>3</v>
      </c>
      <c r="F233" s="145">
        <v>44287</v>
      </c>
      <c r="G233" s="145">
        <v>44289</v>
      </c>
      <c r="H233" s="30" t="s">
        <v>1728</v>
      </c>
    </row>
    <row r="234" spans="2:8" x14ac:dyDescent="0.25">
      <c r="B234" s="30" t="s">
        <v>2059</v>
      </c>
      <c r="C234" s="30" t="s">
        <v>2060</v>
      </c>
      <c r="D234" s="30" t="s">
        <v>2074</v>
      </c>
      <c r="E234" s="30">
        <v>2</v>
      </c>
      <c r="F234" s="145">
        <v>44378</v>
      </c>
      <c r="G234" s="145">
        <v>44379</v>
      </c>
      <c r="H234" s="30" t="s">
        <v>1728</v>
      </c>
    </row>
    <row r="235" spans="2:8" x14ac:dyDescent="0.25">
      <c r="B235" s="30" t="s">
        <v>2059</v>
      </c>
      <c r="C235" s="30" t="s">
        <v>2060</v>
      </c>
      <c r="D235" s="30" t="s">
        <v>2067</v>
      </c>
      <c r="E235" s="30">
        <v>11</v>
      </c>
      <c r="F235" s="145">
        <v>44501</v>
      </c>
      <c r="G235" s="145">
        <v>44511</v>
      </c>
      <c r="H235" s="30" t="s">
        <v>1728</v>
      </c>
    </row>
    <row r="236" spans="2:8" x14ac:dyDescent="0.25">
      <c r="B236" s="30" t="s">
        <v>2057</v>
      </c>
      <c r="C236" s="30" t="s">
        <v>2072</v>
      </c>
      <c r="D236" s="30" t="s">
        <v>2075</v>
      </c>
      <c r="E236" s="30">
        <v>9</v>
      </c>
      <c r="F236" s="145">
        <v>44197</v>
      </c>
      <c r="G236" s="145">
        <v>44205</v>
      </c>
      <c r="H236" s="30" t="s">
        <v>1728</v>
      </c>
    </row>
    <row r="237" spans="2:8" x14ac:dyDescent="0.25">
      <c r="B237" s="30" t="s">
        <v>2076</v>
      </c>
      <c r="C237" s="30" t="s">
        <v>1734</v>
      </c>
      <c r="D237" s="30" t="s">
        <v>1740</v>
      </c>
      <c r="E237" s="30">
        <v>14</v>
      </c>
      <c r="F237" s="145">
        <v>44158</v>
      </c>
      <c r="G237" s="145">
        <v>44171</v>
      </c>
      <c r="H237" s="30" t="s">
        <v>1728</v>
      </c>
    </row>
    <row r="238" spans="2:8" x14ac:dyDescent="0.25">
      <c r="B238" s="30" t="s">
        <v>2077</v>
      </c>
      <c r="C238" s="30" t="s">
        <v>1795</v>
      </c>
      <c r="D238" s="30" t="s">
        <v>2078</v>
      </c>
      <c r="E238" s="30">
        <v>33</v>
      </c>
      <c r="F238" s="145">
        <v>44146</v>
      </c>
      <c r="G238" s="145">
        <v>44178</v>
      </c>
      <c r="H238" s="30" t="s">
        <v>1728</v>
      </c>
    </row>
    <row r="239" spans="2:8" x14ac:dyDescent="0.25">
      <c r="B239" s="30" t="s">
        <v>2077</v>
      </c>
      <c r="C239" s="30" t="s">
        <v>1775</v>
      </c>
      <c r="D239" s="30" t="s">
        <v>2078</v>
      </c>
      <c r="E239" s="30">
        <v>33</v>
      </c>
      <c r="F239" s="145">
        <v>44146</v>
      </c>
      <c r="G239" s="145">
        <v>44178</v>
      </c>
      <c r="H239" s="30" t="s">
        <v>1728</v>
      </c>
    </row>
    <row r="240" spans="2:8" x14ac:dyDescent="0.25">
      <c r="B240" s="30" t="s">
        <v>2079</v>
      </c>
      <c r="C240" s="30" t="s">
        <v>1795</v>
      </c>
      <c r="D240" s="30" t="s">
        <v>1804</v>
      </c>
      <c r="E240" s="30">
        <v>15</v>
      </c>
      <c r="F240" s="145">
        <v>44503</v>
      </c>
      <c r="G240" s="145">
        <v>44517</v>
      </c>
      <c r="H240" s="30" t="s">
        <v>1728</v>
      </c>
    </row>
    <row r="241" spans="2:8" x14ac:dyDescent="0.25">
      <c r="B241" s="30" t="s">
        <v>2079</v>
      </c>
      <c r="C241" s="30" t="s">
        <v>1775</v>
      </c>
      <c r="D241" s="30" t="s">
        <v>1804</v>
      </c>
      <c r="E241" s="30">
        <v>15</v>
      </c>
      <c r="F241" s="145">
        <v>44503</v>
      </c>
      <c r="G241" s="145">
        <v>44517</v>
      </c>
      <c r="H241" s="30" t="s">
        <v>1728</v>
      </c>
    </row>
    <row r="242" spans="2:8" x14ac:dyDescent="0.25">
      <c r="B242" s="30" t="s">
        <v>2080</v>
      </c>
      <c r="C242" s="30" t="s">
        <v>1726</v>
      </c>
      <c r="D242" s="30" t="s">
        <v>1798</v>
      </c>
      <c r="E242" s="30">
        <v>68</v>
      </c>
      <c r="F242" s="145">
        <v>44236</v>
      </c>
      <c r="G242" s="145">
        <v>44303</v>
      </c>
      <c r="H242" s="30" t="s">
        <v>1728</v>
      </c>
    </row>
    <row r="243" spans="2:8" x14ac:dyDescent="0.25">
      <c r="B243" s="30" t="s">
        <v>2081</v>
      </c>
      <c r="C243" s="30" t="s">
        <v>1743</v>
      </c>
      <c r="D243" s="30" t="s">
        <v>1789</v>
      </c>
      <c r="E243" s="30">
        <v>22</v>
      </c>
      <c r="F243" s="145">
        <v>44202</v>
      </c>
      <c r="G243" s="145">
        <v>44223</v>
      </c>
      <c r="H243" s="30" t="s">
        <v>1728</v>
      </c>
    </row>
    <row r="244" spans="2:8" x14ac:dyDescent="0.25">
      <c r="B244" s="30" t="s">
        <v>2082</v>
      </c>
      <c r="C244" s="30" t="s">
        <v>1734</v>
      </c>
      <c r="D244" s="30" t="s">
        <v>1762</v>
      </c>
      <c r="E244" s="30">
        <v>15</v>
      </c>
      <c r="F244" s="145">
        <v>44278</v>
      </c>
      <c r="G244" s="145">
        <v>44292</v>
      </c>
      <c r="H244" s="30" t="s">
        <v>1728</v>
      </c>
    </row>
    <row r="245" spans="2:8" x14ac:dyDescent="0.25">
      <c r="B245" s="30" t="s">
        <v>2083</v>
      </c>
      <c r="C245" s="30" t="s">
        <v>1799</v>
      </c>
      <c r="D245" s="30" t="s">
        <v>1800</v>
      </c>
      <c r="E245" s="30">
        <v>4</v>
      </c>
      <c r="F245" s="145">
        <v>44397</v>
      </c>
      <c r="G245" s="145">
        <v>44400</v>
      </c>
      <c r="H245" s="30" t="s">
        <v>1728</v>
      </c>
    </row>
    <row r="246" spans="2:8" x14ac:dyDescent="0.25">
      <c r="B246" s="30" t="s">
        <v>2076</v>
      </c>
      <c r="C246" s="30" t="s">
        <v>1734</v>
      </c>
      <c r="D246" s="30" t="s">
        <v>1740</v>
      </c>
      <c r="E246" s="30">
        <v>14</v>
      </c>
      <c r="F246" s="145">
        <v>44508</v>
      </c>
      <c r="G246" s="145">
        <v>44521</v>
      </c>
      <c r="H246" s="30" t="s">
        <v>1728</v>
      </c>
    </row>
    <row r="247" spans="2:8" x14ac:dyDescent="0.25">
      <c r="B247" s="30" t="s">
        <v>2087</v>
      </c>
      <c r="C247" s="30" t="s">
        <v>1734</v>
      </c>
      <c r="D247" s="30" t="s">
        <v>1779</v>
      </c>
      <c r="E247" s="30">
        <v>2</v>
      </c>
      <c r="F247" s="145">
        <v>44155</v>
      </c>
      <c r="G247" s="145">
        <v>44156</v>
      </c>
      <c r="H247" s="30" t="s">
        <v>1728</v>
      </c>
    </row>
    <row r="248" spans="2:8" x14ac:dyDescent="0.25">
      <c r="B248" s="30" t="s">
        <v>2490</v>
      </c>
      <c r="C248" s="30" t="s">
        <v>1734</v>
      </c>
      <c r="D248" s="30" t="s">
        <v>1780</v>
      </c>
      <c r="E248" s="30">
        <v>2</v>
      </c>
      <c r="F248" s="145">
        <v>44183</v>
      </c>
      <c r="G248" s="145">
        <v>44184</v>
      </c>
      <c r="H248" s="30" t="s">
        <v>1728</v>
      </c>
    </row>
    <row r="249" spans="2:8" x14ac:dyDescent="0.25">
      <c r="B249" s="30" t="s">
        <v>2086</v>
      </c>
      <c r="C249" s="30" t="s">
        <v>1734</v>
      </c>
      <c r="D249" s="30" t="s">
        <v>2090</v>
      </c>
      <c r="E249" s="30">
        <v>2</v>
      </c>
      <c r="F249" s="145">
        <v>44417</v>
      </c>
      <c r="G249" s="145">
        <v>44418</v>
      </c>
      <c r="H249" s="30" t="s">
        <v>1728</v>
      </c>
    </row>
    <row r="250" spans="2:8" x14ac:dyDescent="0.25">
      <c r="B250" s="30" t="s">
        <v>2091</v>
      </c>
      <c r="C250" s="30" t="s">
        <v>1734</v>
      </c>
      <c r="D250" s="30" t="s">
        <v>2092</v>
      </c>
      <c r="E250" s="30">
        <v>2</v>
      </c>
      <c r="F250" s="145">
        <v>44242</v>
      </c>
      <c r="G250" s="145">
        <v>44243</v>
      </c>
      <c r="H250" s="30" t="s">
        <v>1728</v>
      </c>
    </row>
    <row r="251" spans="2:8" x14ac:dyDescent="0.25">
      <c r="B251" s="30" t="s">
        <v>2093</v>
      </c>
      <c r="C251" s="30" t="s">
        <v>1734</v>
      </c>
      <c r="D251" s="30" t="s">
        <v>2092</v>
      </c>
      <c r="E251" s="30">
        <v>2</v>
      </c>
      <c r="F251" s="145">
        <v>44244</v>
      </c>
      <c r="G251" s="145">
        <v>44245</v>
      </c>
      <c r="H251" s="30" t="s">
        <v>1728</v>
      </c>
    </row>
    <row r="252" spans="2:8" x14ac:dyDescent="0.25">
      <c r="B252" s="30" t="s">
        <v>2094</v>
      </c>
      <c r="C252" s="30" t="s">
        <v>1734</v>
      </c>
      <c r="D252" s="30" t="s">
        <v>2095</v>
      </c>
      <c r="E252" s="30">
        <v>3</v>
      </c>
      <c r="F252" s="145">
        <v>44299</v>
      </c>
      <c r="G252" s="145">
        <v>44301</v>
      </c>
      <c r="H252" s="30" t="s">
        <v>1728</v>
      </c>
    </row>
    <row r="253" spans="2:8" x14ac:dyDescent="0.25">
      <c r="B253" s="30" t="s">
        <v>2096</v>
      </c>
      <c r="C253" s="30" t="s">
        <v>1726</v>
      </c>
      <c r="D253" s="30" t="s">
        <v>2097</v>
      </c>
      <c r="E253" s="30">
        <v>3</v>
      </c>
      <c r="F253" s="145">
        <v>44208</v>
      </c>
      <c r="G253" s="145">
        <v>44210</v>
      </c>
      <c r="H253" s="30" t="s">
        <v>1728</v>
      </c>
    </row>
    <row r="254" spans="2:8" x14ac:dyDescent="0.25">
      <c r="B254" s="30" t="s">
        <v>2096</v>
      </c>
      <c r="C254" s="30" t="s">
        <v>1732</v>
      </c>
      <c r="D254" s="30" t="s">
        <v>2098</v>
      </c>
      <c r="E254" s="30">
        <v>3</v>
      </c>
      <c r="F254" s="145">
        <v>44215</v>
      </c>
      <c r="G254" s="145">
        <v>44217</v>
      </c>
      <c r="H254" s="30" t="s">
        <v>1728</v>
      </c>
    </row>
    <row r="255" spans="2:8" x14ac:dyDescent="0.25">
      <c r="B255" s="30" t="s">
        <v>2096</v>
      </c>
      <c r="C255" s="30" t="s">
        <v>1729</v>
      </c>
      <c r="D255" s="30" t="s">
        <v>2099</v>
      </c>
      <c r="E255" s="30">
        <v>3</v>
      </c>
      <c r="F255" s="145">
        <v>44222</v>
      </c>
      <c r="G255" s="145">
        <v>44224</v>
      </c>
      <c r="H255" s="30" t="s">
        <v>1728</v>
      </c>
    </row>
    <row r="256" spans="2:8" x14ac:dyDescent="0.25">
      <c r="B256" s="30" t="s">
        <v>2096</v>
      </c>
      <c r="C256" s="30" t="s">
        <v>1749</v>
      </c>
      <c r="D256" s="30" t="s">
        <v>2100</v>
      </c>
      <c r="E256" s="30">
        <v>3</v>
      </c>
      <c r="F256" s="145">
        <v>44229</v>
      </c>
      <c r="G256" s="145">
        <v>44231</v>
      </c>
      <c r="H256" s="30" t="s">
        <v>1728</v>
      </c>
    </row>
    <row r="257" spans="2:8" x14ac:dyDescent="0.25">
      <c r="B257" s="30" t="s">
        <v>2096</v>
      </c>
      <c r="C257" s="30" t="s">
        <v>1751</v>
      </c>
      <c r="D257" s="30" t="s">
        <v>2101</v>
      </c>
      <c r="E257" s="30">
        <v>3</v>
      </c>
      <c r="F257" s="145">
        <v>44236</v>
      </c>
      <c r="G257" s="145">
        <v>44238</v>
      </c>
      <c r="H257" s="30" t="s">
        <v>1728</v>
      </c>
    </row>
    <row r="258" spans="2:8" x14ac:dyDescent="0.25">
      <c r="B258" s="30" t="s">
        <v>2096</v>
      </c>
      <c r="C258" s="30" t="s">
        <v>1731</v>
      </c>
      <c r="D258" s="30" t="s">
        <v>2102</v>
      </c>
      <c r="E258" s="30">
        <v>3</v>
      </c>
      <c r="F258" s="145">
        <v>44243</v>
      </c>
      <c r="G258" s="145">
        <v>44245</v>
      </c>
      <c r="H258" s="30" t="s">
        <v>1728</v>
      </c>
    </row>
    <row r="259" spans="2:8" x14ac:dyDescent="0.25">
      <c r="B259" s="30" t="s">
        <v>2096</v>
      </c>
      <c r="C259" s="30" t="s">
        <v>1752</v>
      </c>
      <c r="D259" s="30" t="s">
        <v>2103</v>
      </c>
      <c r="E259" s="30">
        <v>3</v>
      </c>
      <c r="F259" s="145">
        <v>44250</v>
      </c>
      <c r="G259" s="145">
        <v>44252</v>
      </c>
      <c r="H259" s="30" t="s">
        <v>1728</v>
      </c>
    </row>
    <row r="260" spans="2:8" x14ac:dyDescent="0.25">
      <c r="B260" s="30" t="s">
        <v>2096</v>
      </c>
      <c r="C260" s="30" t="s">
        <v>1753</v>
      </c>
      <c r="D260" s="30" t="s">
        <v>2104</v>
      </c>
      <c r="E260" s="30">
        <v>3</v>
      </c>
      <c r="F260" s="145">
        <v>44257</v>
      </c>
      <c r="G260" s="145">
        <v>44259</v>
      </c>
      <c r="H260" s="30" t="s">
        <v>1728</v>
      </c>
    </row>
    <row r="261" spans="2:8" x14ac:dyDescent="0.25">
      <c r="B261" s="30" t="s">
        <v>2096</v>
      </c>
      <c r="C261" s="30" t="s">
        <v>1754</v>
      </c>
      <c r="D261" s="30" t="s">
        <v>2105</v>
      </c>
      <c r="E261" s="30">
        <v>3</v>
      </c>
      <c r="F261" s="145">
        <v>44264</v>
      </c>
      <c r="G261" s="145">
        <v>44266</v>
      </c>
      <c r="H261" s="30" t="s">
        <v>1728</v>
      </c>
    </row>
    <row r="262" spans="2:8" x14ac:dyDescent="0.25">
      <c r="B262" s="30" t="s">
        <v>2106</v>
      </c>
      <c r="C262" s="30" t="s">
        <v>1734</v>
      </c>
      <c r="D262" s="30" t="s">
        <v>2107</v>
      </c>
      <c r="E262" s="30">
        <v>3</v>
      </c>
      <c r="F262" s="145">
        <v>44635</v>
      </c>
      <c r="G262" s="145">
        <v>44637</v>
      </c>
      <c r="H262" s="30" t="s">
        <v>1728</v>
      </c>
    </row>
    <row r="263" spans="2:8" x14ac:dyDescent="0.25">
      <c r="B263" s="30" t="s">
        <v>2108</v>
      </c>
      <c r="C263" s="30" t="s">
        <v>1726</v>
      </c>
      <c r="D263" s="30" t="s">
        <v>1737</v>
      </c>
      <c r="E263" s="30">
        <v>18</v>
      </c>
      <c r="F263" s="145">
        <v>44312</v>
      </c>
      <c r="G263" s="145">
        <v>44329</v>
      </c>
      <c r="H263" s="30" t="s">
        <v>1744</v>
      </c>
    </row>
    <row r="264" spans="2:8" x14ac:dyDescent="0.25">
      <c r="B264" s="30" t="s">
        <v>2108</v>
      </c>
      <c r="C264" s="30" t="s">
        <v>1726</v>
      </c>
      <c r="D264" s="30" t="s">
        <v>1737</v>
      </c>
      <c r="E264" s="30">
        <v>18</v>
      </c>
      <c r="F264" s="145">
        <v>44606</v>
      </c>
      <c r="G264" s="145">
        <v>44623</v>
      </c>
      <c r="H264" s="30" t="s">
        <v>1744</v>
      </c>
    </row>
    <row r="265" spans="2:8" x14ac:dyDescent="0.25">
      <c r="B265" s="30" t="s">
        <v>2108</v>
      </c>
      <c r="C265" s="30" t="s">
        <v>1729</v>
      </c>
      <c r="D265" s="30" t="s">
        <v>1739</v>
      </c>
      <c r="E265" s="30">
        <v>16</v>
      </c>
      <c r="F265" s="145">
        <v>44354</v>
      </c>
      <c r="G265" s="145">
        <v>44369</v>
      </c>
      <c r="H265" s="30" t="s">
        <v>1744</v>
      </c>
    </row>
    <row r="266" spans="2:8" x14ac:dyDescent="0.25">
      <c r="B266" s="30" t="s">
        <v>2109</v>
      </c>
      <c r="C266" s="30" t="s">
        <v>1726</v>
      </c>
      <c r="D266" s="30" t="s">
        <v>2110</v>
      </c>
      <c r="E266" s="30">
        <v>40</v>
      </c>
      <c r="F266" s="145">
        <v>44319</v>
      </c>
      <c r="G266" s="145">
        <v>44358</v>
      </c>
      <c r="H266" s="30" t="s">
        <v>1744</v>
      </c>
    </row>
    <row r="267" spans="2:8" x14ac:dyDescent="0.25">
      <c r="B267" s="30" t="s">
        <v>2109</v>
      </c>
      <c r="C267" s="30" t="s">
        <v>1726</v>
      </c>
      <c r="D267" s="30" t="s">
        <v>1746</v>
      </c>
      <c r="E267" s="30">
        <v>2</v>
      </c>
      <c r="F267" s="145">
        <v>44263</v>
      </c>
      <c r="G267" s="145">
        <v>44264</v>
      </c>
      <c r="H267" s="30" t="s">
        <v>1744</v>
      </c>
    </row>
    <row r="268" spans="2:8" x14ac:dyDescent="0.25">
      <c r="B268" s="30" t="s">
        <v>2109</v>
      </c>
      <c r="C268" s="30" t="s">
        <v>1726</v>
      </c>
      <c r="D268" s="30" t="s">
        <v>1745</v>
      </c>
      <c r="E268" s="30">
        <v>12</v>
      </c>
      <c r="F268" s="145">
        <v>44396</v>
      </c>
      <c r="G268" s="145">
        <v>44407</v>
      </c>
      <c r="H268" s="30" t="s">
        <v>1744</v>
      </c>
    </row>
    <row r="269" spans="2:8" x14ac:dyDescent="0.25">
      <c r="B269" s="30" t="s">
        <v>2109</v>
      </c>
      <c r="C269" s="30" t="s">
        <v>1726</v>
      </c>
      <c r="D269" s="30" t="s">
        <v>1746</v>
      </c>
      <c r="E269" s="30">
        <v>2</v>
      </c>
      <c r="F269" s="145">
        <v>44634</v>
      </c>
      <c r="G269" s="145">
        <v>44635</v>
      </c>
      <c r="H269" s="30" t="s">
        <v>1744</v>
      </c>
    </row>
    <row r="270" spans="2:8" x14ac:dyDescent="0.25">
      <c r="B270" s="30" t="s">
        <v>2111</v>
      </c>
      <c r="C270" s="30" t="s">
        <v>1732</v>
      </c>
      <c r="D270" s="30" t="s">
        <v>2197</v>
      </c>
      <c r="E270" s="30">
        <v>2</v>
      </c>
      <c r="F270" s="145">
        <v>44258</v>
      </c>
      <c r="G270" s="145">
        <v>44259</v>
      </c>
      <c r="H270" s="30" t="s">
        <v>1845</v>
      </c>
    </row>
    <row r="271" spans="2:8" x14ac:dyDescent="0.25">
      <c r="B271" s="30" t="s">
        <v>2112</v>
      </c>
      <c r="C271" s="30" t="s">
        <v>1726</v>
      </c>
      <c r="D271" s="30" t="s">
        <v>1745</v>
      </c>
      <c r="E271" s="30">
        <v>10</v>
      </c>
      <c r="F271" s="145">
        <v>44130</v>
      </c>
      <c r="G271" s="145">
        <v>44139</v>
      </c>
      <c r="H271" s="30" t="s">
        <v>1744</v>
      </c>
    </row>
    <row r="272" spans="2:8" x14ac:dyDescent="0.25">
      <c r="B272" s="30" t="s">
        <v>2112</v>
      </c>
      <c r="C272" s="30" t="s">
        <v>1726</v>
      </c>
      <c r="D272" s="30" t="s">
        <v>1745</v>
      </c>
      <c r="E272" s="30">
        <v>10</v>
      </c>
      <c r="F272" s="145">
        <v>44277</v>
      </c>
      <c r="G272" s="145">
        <v>44286</v>
      </c>
      <c r="H272" s="30" t="s">
        <v>1744</v>
      </c>
    </row>
    <row r="273" spans="2:8" x14ac:dyDescent="0.25">
      <c r="B273" s="30" t="s">
        <v>2112</v>
      </c>
      <c r="C273" s="30" t="s">
        <v>1732</v>
      </c>
      <c r="D273" s="30" t="s">
        <v>1745</v>
      </c>
      <c r="E273" s="30">
        <v>10</v>
      </c>
      <c r="F273" s="145">
        <v>44291</v>
      </c>
      <c r="G273" s="145">
        <v>44300</v>
      </c>
      <c r="H273" s="30" t="s">
        <v>1744</v>
      </c>
    </row>
    <row r="274" spans="2:8" x14ac:dyDescent="0.25">
      <c r="B274" s="30" t="s">
        <v>2112</v>
      </c>
      <c r="C274" s="30" t="s">
        <v>1729</v>
      </c>
      <c r="D274" s="30" t="s">
        <v>1745</v>
      </c>
      <c r="E274" s="30">
        <v>10</v>
      </c>
      <c r="F274" s="145">
        <v>44305</v>
      </c>
      <c r="G274" s="145">
        <v>44314</v>
      </c>
      <c r="H274" s="30" t="s">
        <v>1744</v>
      </c>
    </row>
    <row r="275" spans="2:8" x14ac:dyDescent="0.25">
      <c r="B275" s="30" t="s">
        <v>2112</v>
      </c>
      <c r="C275" s="30" t="s">
        <v>1749</v>
      </c>
      <c r="D275" s="30" t="s">
        <v>1745</v>
      </c>
      <c r="E275" s="30">
        <v>10</v>
      </c>
      <c r="F275" s="145">
        <v>44319</v>
      </c>
      <c r="G275" s="145">
        <v>44328</v>
      </c>
      <c r="H275" s="30" t="s">
        <v>1744</v>
      </c>
    </row>
    <row r="276" spans="2:8" x14ac:dyDescent="0.25">
      <c r="B276" s="30" t="s">
        <v>2114</v>
      </c>
      <c r="C276" s="30" t="s">
        <v>1732</v>
      </c>
      <c r="D276" s="30" t="s">
        <v>2116</v>
      </c>
      <c r="E276" s="30">
        <v>12</v>
      </c>
      <c r="F276" s="145">
        <v>44391</v>
      </c>
      <c r="G276" s="145">
        <v>44402</v>
      </c>
      <c r="H276" s="30" t="s">
        <v>1744</v>
      </c>
    </row>
    <row r="277" spans="2:8" x14ac:dyDescent="0.25">
      <c r="B277" s="30" t="s">
        <v>2117</v>
      </c>
      <c r="C277" s="30" t="s">
        <v>1726</v>
      </c>
      <c r="D277" s="30" t="s">
        <v>1736</v>
      </c>
      <c r="E277" s="30">
        <v>44</v>
      </c>
      <c r="F277" s="145">
        <v>44256</v>
      </c>
      <c r="G277" s="145">
        <v>44299</v>
      </c>
      <c r="H277" s="30" t="s">
        <v>1744</v>
      </c>
    </row>
    <row r="278" spans="2:8" x14ac:dyDescent="0.25">
      <c r="B278" s="30" t="s">
        <v>2117</v>
      </c>
      <c r="C278" s="30" t="s">
        <v>1732</v>
      </c>
      <c r="D278" s="30" t="s">
        <v>1736</v>
      </c>
      <c r="E278" s="30">
        <v>28</v>
      </c>
      <c r="F278" s="145">
        <v>44300</v>
      </c>
      <c r="G278" s="145">
        <v>44327</v>
      </c>
      <c r="H278" s="30" t="s">
        <v>1744</v>
      </c>
    </row>
    <row r="279" spans="2:8" x14ac:dyDescent="0.25">
      <c r="B279" s="30" t="s">
        <v>2118</v>
      </c>
      <c r="C279" s="30" t="s">
        <v>1734</v>
      </c>
      <c r="D279" s="30" t="s">
        <v>2119</v>
      </c>
      <c r="E279" s="30">
        <v>54</v>
      </c>
      <c r="F279" s="145">
        <v>44095</v>
      </c>
      <c r="G279" s="145">
        <v>44148</v>
      </c>
      <c r="H279" s="30" t="s">
        <v>1744</v>
      </c>
    </row>
    <row r="280" spans="2:8" x14ac:dyDescent="0.25">
      <c r="B280" s="30" t="s">
        <v>2120</v>
      </c>
      <c r="C280" s="30" t="s">
        <v>1734</v>
      </c>
      <c r="D280" s="30" t="s">
        <v>2121</v>
      </c>
      <c r="E280" s="30">
        <v>12</v>
      </c>
      <c r="F280" s="145">
        <v>44410</v>
      </c>
      <c r="G280" s="145">
        <v>44421</v>
      </c>
      <c r="H280" s="30" t="s">
        <v>1744</v>
      </c>
    </row>
    <row r="281" spans="2:8" x14ac:dyDescent="0.25">
      <c r="B281" s="30" t="s">
        <v>2122</v>
      </c>
      <c r="C281" s="30" t="s">
        <v>1734</v>
      </c>
      <c r="D281" s="30" t="s">
        <v>2123</v>
      </c>
      <c r="E281" s="30">
        <v>5</v>
      </c>
      <c r="F281" s="145">
        <v>44424</v>
      </c>
      <c r="G281" s="145">
        <v>44428</v>
      </c>
      <c r="H281" s="30" t="s">
        <v>1744</v>
      </c>
    </row>
    <row r="282" spans="2:8" x14ac:dyDescent="0.25">
      <c r="B282" s="30" t="s">
        <v>2129</v>
      </c>
      <c r="C282" s="30" t="s">
        <v>1726</v>
      </c>
      <c r="D282" s="30" t="s">
        <v>2123</v>
      </c>
      <c r="E282" s="30">
        <v>10</v>
      </c>
      <c r="F282" s="145">
        <v>44347</v>
      </c>
      <c r="G282" s="145">
        <v>44356</v>
      </c>
      <c r="H282" s="30" t="s">
        <v>1744</v>
      </c>
    </row>
    <row r="283" spans="2:8" x14ac:dyDescent="0.25">
      <c r="B283" s="30" t="s">
        <v>2129</v>
      </c>
      <c r="C283" s="30" t="s">
        <v>1732</v>
      </c>
      <c r="D283" s="30" t="s">
        <v>2130</v>
      </c>
      <c r="E283" s="30">
        <v>102</v>
      </c>
      <c r="F283" s="145">
        <v>44326</v>
      </c>
      <c r="G283" s="145">
        <v>44427</v>
      </c>
      <c r="H283" s="30" t="s">
        <v>1744</v>
      </c>
    </row>
    <row r="284" spans="2:8" x14ac:dyDescent="0.25">
      <c r="B284" s="30" t="s">
        <v>2129</v>
      </c>
      <c r="C284" s="30" t="s">
        <v>1729</v>
      </c>
      <c r="D284" s="30" t="s">
        <v>2121</v>
      </c>
      <c r="E284" s="30">
        <v>10</v>
      </c>
      <c r="F284" s="145">
        <v>44361</v>
      </c>
      <c r="G284" s="145">
        <v>44370</v>
      </c>
      <c r="H284" s="30" t="s">
        <v>1744</v>
      </c>
    </row>
    <row r="285" spans="2:8" x14ac:dyDescent="0.25">
      <c r="B285" s="30" t="s">
        <v>2131</v>
      </c>
      <c r="C285" s="30" t="s">
        <v>1726</v>
      </c>
      <c r="D285" s="30" t="s">
        <v>1736</v>
      </c>
      <c r="E285" s="30">
        <v>24</v>
      </c>
      <c r="F285" s="145">
        <v>44328</v>
      </c>
      <c r="G285" s="145">
        <v>44351</v>
      </c>
      <c r="H285" s="30" t="s">
        <v>1744</v>
      </c>
    </row>
    <row r="286" spans="2:8" x14ac:dyDescent="0.25">
      <c r="B286" s="30" t="s">
        <v>2131</v>
      </c>
      <c r="C286" s="30" t="s">
        <v>1732</v>
      </c>
      <c r="D286" s="30" t="s">
        <v>1736</v>
      </c>
      <c r="E286" s="30">
        <v>24</v>
      </c>
      <c r="F286" s="145">
        <v>44354</v>
      </c>
      <c r="G286" s="145">
        <v>44377</v>
      </c>
      <c r="H286" s="30" t="s">
        <v>1744</v>
      </c>
    </row>
    <row r="287" spans="2:8" x14ac:dyDescent="0.25">
      <c r="B287" s="30" t="s">
        <v>2132</v>
      </c>
      <c r="C287" s="30" t="s">
        <v>1734</v>
      </c>
      <c r="D287" s="30" t="s">
        <v>2133</v>
      </c>
      <c r="E287" s="30">
        <v>2</v>
      </c>
      <c r="F287" s="145">
        <v>44261</v>
      </c>
      <c r="G287" s="145">
        <v>44262</v>
      </c>
      <c r="H287" s="30" t="s">
        <v>1744</v>
      </c>
    </row>
    <row r="288" spans="2:8" x14ac:dyDescent="0.25">
      <c r="B288" s="30" t="s">
        <v>2132</v>
      </c>
      <c r="C288" s="30" t="s">
        <v>1734</v>
      </c>
      <c r="D288" s="30" t="s">
        <v>2133</v>
      </c>
      <c r="E288" s="30">
        <v>2</v>
      </c>
      <c r="F288" s="145">
        <v>44352</v>
      </c>
      <c r="G288" s="145">
        <v>44353</v>
      </c>
      <c r="H288" s="30" t="s">
        <v>1744</v>
      </c>
    </row>
    <row r="289" spans="2:8" x14ac:dyDescent="0.25">
      <c r="B289" s="30" t="s">
        <v>2132</v>
      </c>
      <c r="C289" s="30" t="s">
        <v>1734</v>
      </c>
      <c r="D289" s="30" t="s">
        <v>2133</v>
      </c>
      <c r="E289" s="30">
        <v>2</v>
      </c>
      <c r="F289" s="145">
        <v>44429</v>
      </c>
      <c r="G289" s="145">
        <v>44430</v>
      </c>
      <c r="H289" s="30" t="s">
        <v>1744</v>
      </c>
    </row>
    <row r="290" spans="2:8" x14ac:dyDescent="0.25">
      <c r="B290" s="30" t="s">
        <v>2136</v>
      </c>
      <c r="C290" s="30" t="s">
        <v>1734</v>
      </c>
      <c r="D290" s="30" t="s">
        <v>2137</v>
      </c>
      <c r="E290" s="30">
        <v>2</v>
      </c>
      <c r="F290" s="145">
        <v>44163</v>
      </c>
      <c r="G290" s="145">
        <v>44164</v>
      </c>
      <c r="H290" s="30" t="s">
        <v>1744</v>
      </c>
    </row>
    <row r="291" spans="2:8" x14ac:dyDescent="0.25">
      <c r="B291" s="30" t="s">
        <v>2136</v>
      </c>
      <c r="C291" s="30" t="s">
        <v>1734</v>
      </c>
      <c r="D291" s="30" t="s">
        <v>2138</v>
      </c>
      <c r="E291" s="30">
        <v>15</v>
      </c>
      <c r="F291" s="145">
        <v>44165</v>
      </c>
      <c r="G291" s="145">
        <v>44179</v>
      </c>
      <c r="H291" s="30" t="s">
        <v>1744</v>
      </c>
    </row>
    <row r="292" spans="2:8" x14ac:dyDescent="0.25">
      <c r="B292" s="30" t="s">
        <v>2136</v>
      </c>
      <c r="C292" s="30" t="s">
        <v>1734</v>
      </c>
      <c r="D292" s="30" t="s">
        <v>2137</v>
      </c>
      <c r="E292" s="30">
        <v>2</v>
      </c>
      <c r="F292" s="145">
        <v>44282</v>
      </c>
      <c r="G292" s="145">
        <v>44283</v>
      </c>
      <c r="H292" s="30" t="s">
        <v>1744</v>
      </c>
    </row>
    <row r="293" spans="2:8" x14ac:dyDescent="0.25">
      <c r="B293" s="30" t="s">
        <v>2136</v>
      </c>
      <c r="C293" s="30" t="s">
        <v>1734</v>
      </c>
      <c r="D293" s="30" t="s">
        <v>2137</v>
      </c>
      <c r="E293" s="30">
        <v>2</v>
      </c>
      <c r="F293" s="145">
        <v>44373</v>
      </c>
      <c r="G293" s="145">
        <v>44374</v>
      </c>
      <c r="H293" s="30" t="s">
        <v>1744</v>
      </c>
    </row>
    <row r="294" spans="2:8" x14ac:dyDescent="0.25">
      <c r="B294" s="30" t="s">
        <v>2136</v>
      </c>
      <c r="C294" s="30" t="s">
        <v>1734</v>
      </c>
      <c r="D294" s="30" t="s">
        <v>2139</v>
      </c>
      <c r="E294" s="30">
        <v>61</v>
      </c>
      <c r="F294" s="145">
        <v>44445</v>
      </c>
      <c r="G294" s="145">
        <v>44505</v>
      </c>
      <c r="H294" s="30" t="s">
        <v>1744</v>
      </c>
    </row>
    <row r="295" spans="2:8" x14ac:dyDescent="0.25">
      <c r="B295" s="30" t="s">
        <v>2140</v>
      </c>
      <c r="C295" s="30" t="s">
        <v>1734</v>
      </c>
      <c r="D295" s="30" t="s">
        <v>2141</v>
      </c>
      <c r="E295" s="30">
        <v>2</v>
      </c>
      <c r="F295" s="145">
        <v>44166</v>
      </c>
      <c r="G295" s="145">
        <v>44167</v>
      </c>
      <c r="H295" s="30" t="s">
        <v>1744</v>
      </c>
    </row>
    <row r="296" spans="2:8" x14ac:dyDescent="0.25">
      <c r="B296" s="30" t="s">
        <v>2140</v>
      </c>
      <c r="C296" s="30" t="s">
        <v>1734</v>
      </c>
      <c r="D296" s="30" t="s">
        <v>2142</v>
      </c>
      <c r="E296" s="30">
        <v>23</v>
      </c>
      <c r="F296" s="145">
        <v>44319</v>
      </c>
      <c r="G296" s="145">
        <v>44341</v>
      </c>
      <c r="H296" s="30" t="s">
        <v>1744</v>
      </c>
    </row>
    <row r="297" spans="2:8" x14ac:dyDescent="0.25">
      <c r="B297" s="30" t="s">
        <v>2143</v>
      </c>
      <c r="C297" s="30" t="s">
        <v>1726</v>
      </c>
      <c r="D297" s="30" t="s">
        <v>2144</v>
      </c>
      <c r="E297" s="30">
        <v>12</v>
      </c>
      <c r="F297" s="145">
        <v>44648</v>
      </c>
      <c r="G297" s="145">
        <v>44659</v>
      </c>
      <c r="H297" s="30" t="s">
        <v>1744</v>
      </c>
    </row>
    <row r="298" spans="2:8" x14ac:dyDescent="0.25">
      <c r="B298" s="30" t="s">
        <v>2145</v>
      </c>
      <c r="C298" s="30" t="s">
        <v>1726</v>
      </c>
      <c r="D298" s="30" t="s">
        <v>2146</v>
      </c>
      <c r="E298" s="30">
        <v>12</v>
      </c>
      <c r="F298" s="145">
        <v>44648</v>
      </c>
      <c r="G298" s="145">
        <v>44659</v>
      </c>
      <c r="H298" s="30" t="s">
        <v>1744</v>
      </c>
    </row>
    <row r="299" spans="2:8" x14ac:dyDescent="0.25">
      <c r="B299" s="30" t="s">
        <v>2147</v>
      </c>
      <c r="C299" s="30" t="s">
        <v>1734</v>
      </c>
      <c r="D299" s="30" t="s">
        <v>2148</v>
      </c>
      <c r="E299" s="30">
        <v>7</v>
      </c>
      <c r="F299" s="145">
        <v>44403</v>
      </c>
      <c r="G299" s="145">
        <v>44409</v>
      </c>
      <c r="H299" s="30" t="s">
        <v>1744</v>
      </c>
    </row>
    <row r="300" spans="2:8" x14ac:dyDescent="0.25">
      <c r="B300" s="30" t="s">
        <v>2149</v>
      </c>
      <c r="C300" s="30" t="s">
        <v>1734</v>
      </c>
      <c r="D300" s="30" t="s">
        <v>1794</v>
      </c>
      <c r="E300" s="30">
        <v>21</v>
      </c>
      <c r="F300" s="145">
        <v>44459</v>
      </c>
      <c r="G300" s="145">
        <v>44479</v>
      </c>
      <c r="H300" s="30" t="s">
        <v>1744</v>
      </c>
    </row>
    <row r="301" spans="2:8" x14ac:dyDescent="0.25">
      <c r="B301" s="30" t="s">
        <v>2150</v>
      </c>
      <c r="C301" s="30" t="s">
        <v>1734</v>
      </c>
      <c r="D301" s="30" t="s">
        <v>2151</v>
      </c>
      <c r="E301" s="30">
        <v>34</v>
      </c>
      <c r="F301" s="145">
        <v>44135</v>
      </c>
      <c r="G301" s="145">
        <v>44168</v>
      </c>
      <c r="H301" s="30" t="s">
        <v>1744</v>
      </c>
    </row>
    <row r="302" spans="2:8" x14ac:dyDescent="0.25">
      <c r="B302" s="30" t="s">
        <v>2150</v>
      </c>
      <c r="C302" s="30" t="s">
        <v>1734</v>
      </c>
      <c r="D302" s="30" t="s">
        <v>2152</v>
      </c>
      <c r="E302" s="30">
        <v>3</v>
      </c>
      <c r="F302" s="145">
        <v>44403</v>
      </c>
      <c r="G302" s="145">
        <v>44405</v>
      </c>
      <c r="H302" s="30" t="s">
        <v>1728</v>
      </c>
    </row>
    <row r="303" spans="2:8" x14ac:dyDescent="0.25">
      <c r="B303" s="30" t="s">
        <v>2150</v>
      </c>
      <c r="C303" s="30" t="s">
        <v>1734</v>
      </c>
      <c r="D303" s="30" t="s">
        <v>2151</v>
      </c>
      <c r="E303" s="30">
        <v>26</v>
      </c>
      <c r="F303" s="145">
        <v>44499</v>
      </c>
      <c r="G303" s="145">
        <v>44524</v>
      </c>
      <c r="H303" s="30" t="s">
        <v>1744</v>
      </c>
    </row>
    <row r="304" spans="2:8" x14ac:dyDescent="0.25">
      <c r="B304" s="30" t="s">
        <v>2155</v>
      </c>
      <c r="C304" s="30" t="s">
        <v>1734</v>
      </c>
      <c r="D304" s="30" t="s">
        <v>2156</v>
      </c>
      <c r="E304" s="30">
        <v>85</v>
      </c>
      <c r="F304" s="145">
        <v>44144</v>
      </c>
      <c r="G304" s="145">
        <v>44228</v>
      </c>
      <c r="H304" s="30" t="s">
        <v>1744</v>
      </c>
    </row>
    <row r="305" spans="2:8" x14ac:dyDescent="0.25">
      <c r="B305" s="30" t="s">
        <v>2491</v>
      </c>
      <c r="C305" s="30" t="s">
        <v>1734</v>
      </c>
      <c r="D305" s="30" t="s">
        <v>1796</v>
      </c>
      <c r="E305" s="30">
        <v>10</v>
      </c>
      <c r="F305" s="145">
        <v>44263</v>
      </c>
      <c r="G305" s="145">
        <v>44272</v>
      </c>
      <c r="H305" s="30" t="s">
        <v>1744</v>
      </c>
    </row>
    <row r="306" spans="2:8" x14ac:dyDescent="0.25">
      <c r="B306" s="30" t="s">
        <v>2157</v>
      </c>
      <c r="C306" s="30" t="s">
        <v>1734</v>
      </c>
      <c r="D306" s="30" t="s">
        <v>1756</v>
      </c>
      <c r="E306" s="30">
        <v>12</v>
      </c>
      <c r="F306" s="145">
        <v>44263</v>
      </c>
      <c r="G306" s="145">
        <v>44274</v>
      </c>
      <c r="H306" s="30" t="s">
        <v>1744</v>
      </c>
    </row>
    <row r="307" spans="2:8" x14ac:dyDescent="0.25">
      <c r="B307" s="30" t="s">
        <v>2157</v>
      </c>
      <c r="C307" s="30" t="s">
        <v>1734</v>
      </c>
      <c r="D307" s="30" t="s">
        <v>1798</v>
      </c>
      <c r="E307" s="30">
        <v>45</v>
      </c>
      <c r="F307" s="145">
        <v>44263</v>
      </c>
      <c r="G307" s="145">
        <v>44307</v>
      </c>
      <c r="H307" s="30" t="s">
        <v>1744</v>
      </c>
    </row>
    <row r="308" spans="2:8" x14ac:dyDescent="0.25">
      <c r="B308" s="30" t="s">
        <v>2154</v>
      </c>
      <c r="C308" s="30" t="s">
        <v>1734</v>
      </c>
      <c r="D308" s="30" t="s">
        <v>1758</v>
      </c>
      <c r="E308" s="30">
        <v>5</v>
      </c>
      <c r="F308" s="145">
        <v>44264</v>
      </c>
      <c r="G308" s="145">
        <v>44268</v>
      </c>
      <c r="H308" s="30" t="s">
        <v>1744</v>
      </c>
    </row>
    <row r="309" spans="2:8" x14ac:dyDescent="0.25">
      <c r="B309" s="30" t="s">
        <v>2154</v>
      </c>
      <c r="C309" s="30" t="s">
        <v>1734</v>
      </c>
      <c r="D309" s="30" t="s">
        <v>1757</v>
      </c>
      <c r="E309" s="30">
        <v>5</v>
      </c>
      <c r="F309" s="145">
        <v>44488</v>
      </c>
      <c r="G309" s="145">
        <v>44492</v>
      </c>
      <c r="H309" s="30" t="s">
        <v>1744</v>
      </c>
    </row>
    <row r="310" spans="2:8" x14ac:dyDescent="0.25">
      <c r="B310" s="30" t="s">
        <v>2492</v>
      </c>
      <c r="C310" s="30" t="s">
        <v>1734</v>
      </c>
      <c r="D310" s="30" t="s">
        <v>1756</v>
      </c>
      <c r="E310" s="30">
        <v>10</v>
      </c>
      <c r="F310" s="145">
        <v>44512</v>
      </c>
      <c r="G310" s="145">
        <v>44521</v>
      </c>
      <c r="H310" s="30" t="s">
        <v>1744</v>
      </c>
    </row>
    <row r="311" spans="2:8" x14ac:dyDescent="0.25">
      <c r="B311" s="30" t="s">
        <v>2155</v>
      </c>
      <c r="C311" s="30" t="s">
        <v>1734</v>
      </c>
      <c r="D311" s="30" t="s">
        <v>1756</v>
      </c>
      <c r="E311" s="30">
        <v>16</v>
      </c>
      <c r="F311" s="145">
        <v>44514</v>
      </c>
      <c r="G311" s="145">
        <v>44529</v>
      </c>
      <c r="H311" s="30" t="s">
        <v>1744</v>
      </c>
    </row>
    <row r="312" spans="2:8" x14ac:dyDescent="0.25">
      <c r="B312" s="30" t="s">
        <v>2158</v>
      </c>
      <c r="C312" s="30" t="s">
        <v>1734</v>
      </c>
      <c r="D312" s="30" t="s">
        <v>1758</v>
      </c>
      <c r="E312" s="30">
        <v>5</v>
      </c>
      <c r="F312" s="145">
        <v>44515</v>
      </c>
      <c r="G312" s="145">
        <v>44519</v>
      </c>
      <c r="H312" s="30" t="s">
        <v>1744</v>
      </c>
    </row>
    <row r="313" spans="2:8" x14ac:dyDescent="0.25">
      <c r="B313" s="30" t="s">
        <v>2491</v>
      </c>
      <c r="C313" s="30" t="s">
        <v>1734</v>
      </c>
      <c r="D313" s="30" t="s">
        <v>1796</v>
      </c>
      <c r="E313" s="30">
        <v>10</v>
      </c>
      <c r="F313" s="145">
        <v>44627</v>
      </c>
      <c r="G313" s="145">
        <v>44636</v>
      </c>
      <c r="H313" s="30" t="s">
        <v>1744</v>
      </c>
    </row>
    <row r="314" spans="2:8" x14ac:dyDescent="0.25">
      <c r="B314" s="30" t="s">
        <v>2157</v>
      </c>
      <c r="C314" s="30" t="s">
        <v>1734</v>
      </c>
      <c r="D314" s="30" t="s">
        <v>1756</v>
      </c>
      <c r="E314" s="30">
        <v>10</v>
      </c>
      <c r="F314" s="145">
        <v>44627</v>
      </c>
      <c r="G314" s="145">
        <v>44636</v>
      </c>
      <c r="H314" s="30" t="s">
        <v>1744</v>
      </c>
    </row>
    <row r="315" spans="2:8" x14ac:dyDescent="0.25">
      <c r="B315" s="30" t="s">
        <v>2154</v>
      </c>
      <c r="C315" s="30" t="s">
        <v>1734</v>
      </c>
      <c r="D315" s="30" t="s">
        <v>1758</v>
      </c>
      <c r="E315" s="30">
        <v>5</v>
      </c>
      <c r="F315" s="145">
        <v>44629</v>
      </c>
      <c r="G315" s="145">
        <v>44633</v>
      </c>
      <c r="H315" s="30" t="s">
        <v>1744</v>
      </c>
    </row>
    <row r="316" spans="2:8" x14ac:dyDescent="0.25">
      <c r="B316" s="30" t="s">
        <v>2159</v>
      </c>
      <c r="C316" s="30" t="s">
        <v>1726</v>
      </c>
      <c r="D316" s="30" t="s">
        <v>1736</v>
      </c>
      <c r="E316" s="30">
        <v>26</v>
      </c>
      <c r="F316" s="145">
        <v>44286</v>
      </c>
      <c r="G316" s="145">
        <v>44311</v>
      </c>
      <c r="H316" s="30" t="s">
        <v>1728</v>
      </c>
    </row>
    <row r="317" spans="2:8" x14ac:dyDescent="0.25">
      <c r="B317" s="30" t="s">
        <v>2159</v>
      </c>
      <c r="C317" s="30" t="s">
        <v>1732</v>
      </c>
      <c r="D317" s="30" t="s">
        <v>1736</v>
      </c>
      <c r="E317" s="30">
        <v>26</v>
      </c>
      <c r="F317" s="145">
        <v>44314</v>
      </c>
      <c r="G317" s="145">
        <v>44339</v>
      </c>
      <c r="H317" s="30" t="s">
        <v>1728</v>
      </c>
    </row>
    <row r="318" spans="2:8" x14ac:dyDescent="0.25">
      <c r="B318" s="30" t="s">
        <v>2159</v>
      </c>
      <c r="C318" s="30" t="s">
        <v>1732</v>
      </c>
      <c r="D318" s="30" t="s">
        <v>2022</v>
      </c>
      <c r="E318" s="30">
        <v>9</v>
      </c>
      <c r="F318" s="145">
        <v>44562</v>
      </c>
      <c r="G318" s="145">
        <v>44570</v>
      </c>
      <c r="H318" s="30" t="s">
        <v>1728</v>
      </c>
    </row>
    <row r="319" spans="2:8" x14ac:dyDescent="0.25">
      <c r="B319" s="30" t="s">
        <v>2159</v>
      </c>
      <c r="C319" s="30" t="s">
        <v>1726</v>
      </c>
      <c r="D319" s="30" t="s">
        <v>2068</v>
      </c>
      <c r="E319" s="30">
        <v>54</v>
      </c>
      <c r="F319" s="145">
        <v>44636</v>
      </c>
      <c r="G319" s="145">
        <v>44689</v>
      </c>
      <c r="H319" s="30" t="s">
        <v>1728</v>
      </c>
    </row>
    <row r="320" spans="2:8" x14ac:dyDescent="0.25">
      <c r="B320" s="30" t="s">
        <v>2160</v>
      </c>
      <c r="C320" s="30" t="s">
        <v>1726</v>
      </c>
      <c r="D320" s="30" t="s">
        <v>2161</v>
      </c>
      <c r="E320" s="30">
        <v>3</v>
      </c>
      <c r="F320" s="145">
        <v>44144</v>
      </c>
      <c r="G320" s="145">
        <v>44146</v>
      </c>
      <c r="H320" s="30" t="s">
        <v>2162</v>
      </c>
    </row>
    <row r="321" spans="2:8" x14ac:dyDescent="0.25">
      <c r="B321" s="30" t="s">
        <v>2160</v>
      </c>
      <c r="C321" s="30" t="s">
        <v>1726</v>
      </c>
      <c r="D321" s="30" t="s">
        <v>2161</v>
      </c>
      <c r="E321" s="30">
        <v>4</v>
      </c>
      <c r="F321" s="145">
        <v>44480</v>
      </c>
      <c r="G321" s="145">
        <v>44483</v>
      </c>
      <c r="H321" s="30" t="s">
        <v>1728</v>
      </c>
    </row>
    <row r="322" spans="2:8" x14ac:dyDescent="0.25">
      <c r="B322" s="30" t="s">
        <v>2160</v>
      </c>
      <c r="C322" s="30" t="s">
        <v>1732</v>
      </c>
      <c r="D322" s="30" t="s">
        <v>2163</v>
      </c>
      <c r="E322" s="30">
        <v>3</v>
      </c>
      <c r="F322" s="145">
        <v>44508</v>
      </c>
      <c r="G322" s="145">
        <v>44510</v>
      </c>
      <c r="H322" s="30" t="s">
        <v>1728</v>
      </c>
    </row>
    <row r="323" spans="2:8" x14ac:dyDescent="0.25">
      <c r="B323" s="30" t="s">
        <v>2164</v>
      </c>
      <c r="C323" s="30" t="s">
        <v>1726</v>
      </c>
      <c r="D323" s="30" t="s">
        <v>2166</v>
      </c>
      <c r="E323" s="30">
        <v>5</v>
      </c>
      <c r="F323" s="145">
        <v>44424</v>
      </c>
      <c r="G323" s="145">
        <v>44428</v>
      </c>
      <c r="H323" s="30" t="s">
        <v>1728</v>
      </c>
    </row>
    <row r="324" spans="2:8" x14ac:dyDescent="0.25">
      <c r="B324" s="30" t="s">
        <v>2167</v>
      </c>
      <c r="C324" s="30" t="s">
        <v>1726</v>
      </c>
      <c r="D324" s="30" t="s">
        <v>2166</v>
      </c>
      <c r="E324" s="30">
        <v>5</v>
      </c>
      <c r="F324" s="145">
        <v>44130</v>
      </c>
      <c r="G324" s="145">
        <v>44134</v>
      </c>
      <c r="H324" s="30" t="s">
        <v>1728</v>
      </c>
    </row>
    <row r="325" spans="2:8" x14ac:dyDescent="0.25">
      <c r="B325" s="30" t="s">
        <v>2167</v>
      </c>
      <c r="C325" s="30" t="s">
        <v>1732</v>
      </c>
      <c r="D325" s="30" t="s">
        <v>2166</v>
      </c>
      <c r="E325" s="30">
        <v>5</v>
      </c>
      <c r="F325" s="145">
        <v>44137</v>
      </c>
      <c r="G325" s="145">
        <v>44141</v>
      </c>
      <c r="H325" s="30" t="s">
        <v>1728</v>
      </c>
    </row>
    <row r="326" spans="2:8" x14ac:dyDescent="0.25">
      <c r="B326" s="30" t="s">
        <v>2167</v>
      </c>
      <c r="C326" s="30" t="s">
        <v>1734</v>
      </c>
      <c r="D326" s="30" t="s">
        <v>2165</v>
      </c>
      <c r="E326" s="30">
        <v>5</v>
      </c>
      <c r="F326" s="145">
        <v>44424</v>
      </c>
      <c r="G326" s="145">
        <v>44428</v>
      </c>
      <c r="H326" s="30" t="s">
        <v>1728</v>
      </c>
    </row>
    <row r="327" spans="2:8" x14ac:dyDescent="0.25">
      <c r="B327" s="30" t="s">
        <v>2168</v>
      </c>
      <c r="C327" s="30" t="s">
        <v>1734</v>
      </c>
      <c r="D327" s="30" t="s">
        <v>2165</v>
      </c>
      <c r="E327" s="30">
        <v>5</v>
      </c>
      <c r="F327" s="145">
        <v>44424</v>
      </c>
      <c r="G327" s="145">
        <v>44428</v>
      </c>
      <c r="H327" s="30" t="s">
        <v>1728</v>
      </c>
    </row>
    <row r="328" spans="2:8" x14ac:dyDescent="0.25">
      <c r="B328" s="30" t="s">
        <v>2168</v>
      </c>
      <c r="C328" s="30" t="s">
        <v>1734</v>
      </c>
      <c r="D328" s="30" t="s">
        <v>2166</v>
      </c>
      <c r="E328" s="30">
        <v>14</v>
      </c>
      <c r="F328" s="145">
        <v>44424</v>
      </c>
      <c r="G328" s="145">
        <v>44437</v>
      </c>
      <c r="H328" s="30" t="s">
        <v>1728</v>
      </c>
    </row>
    <row r="329" spans="2:8" x14ac:dyDescent="0.25">
      <c r="B329" s="30" t="s">
        <v>2169</v>
      </c>
      <c r="C329" s="30" t="s">
        <v>1734</v>
      </c>
      <c r="D329" s="30" t="s">
        <v>1803</v>
      </c>
      <c r="E329" s="30">
        <v>22</v>
      </c>
      <c r="F329" s="145">
        <v>44410</v>
      </c>
      <c r="G329" s="145">
        <v>44431</v>
      </c>
      <c r="H329" s="30" t="s">
        <v>1744</v>
      </c>
    </row>
    <row r="330" spans="2:8" x14ac:dyDescent="0.25">
      <c r="B330" s="30" t="s">
        <v>2170</v>
      </c>
      <c r="C330" s="30" t="s">
        <v>1734</v>
      </c>
      <c r="D330" s="30" t="s">
        <v>1803</v>
      </c>
      <c r="E330" s="30">
        <v>22</v>
      </c>
      <c r="F330" s="145">
        <v>44410</v>
      </c>
      <c r="G330" s="145">
        <v>44431</v>
      </c>
      <c r="H330" s="30" t="s">
        <v>1744</v>
      </c>
    </row>
    <row r="331" spans="2:8" x14ac:dyDescent="0.25">
      <c r="B331" s="30" t="s">
        <v>2171</v>
      </c>
      <c r="C331" s="30" t="s">
        <v>1734</v>
      </c>
      <c r="D331" s="30" t="s">
        <v>2172</v>
      </c>
      <c r="E331" s="30">
        <v>3</v>
      </c>
      <c r="F331" s="145">
        <v>44288</v>
      </c>
      <c r="G331" s="145">
        <v>44290</v>
      </c>
      <c r="H331" s="30" t="s">
        <v>1728</v>
      </c>
    </row>
    <row r="332" spans="2:8" x14ac:dyDescent="0.25">
      <c r="B332" s="30" t="s">
        <v>2176</v>
      </c>
      <c r="C332" s="30" t="s">
        <v>1734</v>
      </c>
      <c r="D332" s="30" t="s">
        <v>2175</v>
      </c>
      <c r="E332" s="30">
        <v>7</v>
      </c>
      <c r="F332" s="145">
        <v>44354</v>
      </c>
      <c r="G332" s="145">
        <v>44360</v>
      </c>
      <c r="H332" s="30" t="s">
        <v>1728</v>
      </c>
    </row>
    <row r="333" spans="2:8" x14ac:dyDescent="0.25">
      <c r="B333" s="30" t="s">
        <v>2171</v>
      </c>
      <c r="C333" s="30" t="s">
        <v>1734</v>
      </c>
      <c r="D333" s="30" t="s">
        <v>2173</v>
      </c>
      <c r="E333" s="30">
        <v>25</v>
      </c>
      <c r="F333" s="145">
        <v>44410</v>
      </c>
      <c r="G333" s="145">
        <v>44434</v>
      </c>
      <c r="H333" s="30" t="s">
        <v>1744</v>
      </c>
    </row>
    <row r="334" spans="2:8" x14ac:dyDescent="0.25">
      <c r="B334" s="30" t="s">
        <v>2174</v>
      </c>
      <c r="C334" s="30" t="s">
        <v>1734</v>
      </c>
      <c r="D334" s="30" t="s">
        <v>2175</v>
      </c>
      <c r="E334" s="30">
        <v>7</v>
      </c>
      <c r="F334" s="145">
        <v>44473</v>
      </c>
      <c r="G334" s="145">
        <v>44479</v>
      </c>
      <c r="H334" s="30" t="s">
        <v>1728</v>
      </c>
    </row>
    <row r="335" spans="2:8" x14ac:dyDescent="0.25">
      <c r="B335" s="30" t="s">
        <v>2177</v>
      </c>
      <c r="C335" s="30" t="s">
        <v>1726</v>
      </c>
      <c r="D335" s="30" t="s">
        <v>2178</v>
      </c>
      <c r="E335" s="30">
        <v>5</v>
      </c>
      <c r="F335" s="145">
        <v>44235</v>
      </c>
      <c r="G335" s="145">
        <v>44239</v>
      </c>
      <c r="H335" s="30" t="s">
        <v>1728</v>
      </c>
    </row>
    <row r="336" spans="2:8" x14ac:dyDescent="0.25">
      <c r="B336" s="30" t="s">
        <v>2177</v>
      </c>
      <c r="C336" s="30" t="s">
        <v>1732</v>
      </c>
      <c r="D336" s="30" t="s">
        <v>2178</v>
      </c>
      <c r="E336" s="30">
        <v>5</v>
      </c>
      <c r="F336" s="145">
        <v>44235</v>
      </c>
      <c r="G336" s="145">
        <v>44239</v>
      </c>
      <c r="H336" s="30" t="s">
        <v>1728</v>
      </c>
    </row>
    <row r="337" spans="2:8" x14ac:dyDescent="0.25">
      <c r="B337" s="30" t="s">
        <v>2177</v>
      </c>
      <c r="C337" s="30" t="s">
        <v>1729</v>
      </c>
      <c r="D337" s="30" t="s">
        <v>2178</v>
      </c>
      <c r="E337" s="30">
        <v>5</v>
      </c>
      <c r="F337" s="145">
        <v>44235</v>
      </c>
      <c r="G337" s="145">
        <v>44239</v>
      </c>
      <c r="H337" s="30" t="s">
        <v>1728</v>
      </c>
    </row>
    <row r="338" spans="2:8" x14ac:dyDescent="0.25">
      <c r="B338" s="30" t="s">
        <v>2179</v>
      </c>
      <c r="C338" s="30" t="s">
        <v>1734</v>
      </c>
      <c r="D338" s="30" t="s">
        <v>2178</v>
      </c>
      <c r="E338" s="30">
        <v>5</v>
      </c>
      <c r="F338" s="145">
        <v>44326</v>
      </c>
      <c r="G338" s="145">
        <v>44330</v>
      </c>
      <c r="H338" s="30" t="s">
        <v>1728</v>
      </c>
    </row>
    <row r="339" spans="2:8" x14ac:dyDescent="0.25">
      <c r="B339" s="30" t="s">
        <v>2180</v>
      </c>
      <c r="C339" s="30" t="s">
        <v>1734</v>
      </c>
      <c r="D339" s="30" t="s">
        <v>1767</v>
      </c>
      <c r="E339" s="30">
        <v>5</v>
      </c>
      <c r="F339" s="145">
        <v>44151</v>
      </c>
      <c r="G339" s="145">
        <v>44155</v>
      </c>
      <c r="H339" s="30" t="s">
        <v>1728</v>
      </c>
    </row>
    <row r="340" spans="2:8" x14ac:dyDescent="0.25">
      <c r="B340" s="30" t="s">
        <v>2180</v>
      </c>
      <c r="C340" s="30" t="s">
        <v>1734</v>
      </c>
      <c r="D340" s="30" t="s">
        <v>1767</v>
      </c>
      <c r="E340" s="30">
        <v>5</v>
      </c>
      <c r="F340" s="145">
        <v>44515</v>
      </c>
      <c r="G340" s="145">
        <v>44519</v>
      </c>
      <c r="H340" s="30" t="s">
        <v>1728</v>
      </c>
    </row>
    <row r="341" spans="2:8" x14ac:dyDescent="0.25">
      <c r="B341" s="30" t="s">
        <v>2181</v>
      </c>
      <c r="C341" s="30" t="s">
        <v>1734</v>
      </c>
      <c r="D341" s="30" t="s">
        <v>2178</v>
      </c>
      <c r="E341" s="30">
        <v>3</v>
      </c>
      <c r="F341" s="145">
        <v>44207</v>
      </c>
      <c r="G341" s="145">
        <v>44209</v>
      </c>
      <c r="H341" s="30" t="s">
        <v>1728</v>
      </c>
    </row>
    <row r="342" spans="2:8" x14ac:dyDescent="0.25">
      <c r="B342" s="30" t="s">
        <v>1887</v>
      </c>
      <c r="C342" s="30" t="s">
        <v>1734</v>
      </c>
      <c r="D342" s="30" t="s">
        <v>1888</v>
      </c>
      <c r="E342" s="30">
        <v>2</v>
      </c>
      <c r="F342" s="145">
        <v>44160</v>
      </c>
      <c r="G342" s="145">
        <v>44161</v>
      </c>
      <c r="H342" s="30" t="s">
        <v>1845</v>
      </c>
    </row>
    <row r="343" spans="2:8" x14ac:dyDescent="0.25">
      <c r="B343" s="30" t="s">
        <v>2181</v>
      </c>
      <c r="C343" s="30" t="s">
        <v>1734</v>
      </c>
      <c r="D343" s="30" t="s">
        <v>1767</v>
      </c>
      <c r="E343" s="30">
        <v>5</v>
      </c>
      <c r="F343" s="145">
        <v>44202</v>
      </c>
      <c r="G343" s="145">
        <v>44206</v>
      </c>
      <c r="H343" s="30" t="s">
        <v>1728</v>
      </c>
    </row>
    <row r="344" spans="2:8" x14ac:dyDescent="0.25">
      <c r="B344" s="30" t="s">
        <v>2493</v>
      </c>
      <c r="C344" s="30" t="s">
        <v>1734</v>
      </c>
      <c r="D344" s="30" t="s">
        <v>1740</v>
      </c>
      <c r="E344" s="30">
        <v>14</v>
      </c>
      <c r="F344" s="145">
        <v>44473</v>
      </c>
      <c r="G344" s="145">
        <v>44486</v>
      </c>
      <c r="H344" s="30" t="s">
        <v>1728</v>
      </c>
    </row>
    <row r="345" spans="2:8" x14ac:dyDescent="0.25">
      <c r="B345" s="30" t="s">
        <v>2494</v>
      </c>
      <c r="C345" s="30" t="s">
        <v>1734</v>
      </c>
      <c r="D345" s="30" t="s">
        <v>1740</v>
      </c>
      <c r="E345" s="30">
        <v>14</v>
      </c>
      <c r="F345" s="145">
        <v>44144</v>
      </c>
      <c r="G345" s="145">
        <v>44157</v>
      </c>
      <c r="H345" s="30" t="s">
        <v>1728</v>
      </c>
    </row>
    <row r="346" spans="2:8" x14ac:dyDescent="0.25">
      <c r="B346" s="30" t="s">
        <v>2494</v>
      </c>
      <c r="C346" s="30" t="s">
        <v>1734</v>
      </c>
      <c r="D346" s="30" t="s">
        <v>1740</v>
      </c>
      <c r="E346" s="30">
        <v>14</v>
      </c>
      <c r="F346" s="145">
        <v>44508</v>
      </c>
      <c r="G346" s="145">
        <v>44521</v>
      </c>
      <c r="H346" s="30" t="s">
        <v>1728</v>
      </c>
    </row>
    <row r="347" spans="2:8" x14ac:dyDescent="0.25">
      <c r="B347" s="30" t="s">
        <v>2495</v>
      </c>
      <c r="C347" s="30" t="s">
        <v>1726</v>
      </c>
      <c r="D347" s="30" t="s">
        <v>1740</v>
      </c>
      <c r="E347" s="30">
        <v>14</v>
      </c>
      <c r="F347" s="145">
        <v>44487</v>
      </c>
      <c r="G347" s="145">
        <v>44500</v>
      </c>
      <c r="H347" s="30" t="s">
        <v>1728</v>
      </c>
    </row>
    <row r="348" spans="2:8" x14ac:dyDescent="0.25">
      <c r="B348" s="30" t="s">
        <v>2495</v>
      </c>
      <c r="C348" s="30" t="s">
        <v>1732</v>
      </c>
      <c r="D348" s="30" t="s">
        <v>1740</v>
      </c>
      <c r="E348" s="30">
        <v>14</v>
      </c>
      <c r="F348" s="145">
        <v>44487</v>
      </c>
      <c r="G348" s="145">
        <v>44500</v>
      </c>
      <c r="H348" s="30" t="s">
        <v>1728</v>
      </c>
    </row>
    <row r="349" spans="2:8" x14ac:dyDescent="0.25">
      <c r="B349" s="30" t="s">
        <v>2495</v>
      </c>
      <c r="C349" s="30" t="s">
        <v>1729</v>
      </c>
      <c r="D349" s="30" t="s">
        <v>1740</v>
      </c>
      <c r="E349" s="30">
        <v>14</v>
      </c>
      <c r="F349" s="145">
        <v>44487</v>
      </c>
      <c r="G349" s="145">
        <v>44500</v>
      </c>
      <c r="H349" s="30" t="s">
        <v>1728</v>
      </c>
    </row>
    <row r="350" spans="2:8" x14ac:dyDescent="0.25">
      <c r="B350" s="30" t="s">
        <v>2495</v>
      </c>
      <c r="C350" s="30" t="s">
        <v>1749</v>
      </c>
      <c r="D350" s="30" t="s">
        <v>1740</v>
      </c>
      <c r="E350" s="30">
        <v>14</v>
      </c>
      <c r="F350" s="145">
        <v>44487</v>
      </c>
      <c r="G350" s="145">
        <v>44500</v>
      </c>
      <c r="H350" s="30" t="s">
        <v>1728</v>
      </c>
    </row>
    <row r="351" spans="2:8" x14ac:dyDescent="0.25">
      <c r="B351" s="30" t="s">
        <v>2496</v>
      </c>
      <c r="C351" s="30" t="s">
        <v>1734</v>
      </c>
      <c r="D351" s="30" t="s">
        <v>2183</v>
      </c>
      <c r="E351" s="30">
        <v>29</v>
      </c>
      <c r="F351" s="145">
        <v>44232</v>
      </c>
      <c r="G351" s="145">
        <v>44260</v>
      </c>
      <c r="H351" s="30" t="s">
        <v>1744</v>
      </c>
    </row>
    <row r="352" spans="2:8" x14ac:dyDescent="0.25">
      <c r="B352" s="30" t="s">
        <v>1872</v>
      </c>
      <c r="C352" s="30" t="s">
        <v>2184</v>
      </c>
      <c r="D352" s="30" t="s">
        <v>1765</v>
      </c>
      <c r="E352" s="30">
        <v>6</v>
      </c>
      <c r="F352" s="145">
        <v>44333</v>
      </c>
      <c r="G352" s="145">
        <v>44338</v>
      </c>
      <c r="H352" s="30" t="s">
        <v>1744</v>
      </c>
    </row>
    <row r="353" spans="2:8" x14ac:dyDescent="0.25">
      <c r="B353" s="30" t="s">
        <v>1872</v>
      </c>
      <c r="C353" s="30" t="s">
        <v>2185</v>
      </c>
      <c r="D353" s="30" t="s">
        <v>1765</v>
      </c>
      <c r="E353" s="30">
        <v>6</v>
      </c>
      <c r="F353" s="145">
        <v>44340</v>
      </c>
      <c r="G353" s="145">
        <v>44345</v>
      </c>
      <c r="H353" s="30" t="s">
        <v>1744</v>
      </c>
    </row>
    <row r="354" spans="2:8" x14ac:dyDescent="0.25">
      <c r="B354" s="30" t="s">
        <v>1864</v>
      </c>
      <c r="C354" s="30" t="s">
        <v>1865</v>
      </c>
      <c r="D354" s="30" t="s">
        <v>1773</v>
      </c>
      <c r="E354" s="30">
        <v>19</v>
      </c>
      <c r="F354" s="145">
        <v>44515</v>
      </c>
      <c r="G354" s="145">
        <v>44533</v>
      </c>
      <c r="H354" s="30" t="s">
        <v>1728</v>
      </c>
    </row>
    <row r="355" spans="2:8" x14ac:dyDescent="0.25">
      <c r="B355" s="30" t="s">
        <v>1870</v>
      </c>
      <c r="C355" s="30" t="s">
        <v>1734</v>
      </c>
      <c r="D355" s="30" t="s">
        <v>1773</v>
      </c>
      <c r="E355" s="30">
        <v>5</v>
      </c>
      <c r="F355" s="145">
        <v>44235</v>
      </c>
      <c r="G355" s="145">
        <v>44239</v>
      </c>
      <c r="H355" s="30" t="s">
        <v>1744</v>
      </c>
    </row>
    <row r="356" spans="2:8" x14ac:dyDescent="0.25">
      <c r="B356" s="30" t="s">
        <v>1870</v>
      </c>
      <c r="C356" s="30" t="s">
        <v>1734</v>
      </c>
      <c r="D356" s="30" t="s">
        <v>1773</v>
      </c>
      <c r="E356" s="30">
        <v>5</v>
      </c>
      <c r="F356" s="145">
        <v>44234</v>
      </c>
      <c r="G356" s="145">
        <v>44238</v>
      </c>
      <c r="H356" s="30" t="s">
        <v>1744</v>
      </c>
    </row>
    <row r="357" spans="2:8" x14ac:dyDescent="0.25">
      <c r="B357" s="30" t="s">
        <v>1864</v>
      </c>
      <c r="C357" s="30" t="s">
        <v>1866</v>
      </c>
      <c r="D357" s="30" t="s">
        <v>1773</v>
      </c>
      <c r="E357" s="30">
        <v>19</v>
      </c>
      <c r="F357" s="145">
        <v>44627</v>
      </c>
      <c r="G357" s="145">
        <v>44645</v>
      </c>
      <c r="H357" s="30" t="s">
        <v>1728</v>
      </c>
    </row>
    <row r="358" spans="2:8" x14ac:dyDescent="0.25">
      <c r="B358" s="30" t="s">
        <v>2132</v>
      </c>
      <c r="C358" s="30" t="s">
        <v>1734</v>
      </c>
      <c r="D358" s="30" t="s">
        <v>2135</v>
      </c>
      <c r="E358" s="30">
        <v>15</v>
      </c>
      <c r="F358" s="145">
        <v>44515</v>
      </c>
      <c r="G358" s="145">
        <v>44529</v>
      </c>
      <c r="H358" s="30" t="s">
        <v>1744</v>
      </c>
    </row>
    <row r="359" spans="2:8" x14ac:dyDescent="0.25">
      <c r="B359" s="30" t="s">
        <v>2136</v>
      </c>
      <c r="C359" s="30" t="s">
        <v>1734</v>
      </c>
      <c r="D359" s="30" t="s">
        <v>2137</v>
      </c>
      <c r="E359" s="30">
        <v>2</v>
      </c>
      <c r="F359" s="145">
        <v>44548</v>
      </c>
      <c r="G359" s="145">
        <v>44549</v>
      </c>
      <c r="H359" s="30" t="s">
        <v>1744</v>
      </c>
    </row>
    <row r="360" spans="2:8" x14ac:dyDescent="0.25">
      <c r="B360" s="30" t="s">
        <v>1956</v>
      </c>
      <c r="C360" s="30" t="s">
        <v>1999</v>
      </c>
      <c r="D360" s="30" t="s">
        <v>2186</v>
      </c>
      <c r="E360" s="30">
        <v>20</v>
      </c>
      <c r="F360" s="145">
        <v>44166</v>
      </c>
      <c r="G360" s="145">
        <v>44185</v>
      </c>
      <c r="H360" s="30" t="s">
        <v>1728</v>
      </c>
    </row>
    <row r="361" spans="2:8" x14ac:dyDescent="0.25">
      <c r="B361" s="30" t="s">
        <v>2497</v>
      </c>
      <c r="C361" s="30" t="s">
        <v>1734</v>
      </c>
      <c r="D361" s="30" t="s">
        <v>2190</v>
      </c>
      <c r="E361" s="30">
        <v>439</v>
      </c>
      <c r="F361" s="145">
        <v>43759</v>
      </c>
      <c r="G361" s="145">
        <v>44197</v>
      </c>
      <c r="H361" s="30" t="s">
        <v>1744</v>
      </c>
    </row>
    <row r="362" spans="2:8" x14ac:dyDescent="0.25">
      <c r="B362" s="30" t="s">
        <v>2108</v>
      </c>
      <c r="C362" s="30" t="s">
        <v>1732</v>
      </c>
      <c r="D362" s="30" t="s">
        <v>1738</v>
      </c>
      <c r="E362" s="30">
        <v>19</v>
      </c>
      <c r="F362" s="145">
        <v>44333</v>
      </c>
      <c r="G362" s="145">
        <v>44351</v>
      </c>
      <c r="H362" s="30" t="s">
        <v>1744</v>
      </c>
    </row>
    <row r="363" spans="2:8" x14ac:dyDescent="0.25">
      <c r="B363" s="30" t="s">
        <v>2191</v>
      </c>
      <c r="C363" s="30" t="s">
        <v>1726</v>
      </c>
      <c r="D363" s="30" t="s">
        <v>1747</v>
      </c>
      <c r="E363" s="30">
        <v>14</v>
      </c>
      <c r="F363" s="145">
        <v>44207</v>
      </c>
      <c r="G363" s="145">
        <v>44220</v>
      </c>
      <c r="H363" s="30" t="s">
        <v>1744</v>
      </c>
    </row>
    <row r="364" spans="2:8" x14ac:dyDescent="0.25">
      <c r="B364" s="30" t="s">
        <v>2191</v>
      </c>
      <c r="C364" s="30" t="s">
        <v>1726</v>
      </c>
      <c r="D364" s="30" t="s">
        <v>1747</v>
      </c>
      <c r="E364" s="30">
        <v>7</v>
      </c>
      <c r="F364" s="145">
        <v>44509</v>
      </c>
      <c r="G364" s="145">
        <v>44515</v>
      </c>
      <c r="H364" s="30" t="s">
        <v>1744</v>
      </c>
    </row>
    <row r="365" spans="2:8" x14ac:dyDescent="0.25">
      <c r="B365" s="30" t="s">
        <v>2191</v>
      </c>
      <c r="C365" s="30" t="s">
        <v>1734</v>
      </c>
      <c r="D365" s="30" t="s">
        <v>2192</v>
      </c>
      <c r="E365" s="30">
        <v>3</v>
      </c>
      <c r="F365" s="145">
        <v>44515</v>
      </c>
      <c r="G365" s="145">
        <v>44517</v>
      </c>
      <c r="H365" s="30" t="s">
        <v>1744</v>
      </c>
    </row>
    <row r="366" spans="2:8" x14ac:dyDescent="0.25">
      <c r="B366" s="30" t="s">
        <v>2191</v>
      </c>
      <c r="C366" s="30" t="s">
        <v>1726</v>
      </c>
      <c r="D366" s="30" t="s">
        <v>2192</v>
      </c>
      <c r="E366" s="30">
        <v>3</v>
      </c>
      <c r="F366" s="145">
        <v>44515</v>
      </c>
      <c r="G366" s="145">
        <v>44517</v>
      </c>
      <c r="H366" s="30" t="s">
        <v>1744</v>
      </c>
    </row>
    <row r="367" spans="2:8" x14ac:dyDescent="0.25">
      <c r="B367" s="30" t="s">
        <v>2191</v>
      </c>
      <c r="C367" s="30" t="s">
        <v>1732</v>
      </c>
      <c r="D367" s="30" t="s">
        <v>2192</v>
      </c>
      <c r="E367" s="30">
        <v>3</v>
      </c>
      <c r="F367" s="145">
        <v>44515</v>
      </c>
      <c r="G367" s="145">
        <v>44517</v>
      </c>
      <c r="H367" s="30" t="s">
        <v>1744</v>
      </c>
    </row>
    <row r="368" spans="2:8" x14ac:dyDescent="0.25">
      <c r="B368" s="30" t="s">
        <v>2191</v>
      </c>
      <c r="C368" s="30" t="s">
        <v>1732</v>
      </c>
      <c r="D368" s="30" t="s">
        <v>1748</v>
      </c>
      <c r="E368" s="30">
        <v>14</v>
      </c>
      <c r="F368" s="145">
        <v>44221</v>
      </c>
      <c r="G368" s="145">
        <v>44234</v>
      </c>
      <c r="H368" s="30" t="s">
        <v>1744</v>
      </c>
    </row>
    <row r="369" spans="2:8" x14ac:dyDescent="0.25">
      <c r="B369" s="30" t="s">
        <v>2191</v>
      </c>
      <c r="C369" s="30" t="s">
        <v>1732</v>
      </c>
      <c r="D369" s="30" t="s">
        <v>1747</v>
      </c>
      <c r="E369" s="30">
        <v>7</v>
      </c>
      <c r="F369" s="145">
        <v>44517</v>
      </c>
      <c r="G369" s="145">
        <v>44523</v>
      </c>
      <c r="H369" s="30" t="s">
        <v>1744</v>
      </c>
    </row>
    <row r="370" spans="2:8" x14ac:dyDescent="0.25">
      <c r="B370" s="30" t="s">
        <v>2111</v>
      </c>
      <c r="C370" s="30" t="s">
        <v>1726</v>
      </c>
      <c r="D370" s="30" t="s">
        <v>2193</v>
      </c>
      <c r="E370" s="30">
        <v>24</v>
      </c>
      <c r="F370" s="145">
        <v>44403</v>
      </c>
      <c r="G370" s="145">
        <v>44426</v>
      </c>
      <c r="H370" s="30" t="s">
        <v>1744</v>
      </c>
    </row>
    <row r="371" spans="2:8" x14ac:dyDescent="0.25">
      <c r="B371" s="30" t="s">
        <v>2111</v>
      </c>
      <c r="C371" s="30" t="s">
        <v>1732</v>
      </c>
      <c r="D371" s="30" t="s">
        <v>2194</v>
      </c>
      <c r="E371" s="30">
        <v>24</v>
      </c>
      <c r="F371" s="145">
        <v>44403</v>
      </c>
      <c r="G371" s="145">
        <v>44426</v>
      </c>
      <c r="H371" s="30" t="s">
        <v>1744</v>
      </c>
    </row>
    <row r="372" spans="2:8" x14ac:dyDescent="0.25">
      <c r="B372" s="30" t="s">
        <v>2111</v>
      </c>
      <c r="C372" s="30" t="s">
        <v>1729</v>
      </c>
      <c r="D372" s="30" t="s">
        <v>2195</v>
      </c>
      <c r="E372" s="30">
        <v>24</v>
      </c>
      <c r="F372" s="145">
        <v>44403</v>
      </c>
      <c r="G372" s="145">
        <v>44426</v>
      </c>
      <c r="H372" s="30" t="s">
        <v>1744</v>
      </c>
    </row>
    <row r="373" spans="2:8" x14ac:dyDescent="0.25">
      <c r="B373" s="30" t="s">
        <v>2111</v>
      </c>
      <c r="C373" s="30" t="s">
        <v>1749</v>
      </c>
      <c r="D373" s="30" t="s">
        <v>2196</v>
      </c>
      <c r="E373" s="30">
        <v>24</v>
      </c>
      <c r="F373" s="145">
        <v>44403</v>
      </c>
      <c r="G373" s="145">
        <v>44426</v>
      </c>
      <c r="H373" s="30" t="s">
        <v>1744</v>
      </c>
    </row>
    <row r="374" spans="2:8" x14ac:dyDescent="0.25">
      <c r="B374" s="30" t="s">
        <v>2111</v>
      </c>
      <c r="C374" s="30" t="s">
        <v>1726</v>
      </c>
      <c r="D374" s="30" t="s">
        <v>2197</v>
      </c>
      <c r="E374" s="30">
        <v>2</v>
      </c>
      <c r="F374" s="145">
        <v>44258</v>
      </c>
      <c r="G374" s="145">
        <v>44259</v>
      </c>
      <c r="H374" s="30" t="s">
        <v>1845</v>
      </c>
    </row>
    <row r="375" spans="2:8" x14ac:dyDescent="0.25">
      <c r="B375" s="30" t="s">
        <v>2111</v>
      </c>
      <c r="C375" s="30" t="s">
        <v>1729</v>
      </c>
      <c r="D375" s="30" t="s">
        <v>2198</v>
      </c>
      <c r="E375" s="30">
        <v>2</v>
      </c>
      <c r="F375" s="145">
        <v>44272</v>
      </c>
      <c r="G375" s="145">
        <v>44273</v>
      </c>
      <c r="H375" s="30" t="s">
        <v>1845</v>
      </c>
    </row>
    <row r="376" spans="2:8" x14ac:dyDescent="0.25">
      <c r="B376" s="30" t="s">
        <v>2111</v>
      </c>
      <c r="C376" s="30" t="s">
        <v>1749</v>
      </c>
      <c r="D376" s="30" t="s">
        <v>2198</v>
      </c>
      <c r="E376" s="30">
        <v>2</v>
      </c>
      <c r="F376" s="145">
        <v>44272</v>
      </c>
      <c r="G376" s="145">
        <v>44273</v>
      </c>
      <c r="H376" s="30" t="s">
        <v>1845</v>
      </c>
    </row>
    <row r="377" spans="2:8" x14ac:dyDescent="0.25">
      <c r="B377" s="30" t="s">
        <v>2112</v>
      </c>
      <c r="C377" s="30" t="s">
        <v>1734</v>
      </c>
      <c r="D377" s="30" t="s">
        <v>2113</v>
      </c>
      <c r="E377" s="30">
        <v>5</v>
      </c>
      <c r="F377" s="145">
        <v>44382</v>
      </c>
      <c r="G377" s="145">
        <v>44386</v>
      </c>
      <c r="H377" s="30" t="s">
        <v>1744</v>
      </c>
    </row>
    <row r="378" spans="2:8" x14ac:dyDescent="0.25">
      <c r="B378" s="30" t="s">
        <v>2114</v>
      </c>
      <c r="C378" s="30" t="s">
        <v>1726</v>
      </c>
      <c r="D378" s="30" t="s">
        <v>2115</v>
      </c>
      <c r="E378" s="30">
        <v>10</v>
      </c>
      <c r="F378" s="145">
        <v>44382</v>
      </c>
      <c r="G378" s="145">
        <v>44391</v>
      </c>
      <c r="H378" s="30" t="s">
        <v>1744</v>
      </c>
    </row>
    <row r="379" spans="2:8" x14ac:dyDescent="0.25">
      <c r="B379" s="30" t="s">
        <v>2118</v>
      </c>
      <c r="C379" s="30" t="s">
        <v>1734</v>
      </c>
      <c r="D379" s="30" t="s">
        <v>2199</v>
      </c>
      <c r="E379" s="30">
        <v>12</v>
      </c>
      <c r="F379" s="145">
        <v>44431</v>
      </c>
      <c r="G379" s="145">
        <v>44442</v>
      </c>
      <c r="H379" s="30" t="s">
        <v>1744</v>
      </c>
    </row>
    <row r="380" spans="2:8" x14ac:dyDescent="0.25">
      <c r="B380" s="30" t="s">
        <v>2124</v>
      </c>
      <c r="C380" s="30" t="s">
        <v>1726</v>
      </c>
      <c r="D380" s="30" t="s">
        <v>2125</v>
      </c>
      <c r="E380" s="30">
        <v>19</v>
      </c>
      <c r="F380" s="145">
        <v>44410</v>
      </c>
      <c r="G380" s="145">
        <v>44428</v>
      </c>
      <c r="H380" s="30" t="s">
        <v>1744</v>
      </c>
    </row>
    <row r="381" spans="2:8" x14ac:dyDescent="0.25">
      <c r="B381" s="30" t="s">
        <v>2124</v>
      </c>
      <c r="C381" s="30" t="s">
        <v>1732</v>
      </c>
      <c r="D381" s="30" t="s">
        <v>2126</v>
      </c>
      <c r="E381" s="30">
        <v>23</v>
      </c>
      <c r="F381" s="145">
        <v>44427</v>
      </c>
      <c r="G381" s="145">
        <v>44449</v>
      </c>
      <c r="H381" s="30" t="s">
        <v>1744</v>
      </c>
    </row>
    <row r="382" spans="2:8" x14ac:dyDescent="0.25">
      <c r="B382" s="30" t="s">
        <v>2132</v>
      </c>
      <c r="C382" s="30" t="s">
        <v>1734</v>
      </c>
      <c r="D382" s="30" t="s">
        <v>2133</v>
      </c>
      <c r="E382" s="30">
        <v>2</v>
      </c>
      <c r="F382" s="145">
        <v>44625</v>
      </c>
      <c r="G382" s="145">
        <v>44626</v>
      </c>
      <c r="H382" s="30" t="s">
        <v>1744</v>
      </c>
    </row>
    <row r="383" spans="2:8" x14ac:dyDescent="0.25">
      <c r="B383" s="30" t="s">
        <v>2136</v>
      </c>
      <c r="C383" s="30" t="s">
        <v>1734</v>
      </c>
      <c r="D383" s="30" t="s">
        <v>2137</v>
      </c>
      <c r="E383" s="30">
        <v>2</v>
      </c>
      <c r="F383" s="145">
        <v>44646</v>
      </c>
      <c r="G383" s="145">
        <v>44647</v>
      </c>
      <c r="H383" s="30" t="s">
        <v>1744</v>
      </c>
    </row>
    <row r="384" spans="2:8" x14ac:dyDescent="0.25">
      <c r="B384" s="30" t="s">
        <v>2143</v>
      </c>
      <c r="C384" s="30" t="s">
        <v>1726</v>
      </c>
      <c r="D384" s="30" t="s">
        <v>2146</v>
      </c>
      <c r="E384" s="30">
        <v>12</v>
      </c>
      <c r="F384" s="145">
        <v>44249</v>
      </c>
      <c r="G384" s="145">
        <v>44260</v>
      </c>
      <c r="H384" s="30" t="s">
        <v>1744</v>
      </c>
    </row>
    <row r="385" spans="2:8" x14ac:dyDescent="0.25">
      <c r="B385" s="30" t="s">
        <v>2143</v>
      </c>
      <c r="C385" s="30" t="s">
        <v>1732</v>
      </c>
      <c r="D385" s="30" t="s">
        <v>2146</v>
      </c>
      <c r="E385" s="30">
        <v>12</v>
      </c>
      <c r="F385" s="145">
        <v>44235</v>
      </c>
      <c r="G385" s="145">
        <v>44246</v>
      </c>
      <c r="H385" s="30" t="s">
        <v>1744</v>
      </c>
    </row>
    <row r="386" spans="2:8" x14ac:dyDescent="0.25">
      <c r="B386" s="30" t="s">
        <v>2145</v>
      </c>
      <c r="C386" s="30" t="s">
        <v>1726</v>
      </c>
      <c r="D386" s="30" t="s">
        <v>2144</v>
      </c>
      <c r="E386" s="30">
        <v>12</v>
      </c>
      <c r="F386" s="145">
        <v>44249</v>
      </c>
      <c r="G386" s="145">
        <v>44260</v>
      </c>
      <c r="H386" s="30" t="s">
        <v>1744</v>
      </c>
    </row>
    <row r="387" spans="2:8" x14ac:dyDescent="0.25">
      <c r="B387" s="30" t="s">
        <v>2145</v>
      </c>
      <c r="C387" s="30" t="s">
        <v>1732</v>
      </c>
      <c r="D387" s="30" t="s">
        <v>2200</v>
      </c>
      <c r="E387" s="30">
        <v>47</v>
      </c>
      <c r="F387" s="145">
        <v>44263</v>
      </c>
      <c r="G387" s="145">
        <v>44309</v>
      </c>
      <c r="H387" s="30" t="s">
        <v>1744</v>
      </c>
    </row>
    <row r="388" spans="2:8" x14ac:dyDescent="0.25">
      <c r="B388" s="30" t="s">
        <v>1887</v>
      </c>
      <c r="C388" s="30" t="s">
        <v>1726</v>
      </c>
      <c r="D388" s="30" t="s">
        <v>1761</v>
      </c>
      <c r="E388" s="30">
        <v>32</v>
      </c>
      <c r="F388" s="145">
        <v>44291</v>
      </c>
      <c r="G388" s="145">
        <v>44322</v>
      </c>
      <c r="H388" s="30" t="s">
        <v>1845</v>
      </c>
    </row>
    <row r="389" spans="2:8" x14ac:dyDescent="0.25">
      <c r="B389" s="30" t="s">
        <v>1887</v>
      </c>
      <c r="C389" s="30" t="s">
        <v>1732</v>
      </c>
      <c r="D389" s="30" t="s">
        <v>1760</v>
      </c>
      <c r="E389" s="30">
        <v>32</v>
      </c>
      <c r="F389" s="145">
        <v>44410</v>
      </c>
      <c r="G389" s="145">
        <v>44441</v>
      </c>
      <c r="H389" s="30" t="s">
        <v>1845</v>
      </c>
    </row>
    <row r="390" spans="2:8" x14ac:dyDescent="0.25">
      <c r="B390" s="30" t="s">
        <v>1887</v>
      </c>
      <c r="C390" s="30" t="s">
        <v>1726</v>
      </c>
      <c r="D390" s="30" t="s">
        <v>1761</v>
      </c>
      <c r="E390" s="30">
        <v>33</v>
      </c>
      <c r="F390" s="145">
        <v>44648</v>
      </c>
      <c r="G390" s="145">
        <v>44680</v>
      </c>
      <c r="H390" s="30" t="s">
        <v>1845</v>
      </c>
    </row>
    <row r="391" spans="2:8" x14ac:dyDescent="0.25">
      <c r="B391" s="30" t="s">
        <v>1882</v>
      </c>
      <c r="C391" s="30" t="s">
        <v>1732</v>
      </c>
      <c r="D391" s="30" t="s">
        <v>1885</v>
      </c>
      <c r="E391" s="30">
        <v>18</v>
      </c>
      <c r="F391" s="145">
        <v>44466</v>
      </c>
      <c r="G391" s="145">
        <v>44483</v>
      </c>
      <c r="H391" s="30" t="s">
        <v>1728</v>
      </c>
    </row>
    <row r="392" spans="2:8" x14ac:dyDescent="0.25">
      <c r="B392" s="30" t="s">
        <v>2164</v>
      </c>
      <c r="C392" s="30" t="s">
        <v>1732</v>
      </c>
      <c r="D392" s="30" t="s">
        <v>2166</v>
      </c>
      <c r="E392" s="30">
        <v>5</v>
      </c>
      <c r="F392" s="145">
        <v>44424</v>
      </c>
      <c r="G392" s="145">
        <v>44428</v>
      </c>
      <c r="H392" s="30" t="s">
        <v>1728</v>
      </c>
    </row>
    <row r="393" spans="2:8" x14ac:dyDescent="0.25">
      <c r="B393" s="30" t="s">
        <v>2164</v>
      </c>
      <c r="C393" s="30" t="s">
        <v>1734</v>
      </c>
      <c r="D393" s="30" t="s">
        <v>2165</v>
      </c>
      <c r="E393" s="30">
        <v>5</v>
      </c>
      <c r="F393" s="145">
        <v>44424</v>
      </c>
      <c r="G393" s="145">
        <v>44428</v>
      </c>
      <c r="H393" s="30" t="s">
        <v>1728</v>
      </c>
    </row>
    <row r="394" spans="2:8" x14ac:dyDescent="0.25">
      <c r="B394" s="30" t="s">
        <v>1839</v>
      </c>
      <c r="C394" s="30" t="s">
        <v>1840</v>
      </c>
      <c r="D394" s="30" t="s">
        <v>2201</v>
      </c>
      <c r="E394" s="30">
        <v>2</v>
      </c>
      <c r="F394" s="145">
        <v>44328</v>
      </c>
      <c r="G394" s="145">
        <v>44329</v>
      </c>
      <c r="H394" s="30" t="s">
        <v>1744</v>
      </c>
    </row>
    <row r="395" spans="2:8" x14ac:dyDescent="0.25">
      <c r="B395" s="30" t="s">
        <v>1839</v>
      </c>
      <c r="C395" s="30" t="s">
        <v>1841</v>
      </c>
      <c r="D395" s="30" t="s">
        <v>2201</v>
      </c>
      <c r="E395" s="30">
        <v>2</v>
      </c>
      <c r="F395" s="145">
        <v>44328</v>
      </c>
      <c r="G395" s="145">
        <v>44329</v>
      </c>
      <c r="H395" s="30" t="s">
        <v>1744</v>
      </c>
    </row>
    <row r="396" spans="2:8" x14ac:dyDescent="0.25">
      <c r="B396" s="30" t="s">
        <v>1839</v>
      </c>
      <c r="C396" s="30" t="s">
        <v>1842</v>
      </c>
      <c r="D396" s="30" t="s">
        <v>2201</v>
      </c>
      <c r="E396" s="30">
        <v>2</v>
      </c>
      <c r="F396" s="145">
        <v>44328</v>
      </c>
      <c r="G396" s="145">
        <v>44329</v>
      </c>
      <c r="H396" s="30" t="s">
        <v>1744</v>
      </c>
    </row>
    <row r="397" spans="2:8" x14ac:dyDescent="0.25">
      <c r="B397" s="30" t="s">
        <v>1839</v>
      </c>
      <c r="C397" s="30" t="s">
        <v>1840</v>
      </c>
      <c r="D397" s="30" t="s">
        <v>2201</v>
      </c>
      <c r="E397" s="30">
        <v>2</v>
      </c>
      <c r="F397" s="145">
        <v>44537</v>
      </c>
      <c r="G397" s="145">
        <v>44538</v>
      </c>
      <c r="H397" s="30" t="s">
        <v>1744</v>
      </c>
    </row>
    <row r="398" spans="2:8" x14ac:dyDescent="0.25">
      <c r="B398" s="30" t="s">
        <v>1839</v>
      </c>
      <c r="C398" s="30" t="s">
        <v>1841</v>
      </c>
      <c r="D398" s="30" t="s">
        <v>2201</v>
      </c>
      <c r="E398" s="30">
        <v>2</v>
      </c>
      <c r="F398" s="145">
        <v>44537</v>
      </c>
      <c r="G398" s="145">
        <v>44538</v>
      </c>
      <c r="H398" s="30" t="s">
        <v>1744</v>
      </c>
    </row>
    <row r="399" spans="2:8" x14ac:dyDescent="0.25">
      <c r="B399" s="30" t="s">
        <v>1839</v>
      </c>
      <c r="C399" s="30" t="s">
        <v>1842</v>
      </c>
      <c r="D399" s="30" t="s">
        <v>2201</v>
      </c>
      <c r="E399" s="30">
        <v>2</v>
      </c>
      <c r="F399" s="145">
        <v>44537</v>
      </c>
      <c r="G399" s="145">
        <v>44538</v>
      </c>
      <c r="H399" s="30" t="s">
        <v>1744</v>
      </c>
    </row>
    <row r="400" spans="2:8" x14ac:dyDescent="0.25">
      <c r="B400" s="30" t="s">
        <v>2088</v>
      </c>
      <c r="C400" s="30" t="s">
        <v>1734</v>
      </c>
      <c r="D400" s="30" t="s">
        <v>2231</v>
      </c>
      <c r="E400" s="30">
        <v>5</v>
      </c>
      <c r="F400" s="145">
        <v>44235</v>
      </c>
      <c r="G400" s="145">
        <v>44239</v>
      </c>
      <c r="H400" s="30" t="s">
        <v>1728</v>
      </c>
    </row>
    <row r="401" spans="2:8" x14ac:dyDescent="0.25">
      <c r="B401" s="30" t="s">
        <v>2089</v>
      </c>
      <c r="C401" s="30" t="s">
        <v>1734</v>
      </c>
      <c r="D401" s="30" t="s">
        <v>2232</v>
      </c>
      <c r="E401" s="30">
        <v>5</v>
      </c>
      <c r="F401" s="145">
        <v>44235</v>
      </c>
      <c r="G401" s="145">
        <v>44239</v>
      </c>
      <c r="H401" s="30" t="s">
        <v>1728</v>
      </c>
    </row>
    <row r="402" spans="2:8" x14ac:dyDescent="0.25">
      <c r="B402" s="30" t="s">
        <v>1880</v>
      </c>
      <c r="C402" s="30" t="s">
        <v>1726</v>
      </c>
      <c r="D402" s="30" t="s">
        <v>1788</v>
      </c>
      <c r="E402" s="30">
        <v>5</v>
      </c>
      <c r="F402" s="145">
        <v>44634</v>
      </c>
      <c r="G402" s="145">
        <v>44638</v>
      </c>
      <c r="H402" s="30" t="s">
        <v>1845</v>
      </c>
    </row>
    <row r="403" spans="2:8" x14ac:dyDescent="0.25">
      <c r="B403" s="30" t="s">
        <v>1880</v>
      </c>
      <c r="C403" s="30" t="s">
        <v>2307</v>
      </c>
      <c r="D403" s="30" t="s">
        <v>1788</v>
      </c>
      <c r="E403" s="30">
        <v>5</v>
      </c>
      <c r="F403" s="145">
        <v>44634</v>
      </c>
      <c r="G403" s="145">
        <v>44638</v>
      </c>
      <c r="H403" s="30" t="s">
        <v>1744</v>
      </c>
    </row>
    <row r="404" spans="2:8" x14ac:dyDescent="0.25">
      <c r="B404" s="30" t="s">
        <v>1880</v>
      </c>
      <c r="C404" s="30" t="s">
        <v>1732</v>
      </c>
      <c r="D404" s="30" t="s">
        <v>1788</v>
      </c>
      <c r="E404" s="30">
        <v>5</v>
      </c>
      <c r="F404" s="145">
        <v>44641</v>
      </c>
      <c r="G404" s="145">
        <v>44645</v>
      </c>
      <c r="H404" s="30" t="s">
        <v>1845</v>
      </c>
    </row>
    <row r="405" spans="2:8" x14ac:dyDescent="0.25">
      <c r="B405" s="30" t="s">
        <v>2308</v>
      </c>
      <c r="C405" s="30" t="s">
        <v>2309</v>
      </c>
      <c r="D405" s="30" t="s">
        <v>1788</v>
      </c>
      <c r="E405" s="30">
        <v>4</v>
      </c>
      <c r="F405" s="145">
        <v>44628</v>
      </c>
      <c r="G405" s="145">
        <v>44631</v>
      </c>
      <c r="H405" s="30" t="s">
        <v>1728</v>
      </c>
    </row>
    <row r="406" spans="2:8" x14ac:dyDescent="0.25">
      <c r="B406" s="30" t="s">
        <v>2308</v>
      </c>
      <c r="C406" s="30" t="s">
        <v>2310</v>
      </c>
      <c r="D406" s="30" t="s">
        <v>1788</v>
      </c>
      <c r="E406" s="30">
        <v>4</v>
      </c>
      <c r="F406" s="145">
        <v>44624</v>
      </c>
      <c r="G406" s="145">
        <v>44627</v>
      </c>
      <c r="H406" s="30" t="s">
        <v>1728</v>
      </c>
    </row>
    <row r="407" spans="2:8" x14ac:dyDescent="0.25">
      <c r="B407" s="30" t="s">
        <v>2308</v>
      </c>
      <c r="C407" s="30" t="s">
        <v>2310</v>
      </c>
      <c r="D407" s="30" t="s">
        <v>1788</v>
      </c>
      <c r="E407" s="30">
        <v>4</v>
      </c>
      <c r="F407" s="145">
        <v>44620</v>
      </c>
      <c r="G407" s="145">
        <v>44623</v>
      </c>
      <c r="H407" s="30" t="s">
        <v>1728</v>
      </c>
    </row>
    <row r="408" spans="2:8" x14ac:dyDescent="0.25">
      <c r="B408" s="30" t="s">
        <v>1880</v>
      </c>
      <c r="C408" s="30" t="s">
        <v>1734</v>
      </c>
      <c r="D408" s="30" t="s">
        <v>1881</v>
      </c>
      <c r="E408" s="30">
        <v>4</v>
      </c>
      <c r="F408" s="145">
        <v>44641</v>
      </c>
      <c r="G408" s="145">
        <v>44644</v>
      </c>
      <c r="H408" s="30" t="s">
        <v>1845</v>
      </c>
    </row>
    <row r="409" spans="2:8" x14ac:dyDescent="0.25">
      <c r="B409" s="30" t="s">
        <v>1880</v>
      </c>
      <c r="C409" s="30" t="s">
        <v>2306</v>
      </c>
      <c r="D409" s="30" t="s">
        <v>1788</v>
      </c>
      <c r="E409" s="30">
        <v>5</v>
      </c>
      <c r="F409" s="145">
        <v>44641</v>
      </c>
      <c r="G409" s="145">
        <v>44645</v>
      </c>
      <c r="H409" s="30" t="s">
        <v>1744</v>
      </c>
    </row>
    <row r="410" spans="2:8" x14ac:dyDescent="0.25">
      <c r="B410" s="30" t="s">
        <v>1880</v>
      </c>
      <c r="C410" s="30" t="s">
        <v>1734</v>
      </c>
      <c r="D410" s="30" t="s">
        <v>1788</v>
      </c>
      <c r="E410" s="30">
        <v>4</v>
      </c>
      <c r="F410" s="145">
        <v>44641</v>
      </c>
      <c r="G410" s="145">
        <v>44644</v>
      </c>
      <c r="H410" s="30" t="s">
        <v>1744</v>
      </c>
    </row>
    <row r="411" spans="2:8" x14ac:dyDescent="0.25">
      <c r="B411" s="30" t="s">
        <v>2308</v>
      </c>
      <c r="C411" s="30" t="s">
        <v>2309</v>
      </c>
      <c r="D411" s="30" t="s">
        <v>1788</v>
      </c>
      <c r="E411" s="30">
        <v>4</v>
      </c>
      <c r="F411" s="145">
        <v>44264</v>
      </c>
      <c r="G411" s="145">
        <v>44267</v>
      </c>
      <c r="H411" s="30" t="s">
        <v>1728</v>
      </c>
    </row>
    <row r="412" spans="2:8" x14ac:dyDescent="0.25">
      <c r="B412" s="30" t="s">
        <v>2308</v>
      </c>
      <c r="C412" s="30" t="s">
        <v>2310</v>
      </c>
      <c r="D412" s="30" t="s">
        <v>1788</v>
      </c>
      <c r="E412" s="30">
        <v>4</v>
      </c>
      <c r="F412" s="145">
        <v>44260</v>
      </c>
      <c r="G412" s="145">
        <v>44263</v>
      </c>
      <c r="H412" s="30" t="s">
        <v>1728</v>
      </c>
    </row>
    <row r="413" spans="2:8" x14ac:dyDescent="0.25">
      <c r="B413" s="30" t="s">
        <v>2308</v>
      </c>
      <c r="C413" s="30" t="s">
        <v>2310</v>
      </c>
      <c r="D413" s="30" t="s">
        <v>1788</v>
      </c>
      <c r="E413" s="30">
        <v>4</v>
      </c>
      <c r="F413" s="145">
        <v>44256</v>
      </c>
      <c r="G413" s="145">
        <v>44259</v>
      </c>
      <c r="H413" s="30" t="s">
        <v>1728</v>
      </c>
    </row>
    <row r="414" spans="2:8" x14ac:dyDescent="0.25">
      <c r="B414" s="30" t="s">
        <v>1843</v>
      </c>
      <c r="C414" s="30" t="s">
        <v>1844</v>
      </c>
      <c r="D414" s="30" t="s">
        <v>1747</v>
      </c>
      <c r="E414" s="30">
        <v>5</v>
      </c>
      <c r="F414" s="145">
        <v>44571</v>
      </c>
      <c r="G414" s="145">
        <v>44575</v>
      </c>
      <c r="H414" s="30" t="s">
        <v>1846</v>
      </c>
    </row>
    <row r="415" spans="2:8" x14ac:dyDescent="0.25">
      <c r="B415" s="30" t="s">
        <v>2127</v>
      </c>
      <c r="C415" s="30" t="s">
        <v>1734</v>
      </c>
      <c r="D415" s="30" t="s">
        <v>2128</v>
      </c>
      <c r="E415" s="30">
        <v>8</v>
      </c>
      <c r="F415" s="145">
        <v>44145</v>
      </c>
      <c r="G415" s="145">
        <v>44152</v>
      </c>
      <c r="H415" s="30" t="s">
        <v>1744</v>
      </c>
    </row>
    <row r="416" spans="2:8" x14ac:dyDescent="0.25">
      <c r="B416" s="30" t="s">
        <v>1911</v>
      </c>
      <c r="C416" s="30" t="s">
        <v>1912</v>
      </c>
      <c r="D416" s="30" t="s">
        <v>1930</v>
      </c>
      <c r="E416" s="30">
        <v>15</v>
      </c>
      <c r="F416" s="145">
        <v>44465</v>
      </c>
      <c r="G416" s="145">
        <v>44479</v>
      </c>
      <c r="H416" s="30" t="s">
        <v>1744</v>
      </c>
    </row>
    <row r="417" spans="2:8" x14ac:dyDescent="0.25">
      <c r="B417" s="30" t="s">
        <v>1916</v>
      </c>
      <c r="C417" s="30" t="s">
        <v>1926</v>
      </c>
      <c r="D417" s="30" t="s">
        <v>1742</v>
      </c>
      <c r="E417" s="30">
        <v>12</v>
      </c>
      <c r="F417" s="145">
        <v>44641</v>
      </c>
      <c r="G417" s="145">
        <v>44652</v>
      </c>
      <c r="H417" s="30" t="s">
        <v>1728</v>
      </c>
    </row>
    <row r="418" spans="2:8" x14ac:dyDescent="0.25">
      <c r="B418" s="30" t="s">
        <v>2127</v>
      </c>
      <c r="C418" s="30" t="s">
        <v>1734</v>
      </c>
      <c r="D418" s="30" t="s">
        <v>2128</v>
      </c>
      <c r="E418" s="30">
        <v>39</v>
      </c>
      <c r="F418" s="145">
        <v>44383</v>
      </c>
      <c r="G418" s="145">
        <v>44421</v>
      </c>
      <c r="H418" s="30" t="s">
        <v>1744</v>
      </c>
    </row>
    <row r="419" spans="2:8" x14ac:dyDescent="0.25">
      <c r="B419" s="30" t="s">
        <v>2154</v>
      </c>
      <c r="C419" s="30" t="s">
        <v>1734</v>
      </c>
      <c r="D419" s="30" t="s">
        <v>1757</v>
      </c>
      <c r="E419" s="30">
        <v>5</v>
      </c>
      <c r="F419" s="145">
        <v>44166</v>
      </c>
      <c r="G419" s="145">
        <v>44170</v>
      </c>
      <c r="H419" s="30" t="s">
        <v>1744</v>
      </c>
    </row>
    <row r="420" spans="2:8" x14ac:dyDescent="0.25">
      <c r="B420" s="30" t="s">
        <v>2229</v>
      </c>
      <c r="C420" s="30" t="s">
        <v>1915</v>
      </c>
      <c r="D420" s="30" t="s">
        <v>1750</v>
      </c>
      <c r="E420" s="30">
        <v>7</v>
      </c>
      <c r="F420" s="145">
        <v>44428</v>
      </c>
      <c r="G420" s="145">
        <v>44434</v>
      </c>
      <c r="H420" s="30" t="s">
        <v>1728</v>
      </c>
    </row>
    <row r="421" spans="2:8" x14ac:dyDescent="0.25">
      <c r="B421" s="30" t="s">
        <v>2498</v>
      </c>
      <c r="C421" s="30" t="s">
        <v>1962</v>
      </c>
      <c r="D421" s="30" t="s">
        <v>1727</v>
      </c>
      <c r="E421" s="30">
        <v>7</v>
      </c>
      <c r="F421" s="145">
        <v>44200</v>
      </c>
      <c r="G421" s="145">
        <v>44206</v>
      </c>
      <c r="H421" s="30" t="s">
        <v>1728</v>
      </c>
    </row>
    <row r="422" spans="2:8" x14ac:dyDescent="0.25">
      <c r="B422" s="30" t="s">
        <v>2498</v>
      </c>
      <c r="C422" s="30" t="s">
        <v>1962</v>
      </c>
      <c r="D422" s="30" t="s">
        <v>1727</v>
      </c>
      <c r="E422" s="30">
        <v>4</v>
      </c>
      <c r="F422" s="145">
        <v>44473</v>
      </c>
      <c r="G422" s="145">
        <v>44476</v>
      </c>
      <c r="H422" s="30" t="s">
        <v>1728</v>
      </c>
    </row>
    <row r="423" spans="2:8" x14ac:dyDescent="0.25">
      <c r="B423" s="30" t="s">
        <v>2498</v>
      </c>
      <c r="C423" s="30" t="s">
        <v>1963</v>
      </c>
      <c r="D423" s="30" t="s">
        <v>1727</v>
      </c>
      <c r="E423" s="30">
        <v>4</v>
      </c>
      <c r="F423" s="145">
        <v>44487</v>
      </c>
      <c r="G423" s="145">
        <v>44490</v>
      </c>
      <c r="H423" s="30" t="s">
        <v>1728</v>
      </c>
    </row>
    <row r="424" spans="2:8" x14ac:dyDescent="0.25">
      <c r="B424" s="30" t="s">
        <v>2498</v>
      </c>
      <c r="C424" s="30" t="s">
        <v>1964</v>
      </c>
      <c r="D424" s="30" t="s">
        <v>1730</v>
      </c>
      <c r="E424" s="30">
        <v>4</v>
      </c>
      <c r="F424" s="145">
        <v>44508</v>
      </c>
      <c r="G424" s="145">
        <v>44511</v>
      </c>
      <c r="H424" s="30" t="s">
        <v>1728</v>
      </c>
    </row>
    <row r="425" spans="2:8" x14ac:dyDescent="0.25">
      <c r="B425" s="30" t="s">
        <v>2498</v>
      </c>
      <c r="C425" s="30" t="s">
        <v>1965</v>
      </c>
      <c r="D425" s="30" t="s">
        <v>1730</v>
      </c>
      <c r="E425" s="30">
        <v>2</v>
      </c>
      <c r="F425" s="145">
        <v>44508</v>
      </c>
      <c r="G425" s="145">
        <v>44509</v>
      </c>
      <c r="H425" s="30" t="s">
        <v>1728</v>
      </c>
    </row>
    <row r="426" spans="2:8" x14ac:dyDescent="0.25">
      <c r="B426" s="30" t="s">
        <v>2498</v>
      </c>
      <c r="C426" s="30" t="s">
        <v>1966</v>
      </c>
      <c r="D426" s="30" t="s">
        <v>1730</v>
      </c>
      <c r="E426" s="30">
        <v>2</v>
      </c>
      <c r="F426" s="145">
        <v>44508</v>
      </c>
      <c r="G426" s="145">
        <v>44509</v>
      </c>
      <c r="H426" s="30" t="s">
        <v>1728</v>
      </c>
    </row>
    <row r="427" spans="2:8" x14ac:dyDescent="0.25">
      <c r="B427" s="30" t="s">
        <v>2040</v>
      </c>
      <c r="C427" s="30" t="s">
        <v>1734</v>
      </c>
      <c r="D427" s="30" t="s">
        <v>1747</v>
      </c>
      <c r="E427" s="30">
        <v>11</v>
      </c>
      <c r="F427" s="145">
        <v>44165</v>
      </c>
      <c r="G427" s="145">
        <v>44175</v>
      </c>
      <c r="H427" s="30" t="s">
        <v>1728</v>
      </c>
    </row>
    <row r="428" spans="2:8" x14ac:dyDescent="0.25">
      <c r="B428" s="30" t="s">
        <v>2153</v>
      </c>
      <c r="C428" s="30" t="s">
        <v>1734</v>
      </c>
      <c r="D428" s="30" t="s">
        <v>1759</v>
      </c>
      <c r="E428" s="30">
        <v>21</v>
      </c>
      <c r="F428" s="145">
        <v>44130</v>
      </c>
      <c r="G428" s="145">
        <v>44150</v>
      </c>
      <c r="H428" s="30" t="s">
        <v>1728</v>
      </c>
    </row>
    <row r="429" spans="2:8" x14ac:dyDescent="0.25">
      <c r="B429" s="30" t="s">
        <v>1882</v>
      </c>
      <c r="C429" s="30" t="s">
        <v>1734</v>
      </c>
      <c r="D429" s="30" t="s">
        <v>1886</v>
      </c>
      <c r="E429" s="30">
        <v>2</v>
      </c>
      <c r="F429" s="145">
        <v>44469</v>
      </c>
      <c r="G429" s="145">
        <v>44470</v>
      </c>
      <c r="H429" s="30" t="s">
        <v>1728</v>
      </c>
    </row>
    <row r="430" spans="2:8" x14ac:dyDescent="0.25">
      <c r="B430" s="30" t="s">
        <v>2495</v>
      </c>
      <c r="C430" s="30" t="s">
        <v>1726</v>
      </c>
      <c r="D430" s="30" t="s">
        <v>1740</v>
      </c>
      <c r="E430" s="30">
        <v>14</v>
      </c>
      <c r="F430" s="145">
        <v>44138</v>
      </c>
      <c r="G430" s="145">
        <v>44151</v>
      </c>
      <c r="H430" s="30" t="s">
        <v>1728</v>
      </c>
    </row>
    <row r="431" spans="2:8" x14ac:dyDescent="0.25">
      <c r="B431" s="30" t="s">
        <v>2495</v>
      </c>
      <c r="C431" s="30" t="s">
        <v>1732</v>
      </c>
      <c r="D431" s="30" t="s">
        <v>1740</v>
      </c>
      <c r="E431" s="30">
        <v>14</v>
      </c>
      <c r="F431" s="145">
        <v>44138</v>
      </c>
      <c r="G431" s="145">
        <v>44151</v>
      </c>
      <c r="H431" s="30" t="s">
        <v>1728</v>
      </c>
    </row>
    <row r="432" spans="2:8" x14ac:dyDescent="0.25">
      <c r="B432" s="30" t="s">
        <v>2495</v>
      </c>
      <c r="C432" s="30" t="s">
        <v>1729</v>
      </c>
      <c r="D432" s="30" t="s">
        <v>1740</v>
      </c>
      <c r="E432" s="30">
        <v>14</v>
      </c>
      <c r="F432" s="145">
        <v>44138</v>
      </c>
      <c r="G432" s="145">
        <v>44151</v>
      </c>
      <c r="H432" s="30" t="s">
        <v>1728</v>
      </c>
    </row>
    <row r="433" spans="2:8" x14ac:dyDescent="0.25">
      <c r="B433" s="30" t="s">
        <v>2495</v>
      </c>
      <c r="C433" s="30" t="s">
        <v>1749</v>
      </c>
      <c r="D433" s="30" t="s">
        <v>1740</v>
      </c>
      <c r="E433" s="30">
        <v>14</v>
      </c>
      <c r="F433" s="145">
        <v>44138</v>
      </c>
      <c r="G433" s="145">
        <v>44151</v>
      </c>
      <c r="H433" s="30" t="s">
        <v>1728</v>
      </c>
    </row>
    <row r="434" spans="2:8" x14ac:dyDescent="0.25">
      <c r="B434" s="30" t="s">
        <v>2023</v>
      </c>
      <c r="C434" s="30" t="s">
        <v>2024</v>
      </c>
      <c r="D434" s="30" t="s">
        <v>2026</v>
      </c>
      <c r="E434" s="30">
        <v>32</v>
      </c>
      <c r="F434" s="145">
        <v>44134</v>
      </c>
      <c r="G434" s="145">
        <v>44165</v>
      </c>
      <c r="H434" s="30" t="s">
        <v>1744</v>
      </c>
    </row>
    <row r="435" spans="2:8" x14ac:dyDescent="0.25">
      <c r="B435" s="30" t="s">
        <v>2174</v>
      </c>
      <c r="C435" s="30" t="s">
        <v>1734</v>
      </c>
      <c r="D435" s="30" t="s">
        <v>2175</v>
      </c>
      <c r="E435" s="30">
        <v>7</v>
      </c>
      <c r="F435" s="145">
        <v>44172</v>
      </c>
      <c r="G435" s="145">
        <v>44178</v>
      </c>
      <c r="H435" s="30" t="s">
        <v>1728</v>
      </c>
    </row>
    <row r="436" spans="2:8" x14ac:dyDescent="0.25">
      <c r="B436" s="30" t="s">
        <v>1931</v>
      </c>
      <c r="C436" s="30" t="s">
        <v>1937</v>
      </c>
      <c r="D436" s="30" t="s">
        <v>2005</v>
      </c>
      <c r="E436" s="30">
        <v>2</v>
      </c>
      <c r="F436" s="145">
        <v>44636</v>
      </c>
      <c r="G436" s="145">
        <v>44637</v>
      </c>
      <c r="H436" s="30" t="s">
        <v>1728</v>
      </c>
    </row>
    <row r="437" spans="2:8" x14ac:dyDescent="0.25">
      <c r="B437" s="30" t="s">
        <v>1931</v>
      </c>
      <c r="C437" s="30" t="s">
        <v>1974</v>
      </c>
      <c r="D437" s="30" t="s">
        <v>2006</v>
      </c>
      <c r="E437" s="30">
        <v>6</v>
      </c>
      <c r="F437" s="145">
        <v>44641</v>
      </c>
      <c r="G437" s="145">
        <v>44646</v>
      </c>
      <c r="H437" s="30" t="s">
        <v>1728</v>
      </c>
    </row>
    <row r="438" spans="2:8" x14ac:dyDescent="0.25">
      <c r="B438" s="30" t="s">
        <v>2037</v>
      </c>
      <c r="C438" s="30" t="s">
        <v>1734</v>
      </c>
      <c r="D438" s="30" t="s">
        <v>1747</v>
      </c>
      <c r="E438" s="30">
        <v>9</v>
      </c>
      <c r="F438" s="145">
        <v>44129</v>
      </c>
      <c r="G438" s="145">
        <v>44137</v>
      </c>
      <c r="H438" s="30" t="s">
        <v>1728</v>
      </c>
    </row>
    <row r="439" spans="2:8" x14ac:dyDescent="0.25">
      <c r="B439" s="30" t="s">
        <v>2084</v>
      </c>
      <c r="C439" s="30" t="s">
        <v>1734</v>
      </c>
      <c r="D439" s="30" t="s">
        <v>2085</v>
      </c>
      <c r="E439" s="30">
        <v>25</v>
      </c>
      <c r="F439" s="145">
        <v>44208</v>
      </c>
      <c r="G439" s="145">
        <v>44232</v>
      </c>
      <c r="H439" s="30" t="s">
        <v>1728</v>
      </c>
    </row>
    <row r="440" spans="2:8" x14ac:dyDescent="0.25">
      <c r="B440" s="30" t="s">
        <v>1967</v>
      </c>
      <c r="C440" s="30" t="s">
        <v>1968</v>
      </c>
      <c r="D440" s="30" t="s">
        <v>1786</v>
      </c>
      <c r="E440" s="30">
        <v>15</v>
      </c>
      <c r="F440" s="145">
        <v>44172</v>
      </c>
      <c r="G440" s="145">
        <v>44186</v>
      </c>
      <c r="H440" s="30" t="s">
        <v>1728</v>
      </c>
    </row>
    <row r="441" spans="2:8" x14ac:dyDescent="0.25">
      <c r="B441" s="30" t="s">
        <v>2485</v>
      </c>
      <c r="C441" s="30" t="s">
        <v>1729</v>
      </c>
      <c r="D441" s="30" t="s">
        <v>1895</v>
      </c>
      <c r="E441" s="30">
        <v>10</v>
      </c>
      <c r="F441" s="145">
        <v>44440</v>
      </c>
      <c r="G441" s="145">
        <v>44449</v>
      </c>
      <c r="H441" s="30" t="s">
        <v>1728</v>
      </c>
    </row>
    <row r="442" spans="2:8" x14ac:dyDescent="0.25">
      <c r="B442" s="30" t="s">
        <v>2485</v>
      </c>
      <c r="C442" s="30" t="s">
        <v>1729</v>
      </c>
      <c r="D442" s="30" t="s">
        <v>1898</v>
      </c>
      <c r="E442" s="30">
        <v>55</v>
      </c>
      <c r="F442" s="145">
        <v>44480</v>
      </c>
      <c r="G442" s="145">
        <v>44534</v>
      </c>
      <c r="H442" s="30" t="s">
        <v>1728</v>
      </c>
    </row>
    <row r="443" spans="2:8" x14ac:dyDescent="0.25">
      <c r="B443" s="30" t="s">
        <v>1880</v>
      </c>
      <c r="C443" s="30" t="s">
        <v>1726</v>
      </c>
      <c r="D443" s="30" t="s">
        <v>1788</v>
      </c>
      <c r="E443" s="30">
        <v>6</v>
      </c>
      <c r="F443" s="145">
        <v>44158</v>
      </c>
      <c r="G443" s="145">
        <v>44163</v>
      </c>
      <c r="H443" s="30" t="s">
        <v>1845</v>
      </c>
    </row>
    <row r="444" spans="2:8" x14ac:dyDescent="0.25">
      <c r="B444" s="30" t="s">
        <v>2029</v>
      </c>
      <c r="C444" s="30" t="s">
        <v>1734</v>
      </c>
      <c r="D444" s="30" t="s">
        <v>1747</v>
      </c>
      <c r="E444" s="30">
        <v>4</v>
      </c>
      <c r="F444" s="145">
        <v>44174</v>
      </c>
      <c r="G444" s="145">
        <v>44177</v>
      </c>
      <c r="H444" s="30" t="s">
        <v>1845</v>
      </c>
    </row>
    <row r="445" spans="2:8" x14ac:dyDescent="0.25">
      <c r="B445" s="30" t="s">
        <v>1880</v>
      </c>
      <c r="C445" s="30" t="s">
        <v>1734</v>
      </c>
      <c r="D445" s="30" t="s">
        <v>1788</v>
      </c>
      <c r="E445" s="30">
        <v>3</v>
      </c>
      <c r="F445" s="145">
        <v>44166</v>
      </c>
      <c r="G445" s="145">
        <v>44168</v>
      </c>
      <c r="H445" s="30" t="s">
        <v>1845</v>
      </c>
    </row>
    <row r="446" spans="2:8" x14ac:dyDescent="0.25">
      <c r="B446" s="30" t="s">
        <v>1880</v>
      </c>
      <c r="C446" s="30" t="s">
        <v>1732</v>
      </c>
      <c r="D446" s="30" t="s">
        <v>1788</v>
      </c>
      <c r="E446" s="30">
        <v>5</v>
      </c>
      <c r="F446" s="145">
        <v>44166</v>
      </c>
      <c r="G446" s="145">
        <v>44170</v>
      </c>
      <c r="H446" s="30" t="s">
        <v>1845</v>
      </c>
    </row>
    <row r="447" spans="2:8" x14ac:dyDescent="0.25">
      <c r="B447" s="30" t="s">
        <v>2059</v>
      </c>
      <c r="C447" s="30" t="s">
        <v>2060</v>
      </c>
      <c r="D447" s="30" t="s">
        <v>1733</v>
      </c>
      <c r="E447" s="30">
        <v>8</v>
      </c>
      <c r="F447" s="145">
        <v>44155</v>
      </c>
      <c r="G447" s="145">
        <v>44162</v>
      </c>
      <c r="H447" s="30" t="s">
        <v>1728</v>
      </c>
    </row>
    <row r="448" spans="2:8" x14ac:dyDescent="0.25">
      <c r="B448" s="30" t="s">
        <v>2059</v>
      </c>
      <c r="C448" s="30" t="s">
        <v>2499</v>
      </c>
      <c r="D448" s="30" t="s">
        <v>1733</v>
      </c>
      <c r="E448" s="30">
        <v>8</v>
      </c>
      <c r="F448" s="145">
        <v>44155</v>
      </c>
      <c r="G448" s="145">
        <v>44162</v>
      </c>
      <c r="H448" s="30" t="s">
        <v>1728</v>
      </c>
    </row>
    <row r="449" spans="2:8" x14ac:dyDescent="0.25">
      <c r="B449" s="30" t="s">
        <v>2485</v>
      </c>
      <c r="C449" s="30" t="s">
        <v>1751</v>
      </c>
      <c r="D449" s="30" t="s">
        <v>1897</v>
      </c>
      <c r="E449" s="30">
        <v>10</v>
      </c>
      <c r="F449" s="145">
        <v>44539</v>
      </c>
      <c r="G449" s="145">
        <v>44548</v>
      </c>
      <c r="H449" s="30" t="s">
        <v>1728</v>
      </c>
    </row>
    <row r="450" spans="2:8" x14ac:dyDescent="0.25">
      <c r="B450" s="30" t="s">
        <v>2485</v>
      </c>
      <c r="C450" s="30" t="s">
        <v>1726</v>
      </c>
      <c r="D450" s="30" t="s">
        <v>1899</v>
      </c>
      <c r="E450" s="30">
        <v>3</v>
      </c>
      <c r="F450" s="145">
        <v>44593</v>
      </c>
      <c r="G450" s="145">
        <v>44595</v>
      </c>
      <c r="H450" s="30" t="s">
        <v>1728</v>
      </c>
    </row>
    <row r="451" spans="2:8" x14ac:dyDescent="0.25">
      <c r="B451" s="30" t="s">
        <v>2485</v>
      </c>
      <c r="C451" s="30" t="s">
        <v>1729</v>
      </c>
      <c r="D451" s="30" t="s">
        <v>1897</v>
      </c>
      <c r="E451" s="30">
        <v>10</v>
      </c>
      <c r="F451" s="145">
        <v>44628</v>
      </c>
      <c r="G451" s="145">
        <v>44637</v>
      </c>
      <c r="H451" s="30" t="s">
        <v>1728</v>
      </c>
    </row>
    <row r="452" spans="2:8" x14ac:dyDescent="0.25">
      <c r="B452" s="30" t="s">
        <v>2485</v>
      </c>
      <c r="C452" s="30" t="s">
        <v>1729</v>
      </c>
      <c r="D452" s="30" t="s">
        <v>1897</v>
      </c>
      <c r="E452" s="30">
        <v>17</v>
      </c>
      <c r="F452" s="145">
        <v>44210</v>
      </c>
      <c r="G452" s="145">
        <v>44226</v>
      </c>
      <c r="H452" s="30" t="s">
        <v>1728</v>
      </c>
    </row>
    <row r="453" spans="2:8" x14ac:dyDescent="0.25">
      <c r="B453" s="30" t="s">
        <v>1882</v>
      </c>
      <c r="C453" s="30" t="s">
        <v>1726</v>
      </c>
      <c r="D453" s="30" t="s">
        <v>1777</v>
      </c>
      <c r="E453" s="30">
        <v>12</v>
      </c>
      <c r="F453" s="145">
        <v>44620</v>
      </c>
      <c r="G453" s="145">
        <v>44631</v>
      </c>
      <c r="H453" s="30" t="s">
        <v>1728</v>
      </c>
    </row>
    <row r="454" spans="2:8" x14ac:dyDescent="0.25">
      <c r="B454" s="30" t="s">
        <v>2053</v>
      </c>
      <c r="C454" s="30" t="s">
        <v>1729</v>
      </c>
      <c r="D454" s="30" t="s">
        <v>2054</v>
      </c>
      <c r="E454" s="30">
        <v>12</v>
      </c>
      <c r="F454" s="145">
        <v>44151</v>
      </c>
      <c r="G454" s="145">
        <v>44162</v>
      </c>
      <c r="H454" s="30" t="s">
        <v>1728</v>
      </c>
    </row>
    <row r="455" spans="2:8" x14ac:dyDescent="0.25">
      <c r="B455" s="30" t="s">
        <v>2167</v>
      </c>
      <c r="C455" s="30" t="s">
        <v>1726</v>
      </c>
      <c r="D455" s="30" t="s">
        <v>2166</v>
      </c>
      <c r="E455" s="30">
        <v>5</v>
      </c>
      <c r="F455" s="145">
        <v>44424</v>
      </c>
      <c r="G455" s="145">
        <v>44428</v>
      </c>
      <c r="H455" s="30" t="s">
        <v>1728</v>
      </c>
    </row>
    <row r="456" spans="2:8" x14ac:dyDescent="0.25">
      <c r="B456" s="30" t="s">
        <v>2167</v>
      </c>
      <c r="C456" s="30" t="s">
        <v>1732</v>
      </c>
      <c r="D456" s="30" t="s">
        <v>2166</v>
      </c>
      <c r="E456" s="30">
        <v>5</v>
      </c>
      <c r="F456" s="145">
        <v>44424</v>
      </c>
      <c r="G456" s="145">
        <v>44428</v>
      </c>
      <c r="H456" s="30" t="s">
        <v>1728</v>
      </c>
    </row>
    <row r="457" spans="2:8" x14ac:dyDescent="0.25">
      <c r="B457" s="30" t="s">
        <v>1931</v>
      </c>
      <c r="C457" s="30" t="s">
        <v>1935</v>
      </c>
      <c r="D457" s="30" t="s">
        <v>1791</v>
      </c>
      <c r="E457" s="30">
        <v>2</v>
      </c>
      <c r="F457" s="145">
        <v>44153</v>
      </c>
      <c r="G457" s="145">
        <v>44154</v>
      </c>
      <c r="H457" s="30" t="s">
        <v>1728</v>
      </c>
    </row>
    <row r="458" spans="2:8" x14ac:dyDescent="0.25">
      <c r="B458" s="30" t="s">
        <v>2187</v>
      </c>
      <c r="C458" s="30" t="s">
        <v>2188</v>
      </c>
      <c r="D458" s="30" t="s">
        <v>2252</v>
      </c>
      <c r="E458" s="30">
        <v>9</v>
      </c>
      <c r="F458" s="145">
        <v>44163</v>
      </c>
      <c r="G458" s="145">
        <v>44171</v>
      </c>
      <c r="H458" s="30" t="s">
        <v>1728</v>
      </c>
    </row>
    <row r="459" spans="2:8" x14ac:dyDescent="0.25">
      <c r="B459" s="30" t="s">
        <v>2187</v>
      </c>
      <c r="C459" s="30" t="s">
        <v>2189</v>
      </c>
      <c r="D459" s="30" t="s">
        <v>2253</v>
      </c>
      <c r="E459" s="30">
        <v>7</v>
      </c>
      <c r="F459" s="145">
        <v>44158</v>
      </c>
      <c r="G459" s="145">
        <v>44164</v>
      </c>
      <c r="H459" s="30" t="s">
        <v>1728</v>
      </c>
    </row>
    <row r="460" spans="2:8" x14ac:dyDescent="0.25">
      <c r="B460" s="30" t="s">
        <v>2132</v>
      </c>
      <c r="C460" s="30" t="s">
        <v>1734</v>
      </c>
      <c r="D460" s="30" t="s">
        <v>2134</v>
      </c>
      <c r="E460" s="30">
        <v>15</v>
      </c>
      <c r="F460" s="145">
        <v>44130</v>
      </c>
      <c r="G460" s="145">
        <v>44144</v>
      </c>
      <c r="H460" s="30" t="s">
        <v>1744</v>
      </c>
    </row>
    <row r="461" spans="2:8" x14ac:dyDescent="0.25">
      <c r="B461" s="30" t="s">
        <v>2500</v>
      </c>
      <c r="C461" s="30" t="s">
        <v>1749</v>
      </c>
      <c r="D461" s="30" t="s">
        <v>1772</v>
      </c>
      <c r="E461" s="30">
        <v>17</v>
      </c>
      <c r="F461" s="145">
        <v>44130</v>
      </c>
      <c r="G461" s="145">
        <v>44146</v>
      </c>
      <c r="H461" s="30" t="s">
        <v>1728</v>
      </c>
    </row>
    <row r="462" spans="2:8" x14ac:dyDescent="0.25">
      <c r="B462" s="30" t="s">
        <v>2485</v>
      </c>
      <c r="C462" s="30" t="s">
        <v>1729</v>
      </c>
      <c r="D462" s="30" t="s">
        <v>2501</v>
      </c>
      <c r="E462" s="30">
        <v>4</v>
      </c>
      <c r="F462" s="145">
        <v>44142</v>
      </c>
      <c r="G462" s="145">
        <v>44145</v>
      </c>
      <c r="H462" s="30" t="s">
        <v>1728</v>
      </c>
    </row>
    <row r="463" spans="2:8" x14ac:dyDescent="0.25">
      <c r="B463" s="30" t="s">
        <v>1873</v>
      </c>
      <c r="C463" s="30" t="s">
        <v>1734</v>
      </c>
      <c r="D463" s="30" t="s">
        <v>1874</v>
      </c>
      <c r="E463" s="30">
        <v>6</v>
      </c>
      <c r="F463" s="145">
        <v>44296</v>
      </c>
      <c r="G463" s="145">
        <v>44301</v>
      </c>
      <c r="H463" s="30" t="s">
        <v>1875</v>
      </c>
    </row>
    <row r="464" spans="2:8" x14ac:dyDescent="0.25">
      <c r="B464" s="30" t="s">
        <v>1873</v>
      </c>
      <c r="C464" s="30" t="s">
        <v>1734</v>
      </c>
      <c r="D464" s="30" t="s">
        <v>1874</v>
      </c>
      <c r="E464" s="30">
        <v>20</v>
      </c>
      <c r="F464" s="145">
        <v>44478</v>
      </c>
      <c r="G464" s="145">
        <v>44497</v>
      </c>
      <c r="H464" s="30" t="s">
        <v>1875</v>
      </c>
    </row>
    <row r="465" spans="2:8" x14ac:dyDescent="0.25">
      <c r="B465" s="30" t="s">
        <v>2039</v>
      </c>
      <c r="C465" s="30" t="s">
        <v>1734</v>
      </c>
      <c r="D465" s="30" t="s">
        <v>1747</v>
      </c>
      <c r="E465" s="30">
        <v>42</v>
      </c>
      <c r="F465" s="145">
        <v>44258</v>
      </c>
      <c r="G465" s="145">
        <v>44299</v>
      </c>
      <c r="H465" s="30" t="s">
        <v>1728</v>
      </c>
    </row>
    <row r="466" spans="2:8" x14ac:dyDescent="0.25">
      <c r="B466" s="30" t="s">
        <v>2498</v>
      </c>
      <c r="C466" s="30" t="s">
        <v>1965</v>
      </c>
      <c r="D466" s="30" t="s">
        <v>1755</v>
      </c>
      <c r="E466" s="30">
        <v>4</v>
      </c>
      <c r="F466" s="145">
        <v>44515</v>
      </c>
      <c r="G466" s="145">
        <v>44518</v>
      </c>
      <c r="H466" s="30" t="s">
        <v>1728</v>
      </c>
    </row>
    <row r="467" spans="2:8" x14ac:dyDescent="0.25">
      <c r="B467" s="30" t="s">
        <v>2498</v>
      </c>
      <c r="C467" s="30" t="s">
        <v>1751</v>
      </c>
      <c r="D467" s="30" t="s">
        <v>1730</v>
      </c>
      <c r="E467" s="30">
        <v>7</v>
      </c>
      <c r="F467" s="145">
        <v>44179</v>
      </c>
      <c r="G467" s="145">
        <v>44185</v>
      </c>
      <c r="H467" s="30" t="s">
        <v>1728</v>
      </c>
    </row>
    <row r="468" spans="2:8" x14ac:dyDescent="0.25">
      <c r="B468" s="30" t="s">
        <v>2498</v>
      </c>
      <c r="C468" s="30" t="s">
        <v>1731</v>
      </c>
      <c r="D468" s="30" t="s">
        <v>1730</v>
      </c>
      <c r="E468" s="30">
        <v>7</v>
      </c>
      <c r="F468" s="145">
        <v>44183</v>
      </c>
      <c r="G468" s="145">
        <v>44189</v>
      </c>
      <c r="H468" s="30" t="s">
        <v>1728</v>
      </c>
    </row>
    <row r="469" spans="2:8" x14ac:dyDescent="0.25">
      <c r="B469" s="30" t="s">
        <v>2498</v>
      </c>
      <c r="C469" s="30" t="s">
        <v>1751</v>
      </c>
      <c r="D469" s="30" t="s">
        <v>1730</v>
      </c>
      <c r="E469" s="30">
        <v>4</v>
      </c>
      <c r="F469" s="145">
        <v>44179</v>
      </c>
      <c r="G469" s="145">
        <v>44182</v>
      </c>
      <c r="H469" s="30" t="s">
        <v>1728</v>
      </c>
    </row>
    <row r="470" spans="2:8" x14ac:dyDescent="0.25">
      <c r="B470" s="30" t="s">
        <v>2498</v>
      </c>
      <c r="C470" s="30" t="s">
        <v>1731</v>
      </c>
      <c r="D470" s="30" t="s">
        <v>1730</v>
      </c>
      <c r="E470" s="30">
        <v>4</v>
      </c>
      <c r="F470" s="145">
        <v>44186</v>
      </c>
      <c r="G470" s="145">
        <v>44189</v>
      </c>
      <c r="H470" s="30" t="s">
        <v>1728</v>
      </c>
    </row>
    <row r="471" spans="2:8" x14ac:dyDescent="0.25">
      <c r="B471" s="30" t="s">
        <v>2498</v>
      </c>
      <c r="C471" s="30" t="s">
        <v>2502</v>
      </c>
      <c r="D471" s="30" t="s">
        <v>1730</v>
      </c>
      <c r="E471" s="30">
        <v>3</v>
      </c>
      <c r="F471" s="145">
        <v>44183</v>
      </c>
      <c r="G471" s="145">
        <v>44185</v>
      </c>
      <c r="H471" s="30" t="s">
        <v>1728</v>
      </c>
    </row>
  </sheetData>
  <mergeCells count="3">
    <mergeCell ref="B2:H2"/>
    <mergeCell ref="B3:H3"/>
    <mergeCell ref="B4: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24892-F634-4B53-B7C4-AD7F545734D8}">
  <dimension ref="A1:Y53"/>
  <sheetViews>
    <sheetView zoomScale="70" zoomScaleNormal="70" workbookViewId="0">
      <selection activeCell="R27" sqref="R27"/>
    </sheetView>
  </sheetViews>
  <sheetFormatPr baseColWidth="10" defaultRowHeight="13.2" x14ac:dyDescent="0.25"/>
  <cols>
    <col min="1" max="1" width="46.109375" style="65" customWidth="1"/>
    <col min="2" max="12" width="11.5546875" style="65"/>
    <col min="13" max="15" width="11.44140625" style="65" customWidth="1"/>
    <col min="16" max="16" width="13" style="65" bestFit="1" customWidth="1"/>
    <col min="17" max="25" width="11.44140625" style="65" customWidth="1"/>
    <col min="26" max="256" width="11.5546875" style="65"/>
    <col min="257" max="257" width="46.109375" style="65" customWidth="1"/>
    <col min="258" max="268" width="11.5546875" style="65"/>
    <col min="269" max="271" width="11.44140625" style="65" customWidth="1"/>
    <col min="272" max="272" width="13" style="65" bestFit="1" customWidth="1"/>
    <col min="273" max="281" width="11.44140625" style="65" customWidth="1"/>
    <col min="282" max="512" width="11.5546875" style="65"/>
    <col min="513" max="513" width="46.109375" style="65" customWidth="1"/>
    <col min="514" max="524" width="11.5546875" style="65"/>
    <col min="525" max="527" width="11.44140625" style="65" customWidth="1"/>
    <col min="528" max="528" width="13" style="65" bestFit="1" customWidth="1"/>
    <col min="529" max="537" width="11.44140625" style="65" customWidth="1"/>
    <col min="538" max="768" width="11.5546875" style="65"/>
    <col min="769" max="769" width="46.109375" style="65" customWidth="1"/>
    <col min="770" max="780" width="11.5546875" style="65"/>
    <col min="781" max="783" width="11.44140625" style="65" customWidth="1"/>
    <col min="784" max="784" width="13" style="65" bestFit="1" customWidth="1"/>
    <col min="785" max="793" width="11.44140625" style="65" customWidth="1"/>
    <col min="794" max="1024" width="11.5546875" style="65"/>
    <col min="1025" max="1025" width="46.109375" style="65" customWidth="1"/>
    <col min="1026" max="1036" width="11.5546875" style="65"/>
    <col min="1037" max="1039" width="11.44140625" style="65" customWidth="1"/>
    <col min="1040" max="1040" width="13" style="65" bestFit="1" customWidth="1"/>
    <col min="1041" max="1049" width="11.44140625" style="65" customWidth="1"/>
    <col min="1050" max="1280" width="11.5546875" style="65"/>
    <col min="1281" max="1281" width="46.109375" style="65" customWidth="1"/>
    <col min="1282" max="1292" width="11.5546875" style="65"/>
    <col min="1293" max="1295" width="11.44140625" style="65" customWidth="1"/>
    <col min="1296" max="1296" width="13" style="65" bestFit="1" customWidth="1"/>
    <col min="1297" max="1305" width="11.44140625" style="65" customWidth="1"/>
    <col min="1306" max="1536" width="11.5546875" style="65"/>
    <col min="1537" max="1537" width="46.109375" style="65" customWidth="1"/>
    <col min="1538" max="1548" width="11.5546875" style="65"/>
    <col min="1549" max="1551" width="11.44140625" style="65" customWidth="1"/>
    <col min="1552" max="1552" width="13" style="65" bestFit="1" customWidth="1"/>
    <col min="1553" max="1561" width="11.44140625" style="65" customWidth="1"/>
    <col min="1562" max="1792" width="11.5546875" style="65"/>
    <col min="1793" max="1793" width="46.109375" style="65" customWidth="1"/>
    <col min="1794" max="1804" width="11.5546875" style="65"/>
    <col min="1805" max="1807" width="11.44140625" style="65" customWidth="1"/>
    <col min="1808" max="1808" width="13" style="65" bestFit="1" customWidth="1"/>
    <col min="1809" max="1817" width="11.44140625" style="65" customWidth="1"/>
    <col min="1818" max="2048" width="11.5546875" style="65"/>
    <col min="2049" max="2049" width="46.109375" style="65" customWidth="1"/>
    <col min="2050" max="2060" width="11.5546875" style="65"/>
    <col min="2061" max="2063" width="11.44140625" style="65" customWidth="1"/>
    <col min="2064" max="2064" width="13" style="65" bestFit="1" customWidth="1"/>
    <col min="2065" max="2073" width="11.44140625" style="65" customWidth="1"/>
    <col min="2074" max="2304" width="11.5546875" style="65"/>
    <col min="2305" max="2305" width="46.109375" style="65" customWidth="1"/>
    <col min="2306" max="2316" width="11.5546875" style="65"/>
    <col min="2317" max="2319" width="11.44140625" style="65" customWidth="1"/>
    <col min="2320" max="2320" width="13" style="65" bestFit="1" customWidth="1"/>
    <col min="2321" max="2329" width="11.44140625" style="65" customWidth="1"/>
    <col min="2330" max="2560" width="11.5546875" style="65"/>
    <col min="2561" max="2561" width="46.109375" style="65" customWidth="1"/>
    <col min="2562" max="2572" width="11.5546875" style="65"/>
    <col min="2573" max="2575" width="11.44140625" style="65" customWidth="1"/>
    <col min="2576" max="2576" width="13" style="65" bestFit="1" customWidth="1"/>
    <col min="2577" max="2585" width="11.44140625" style="65" customWidth="1"/>
    <col min="2586" max="2816" width="11.5546875" style="65"/>
    <col min="2817" max="2817" width="46.109375" style="65" customWidth="1"/>
    <col min="2818" max="2828" width="11.5546875" style="65"/>
    <col min="2829" max="2831" width="11.44140625" style="65" customWidth="1"/>
    <col min="2832" max="2832" width="13" style="65" bestFit="1" customWidth="1"/>
    <col min="2833" max="2841" width="11.44140625" style="65" customWidth="1"/>
    <col min="2842" max="3072" width="11.5546875" style="65"/>
    <col min="3073" max="3073" width="46.109375" style="65" customWidth="1"/>
    <col min="3074" max="3084" width="11.5546875" style="65"/>
    <col min="3085" max="3087" width="11.44140625" style="65" customWidth="1"/>
    <col min="3088" max="3088" width="13" style="65" bestFit="1" customWidth="1"/>
    <col min="3089" max="3097" width="11.44140625" style="65" customWidth="1"/>
    <col min="3098" max="3328" width="11.5546875" style="65"/>
    <col min="3329" max="3329" width="46.109375" style="65" customWidth="1"/>
    <col min="3330" max="3340" width="11.5546875" style="65"/>
    <col min="3341" max="3343" width="11.44140625" style="65" customWidth="1"/>
    <col min="3344" max="3344" width="13" style="65" bestFit="1" customWidth="1"/>
    <col min="3345" max="3353" width="11.44140625" style="65" customWidth="1"/>
    <col min="3354" max="3584" width="11.5546875" style="65"/>
    <col min="3585" max="3585" width="46.109375" style="65" customWidth="1"/>
    <col min="3586" max="3596" width="11.5546875" style="65"/>
    <col min="3597" max="3599" width="11.44140625" style="65" customWidth="1"/>
    <col min="3600" max="3600" width="13" style="65" bestFit="1" customWidth="1"/>
    <col min="3601" max="3609" width="11.44140625" style="65" customWidth="1"/>
    <col min="3610" max="3840" width="11.5546875" style="65"/>
    <col min="3841" max="3841" width="46.109375" style="65" customWidth="1"/>
    <col min="3842" max="3852" width="11.5546875" style="65"/>
    <col min="3853" max="3855" width="11.44140625" style="65" customWidth="1"/>
    <col min="3856" max="3856" width="13" style="65" bestFit="1" customWidth="1"/>
    <col min="3857" max="3865" width="11.44140625" style="65" customWidth="1"/>
    <col min="3866" max="4096" width="11.5546875" style="65"/>
    <col min="4097" max="4097" width="46.109375" style="65" customWidth="1"/>
    <col min="4098" max="4108" width="11.5546875" style="65"/>
    <col min="4109" max="4111" width="11.44140625" style="65" customWidth="1"/>
    <col min="4112" max="4112" width="13" style="65" bestFit="1" customWidth="1"/>
    <col min="4113" max="4121" width="11.44140625" style="65" customWidth="1"/>
    <col min="4122" max="4352" width="11.5546875" style="65"/>
    <col min="4353" max="4353" width="46.109375" style="65" customWidth="1"/>
    <col min="4354" max="4364" width="11.5546875" style="65"/>
    <col min="4365" max="4367" width="11.44140625" style="65" customWidth="1"/>
    <col min="4368" max="4368" width="13" style="65" bestFit="1" customWidth="1"/>
    <col min="4369" max="4377" width="11.44140625" style="65" customWidth="1"/>
    <col min="4378" max="4608" width="11.5546875" style="65"/>
    <col min="4609" max="4609" width="46.109375" style="65" customWidth="1"/>
    <col min="4610" max="4620" width="11.5546875" style="65"/>
    <col min="4621" max="4623" width="11.44140625" style="65" customWidth="1"/>
    <col min="4624" max="4624" width="13" style="65" bestFit="1" customWidth="1"/>
    <col min="4625" max="4633" width="11.44140625" style="65" customWidth="1"/>
    <col min="4634" max="4864" width="11.5546875" style="65"/>
    <col min="4865" max="4865" width="46.109375" style="65" customWidth="1"/>
    <col min="4866" max="4876" width="11.5546875" style="65"/>
    <col min="4877" max="4879" width="11.44140625" style="65" customWidth="1"/>
    <col min="4880" max="4880" width="13" style="65" bestFit="1" customWidth="1"/>
    <col min="4881" max="4889" width="11.44140625" style="65" customWidth="1"/>
    <col min="4890" max="5120" width="11.5546875" style="65"/>
    <col min="5121" max="5121" width="46.109375" style="65" customWidth="1"/>
    <col min="5122" max="5132" width="11.5546875" style="65"/>
    <col min="5133" max="5135" width="11.44140625" style="65" customWidth="1"/>
    <col min="5136" max="5136" width="13" style="65" bestFit="1" customWidth="1"/>
    <col min="5137" max="5145" width="11.44140625" style="65" customWidth="1"/>
    <col min="5146" max="5376" width="11.5546875" style="65"/>
    <col min="5377" max="5377" width="46.109375" style="65" customWidth="1"/>
    <col min="5378" max="5388" width="11.5546875" style="65"/>
    <col min="5389" max="5391" width="11.44140625" style="65" customWidth="1"/>
    <col min="5392" max="5392" width="13" style="65" bestFit="1" customWidth="1"/>
    <col min="5393" max="5401" width="11.44140625" style="65" customWidth="1"/>
    <col min="5402" max="5632" width="11.5546875" style="65"/>
    <col min="5633" max="5633" width="46.109375" style="65" customWidth="1"/>
    <col min="5634" max="5644" width="11.5546875" style="65"/>
    <col min="5645" max="5647" width="11.44140625" style="65" customWidth="1"/>
    <col min="5648" max="5648" width="13" style="65" bestFit="1" customWidth="1"/>
    <col min="5649" max="5657" width="11.44140625" style="65" customWidth="1"/>
    <col min="5658" max="5888" width="11.5546875" style="65"/>
    <col min="5889" max="5889" width="46.109375" style="65" customWidth="1"/>
    <col min="5890" max="5900" width="11.5546875" style="65"/>
    <col min="5901" max="5903" width="11.44140625" style="65" customWidth="1"/>
    <col min="5904" max="5904" width="13" style="65" bestFit="1" customWidth="1"/>
    <col min="5905" max="5913" width="11.44140625" style="65" customWidth="1"/>
    <col min="5914" max="6144" width="11.5546875" style="65"/>
    <col min="6145" max="6145" width="46.109375" style="65" customWidth="1"/>
    <col min="6146" max="6156" width="11.5546875" style="65"/>
    <col min="6157" max="6159" width="11.44140625" style="65" customWidth="1"/>
    <col min="6160" max="6160" width="13" style="65" bestFit="1" customWidth="1"/>
    <col min="6161" max="6169" width="11.44140625" style="65" customWidth="1"/>
    <col min="6170" max="6400" width="11.5546875" style="65"/>
    <col min="6401" max="6401" width="46.109375" style="65" customWidth="1"/>
    <col min="6402" max="6412" width="11.5546875" style="65"/>
    <col min="6413" max="6415" width="11.44140625" style="65" customWidth="1"/>
    <col min="6416" max="6416" width="13" style="65" bestFit="1" customWidth="1"/>
    <col min="6417" max="6425" width="11.44140625" style="65" customWidth="1"/>
    <col min="6426" max="6656" width="11.5546875" style="65"/>
    <col min="6657" max="6657" width="46.109375" style="65" customWidth="1"/>
    <col min="6658" max="6668" width="11.5546875" style="65"/>
    <col min="6669" max="6671" width="11.44140625" style="65" customWidth="1"/>
    <col min="6672" max="6672" width="13" style="65" bestFit="1" customWidth="1"/>
    <col min="6673" max="6681" width="11.44140625" style="65" customWidth="1"/>
    <col min="6682" max="6912" width="11.5546875" style="65"/>
    <col min="6913" max="6913" width="46.109375" style="65" customWidth="1"/>
    <col min="6914" max="6924" width="11.5546875" style="65"/>
    <col min="6925" max="6927" width="11.44140625" style="65" customWidth="1"/>
    <col min="6928" max="6928" width="13" style="65" bestFit="1" customWidth="1"/>
    <col min="6929" max="6937" width="11.44140625" style="65" customWidth="1"/>
    <col min="6938" max="7168" width="11.5546875" style="65"/>
    <col min="7169" max="7169" width="46.109375" style="65" customWidth="1"/>
    <col min="7170" max="7180" width="11.5546875" style="65"/>
    <col min="7181" max="7183" width="11.44140625" style="65" customWidth="1"/>
    <col min="7184" max="7184" width="13" style="65" bestFit="1" customWidth="1"/>
    <col min="7185" max="7193" width="11.44140625" style="65" customWidth="1"/>
    <col min="7194" max="7424" width="11.5546875" style="65"/>
    <col min="7425" max="7425" width="46.109375" style="65" customWidth="1"/>
    <col min="7426" max="7436" width="11.5546875" style="65"/>
    <col min="7437" max="7439" width="11.44140625" style="65" customWidth="1"/>
    <col min="7440" max="7440" width="13" style="65" bestFit="1" customWidth="1"/>
    <col min="7441" max="7449" width="11.44140625" style="65" customWidth="1"/>
    <col min="7450" max="7680" width="11.5546875" style="65"/>
    <col min="7681" max="7681" width="46.109375" style="65" customWidth="1"/>
    <col min="7682" max="7692" width="11.5546875" style="65"/>
    <col min="7693" max="7695" width="11.44140625" style="65" customWidth="1"/>
    <col min="7696" max="7696" width="13" style="65" bestFit="1" customWidth="1"/>
    <col min="7697" max="7705" width="11.44140625" style="65" customWidth="1"/>
    <col min="7706" max="7936" width="11.5546875" style="65"/>
    <col min="7937" max="7937" width="46.109375" style="65" customWidth="1"/>
    <col min="7938" max="7948" width="11.5546875" style="65"/>
    <col min="7949" max="7951" width="11.44140625" style="65" customWidth="1"/>
    <col min="7952" max="7952" width="13" style="65" bestFit="1" customWidth="1"/>
    <col min="7953" max="7961" width="11.44140625" style="65" customWidth="1"/>
    <col min="7962" max="8192" width="11.5546875" style="65"/>
    <col min="8193" max="8193" width="46.109375" style="65" customWidth="1"/>
    <col min="8194" max="8204" width="11.5546875" style="65"/>
    <col min="8205" max="8207" width="11.44140625" style="65" customWidth="1"/>
    <col min="8208" max="8208" width="13" style="65" bestFit="1" customWidth="1"/>
    <col min="8209" max="8217" width="11.44140625" style="65" customWidth="1"/>
    <col min="8218" max="8448" width="11.5546875" style="65"/>
    <col min="8449" max="8449" width="46.109375" style="65" customWidth="1"/>
    <col min="8450" max="8460" width="11.5546875" style="65"/>
    <col min="8461" max="8463" width="11.44140625" style="65" customWidth="1"/>
    <col min="8464" max="8464" width="13" style="65" bestFit="1" customWidth="1"/>
    <col min="8465" max="8473" width="11.44140625" style="65" customWidth="1"/>
    <col min="8474" max="8704" width="11.5546875" style="65"/>
    <col min="8705" max="8705" width="46.109375" style="65" customWidth="1"/>
    <col min="8706" max="8716" width="11.5546875" style="65"/>
    <col min="8717" max="8719" width="11.44140625" style="65" customWidth="1"/>
    <col min="8720" max="8720" width="13" style="65" bestFit="1" customWidth="1"/>
    <col min="8721" max="8729" width="11.44140625" style="65" customWidth="1"/>
    <col min="8730" max="8960" width="11.5546875" style="65"/>
    <col min="8961" max="8961" width="46.109375" style="65" customWidth="1"/>
    <col min="8962" max="8972" width="11.5546875" style="65"/>
    <col min="8973" max="8975" width="11.44140625" style="65" customWidth="1"/>
    <col min="8976" max="8976" width="13" style="65" bestFit="1" customWidth="1"/>
    <col min="8977" max="8985" width="11.44140625" style="65" customWidth="1"/>
    <col min="8986" max="9216" width="11.5546875" style="65"/>
    <col min="9217" max="9217" width="46.109375" style="65" customWidth="1"/>
    <col min="9218" max="9228" width="11.5546875" style="65"/>
    <col min="9229" max="9231" width="11.44140625" style="65" customWidth="1"/>
    <col min="9232" max="9232" width="13" style="65" bestFit="1" customWidth="1"/>
    <col min="9233" max="9241" width="11.44140625" style="65" customWidth="1"/>
    <col min="9242" max="9472" width="11.5546875" style="65"/>
    <col min="9473" max="9473" width="46.109375" style="65" customWidth="1"/>
    <col min="9474" max="9484" width="11.5546875" style="65"/>
    <col min="9485" max="9487" width="11.44140625" style="65" customWidth="1"/>
    <col min="9488" max="9488" width="13" style="65" bestFit="1" customWidth="1"/>
    <col min="9489" max="9497" width="11.44140625" style="65" customWidth="1"/>
    <col min="9498" max="9728" width="11.5546875" style="65"/>
    <col min="9729" max="9729" width="46.109375" style="65" customWidth="1"/>
    <col min="9730" max="9740" width="11.5546875" style="65"/>
    <col min="9741" max="9743" width="11.44140625" style="65" customWidth="1"/>
    <col min="9744" max="9744" width="13" style="65" bestFit="1" customWidth="1"/>
    <col min="9745" max="9753" width="11.44140625" style="65" customWidth="1"/>
    <col min="9754" max="9984" width="11.5546875" style="65"/>
    <col min="9985" max="9985" width="46.109375" style="65" customWidth="1"/>
    <col min="9986" max="9996" width="11.5546875" style="65"/>
    <col min="9997" max="9999" width="11.44140625" style="65" customWidth="1"/>
    <col min="10000" max="10000" width="13" style="65" bestFit="1" customWidth="1"/>
    <col min="10001" max="10009" width="11.44140625" style="65" customWidth="1"/>
    <col min="10010" max="10240" width="11.5546875" style="65"/>
    <col min="10241" max="10241" width="46.109375" style="65" customWidth="1"/>
    <col min="10242" max="10252" width="11.5546875" style="65"/>
    <col min="10253" max="10255" width="11.44140625" style="65" customWidth="1"/>
    <col min="10256" max="10256" width="13" style="65" bestFit="1" customWidth="1"/>
    <col min="10257" max="10265" width="11.44140625" style="65" customWidth="1"/>
    <col min="10266" max="10496" width="11.5546875" style="65"/>
    <col min="10497" max="10497" width="46.109375" style="65" customWidth="1"/>
    <col min="10498" max="10508" width="11.5546875" style="65"/>
    <col min="10509" max="10511" width="11.44140625" style="65" customWidth="1"/>
    <col min="10512" max="10512" width="13" style="65" bestFit="1" customWidth="1"/>
    <col min="10513" max="10521" width="11.44140625" style="65" customWidth="1"/>
    <col min="10522" max="10752" width="11.5546875" style="65"/>
    <col min="10753" max="10753" width="46.109375" style="65" customWidth="1"/>
    <col min="10754" max="10764" width="11.5546875" style="65"/>
    <col min="10765" max="10767" width="11.44140625" style="65" customWidth="1"/>
    <col min="10768" max="10768" width="13" style="65" bestFit="1" customWidth="1"/>
    <col min="10769" max="10777" width="11.44140625" style="65" customWidth="1"/>
    <col min="10778" max="11008" width="11.5546875" style="65"/>
    <col min="11009" max="11009" width="46.109375" style="65" customWidth="1"/>
    <col min="11010" max="11020" width="11.5546875" style="65"/>
    <col min="11021" max="11023" width="11.44140625" style="65" customWidth="1"/>
    <col min="11024" max="11024" width="13" style="65" bestFit="1" customWidth="1"/>
    <col min="11025" max="11033" width="11.44140625" style="65" customWidth="1"/>
    <col min="11034" max="11264" width="11.5546875" style="65"/>
    <col min="11265" max="11265" width="46.109375" style="65" customWidth="1"/>
    <col min="11266" max="11276" width="11.5546875" style="65"/>
    <col min="11277" max="11279" width="11.44140625" style="65" customWidth="1"/>
    <col min="11280" max="11280" width="13" style="65" bestFit="1" customWidth="1"/>
    <col min="11281" max="11289" width="11.44140625" style="65" customWidth="1"/>
    <col min="11290" max="11520" width="11.5546875" style="65"/>
    <col min="11521" max="11521" width="46.109375" style="65" customWidth="1"/>
    <col min="11522" max="11532" width="11.5546875" style="65"/>
    <col min="11533" max="11535" width="11.44140625" style="65" customWidth="1"/>
    <col min="11536" max="11536" width="13" style="65" bestFit="1" customWidth="1"/>
    <col min="11537" max="11545" width="11.44140625" style="65" customWidth="1"/>
    <col min="11546" max="11776" width="11.5546875" style="65"/>
    <col min="11777" max="11777" width="46.109375" style="65" customWidth="1"/>
    <col min="11778" max="11788" width="11.5546875" style="65"/>
    <col min="11789" max="11791" width="11.44140625" style="65" customWidth="1"/>
    <col min="11792" max="11792" width="13" style="65" bestFit="1" customWidth="1"/>
    <col min="11793" max="11801" width="11.44140625" style="65" customWidth="1"/>
    <col min="11802" max="12032" width="11.5546875" style="65"/>
    <col min="12033" max="12033" width="46.109375" style="65" customWidth="1"/>
    <col min="12034" max="12044" width="11.5546875" style="65"/>
    <col min="12045" max="12047" width="11.44140625" style="65" customWidth="1"/>
    <col min="12048" max="12048" width="13" style="65" bestFit="1" customWidth="1"/>
    <col min="12049" max="12057" width="11.44140625" style="65" customWidth="1"/>
    <col min="12058" max="12288" width="11.5546875" style="65"/>
    <col min="12289" max="12289" width="46.109375" style="65" customWidth="1"/>
    <col min="12290" max="12300" width="11.5546875" style="65"/>
    <col min="12301" max="12303" width="11.44140625" style="65" customWidth="1"/>
    <col min="12304" max="12304" width="13" style="65" bestFit="1" customWidth="1"/>
    <col min="12305" max="12313" width="11.44140625" style="65" customWidth="1"/>
    <col min="12314" max="12544" width="11.5546875" style="65"/>
    <col min="12545" max="12545" width="46.109375" style="65" customWidth="1"/>
    <col min="12546" max="12556" width="11.5546875" style="65"/>
    <col min="12557" max="12559" width="11.44140625" style="65" customWidth="1"/>
    <col min="12560" max="12560" width="13" style="65" bestFit="1" customWidth="1"/>
    <col min="12561" max="12569" width="11.44140625" style="65" customWidth="1"/>
    <col min="12570" max="12800" width="11.5546875" style="65"/>
    <col min="12801" max="12801" width="46.109375" style="65" customWidth="1"/>
    <col min="12802" max="12812" width="11.5546875" style="65"/>
    <col min="12813" max="12815" width="11.44140625" style="65" customWidth="1"/>
    <col min="12816" max="12816" width="13" style="65" bestFit="1" customWidth="1"/>
    <col min="12817" max="12825" width="11.44140625" style="65" customWidth="1"/>
    <col min="12826" max="13056" width="11.5546875" style="65"/>
    <col min="13057" max="13057" width="46.109375" style="65" customWidth="1"/>
    <col min="13058" max="13068" width="11.5546875" style="65"/>
    <col min="13069" max="13071" width="11.44140625" style="65" customWidth="1"/>
    <col min="13072" max="13072" width="13" style="65" bestFit="1" customWidth="1"/>
    <col min="13073" max="13081" width="11.44140625" style="65" customWidth="1"/>
    <col min="13082" max="13312" width="11.5546875" style="65"/>
    <col min="13313" max="13313" width="46.109375" style="65" customWidth="1"/>
    <col min="13314" max="13324" width="11.5546875" style="65"/>
    <col min="13325" max="13327" width="11.44140625" style="65" customWidth="1"/>
    <col min="13328" max="13328" width="13" style="65" bestFit="1" customWidth="1"/>
    <col min="13329" max="13337" width="11.44140625" style="65" customWidth="1"/>
    <col min="13338" max="13568" width="11.5546875" style="65"/>
    <col min="13569" max="13569" width="46.109375" style="65" customWidth="1"/>
    <col min="13570" max="13580" width="11.5546875" style="65"/>
    <col min="13581" max="13583" width="11.44140625" style="65" customWidth="1"/>
    <col min="13584" max="13584" width="13" style="65" bestFit="1" customWidth="1"/>
    <col min="13585" max="13593" width="11.44140625" style="65" customWidth="1"/>
    <col min="13594" max="13824" width="11.5546875" style="65"/>
    <col min="13825" max="13825" width="46.109375" style="65" customWidth="1"/>
    <col min="13826" max="13836" width="11.5546875" style="65"/>
    <col min="13837" max="13839" width="11.44140625" style="65" customWidth="1"/>
    <col min="13840" max="13840" width="13" style="65" bestFit="1" customWidth="1"/>
    <col min="13841" max="13849" width="11.44140625" style="65" customWidth="1"/>
    <col min="13850" max="14080" width="11.5546875" style="65"/>
    <col min="14081" max="14081" width="46.109375" style="65" customWidth="1"/>
    <col min="14082" max="14092" width="11.5546875" style="65"/>
    <col min="14093" max="14095" width="11.44140625" style="65" customWidth="1"/>
    <col min="14096" max="14096" width="13" style="65" bestFit="1" customWidth="1"/>
    <col min="14097" max="14105" width="11.44140625" style="65" customWidth="1"/>
    <col min="14106" max="14336" width="11.5546875" style="65"/>
    <col min="14337" max="14337" width="46.109375" style="65" customWidth="1"/>
    <col min="14338" max="14348" width="11.5546875" style="65"/>
    <col min="14349" max="14351" width="11.44140625" style="65" customWidth="1"/>
    <col min="14352" max="14352" width="13" style="65" bestFit="1" customWidth="1"/>
    <col min="14353" max="14361" width="11.44140625" style="65" customWidth="1"/>
    <col min="14362" max="14592" width="11.5546875" style="65"/>
    <col min="14593" max="14593" width="46.109375" style="65" customWidth="1"/>
    <col min="14594" max="14604" width="11.5546875" style="65"/>
    <col min="14605" max="14607" width="11.44140625" style="65" customWidth="1"/>
    <col min="14608" max="14608" width="13" style="65" bestFit="1" customWidth="1"/>
    <col min="14609" max="14617" width="11.44140625" style="65" customWidth="1"/>
    <col min="14618" max="14848" width="11.5546875" style="65"/>
    <col min="14849" max="14849" width="46.109375" style="65" customWidth="1"/>
    <col min="14850" max="14860" width="11.5546875" style="65"/>
    <col min="14861" max="14863" width="11.44140625" style="65" customWidth="1"/>
    <col min="14864" max="14864" width="13" style="65" bestFit="1" customWidth="1"/>
    <col min="14865" max="14873" width="11.44140625" style="65" customWidth="1"/>
    <col min="14874" max="15104" width="11.5546875" style="65"/>
    <col min="15105" max="15105" width="46.109375" style="65" customWidth="1"/>
    <col min="15106" max="15116" width="11.5546875" style="65"/>
    <col min="15117" max="15119" width="11.44140625" style="65" customWidth="1"/>
    <col min="15120" max="15120" width="13" style="65" bestFit="1" customWidth="1"/>
    <col min="15121" max="15129" width="11.44140625" style="65" customWidth="1"/>
    <col min="15130" max="15360" width="11.5546875" style="65"/>
    <col min="15361" max="15361" width="46.109375" style="65" customWidth="1"/>
    <col min="15362" max="15372" width="11.5546875" style="65"/>
    <col min="15373" max="15375" width="11.44140625" style="65" customWidth="1"/>
    <col min="15376" max="15376" width="13" style="65" bestFit="1" customWidth="1"/>
    <col min="15377" max="15385" width="11.44140625" style="65" customWidth="1"/>
    <col min="15386" max="15616" width="11.5546875" style="65"/>
    <col min="15617" max="15617" width="46.109375" style="65" customWidth="1"/>
    <col min="15618" max="15628" width="11.5546875" style="65"/>
    <col min="15629" max="15631" width="11.44140625" style="65" customWidth="1"/>
    <col min="15632" max="15632" width="13" style="65" bestFit="1" customWidth="1"/>
    <col min="15633" max="15641" width="11.44140625" style="65" customWidth="1"/>
    <col min="15642" max="15872" width="11.5546875" style="65"/>
    <col min="15873" max="15873" width="46.109375" style="65" customWidth="1"/>
    <col min="15874" max="15884" width="11.5546875" style="65"/>
    <col min="15885" max="15887" width="11.44140625" style="65" customWidth="1"/>
    <col min="15888" max="15888" width="13" style="65" bestFit="1" customWidth="1"/>
    <col min="15889" max="15897" width="11.44140625" style="65" customWidth="1"/>
    <col min="15898" max="16128" width="11.5546875" style="65"/>
    <col min="16129" max="16129" width="46.109375" style="65" customWidth="1"/>
    <col min="16130" max="16140" width="11.5546875" style="65"/>
    <col min="16141" max="16143" width="11.44140625" style="65" customWidth="1"/>
    <col min="16144" max="16144" width="13" style="65" bestFit="1" customWidth="1"/>
    <col min="16145" max="16153" width="11.44140625" style="65" customWidth="1"/>
    <col min="16154" max="16384" width="11.5546875" style="65"/>
  </cols>
  <sheetData>
    <row r="1" spans="1:25" ht="15.6" x14ac:dyDescent="0.3">
      <c r="A1" s="275" t="s">
        <v>2311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46"/>
      <c r="N1" s="246"/>
    </row>
    <row r="2" spans="1:25" ht="15.6" x14ac:dyDescent="0.3">
      <c r="A2" s="275" t="s">
        <v>2312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46"/>
      <c r="N2" s="246"/>
    </row>
    <row r="3" spans="1:25" ht="15.6" x14ac:dyDescent="0.3">
      <c r="A3" s="275" t="s">
        <v>2313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46"/>
      <c r="N3" s="246"/>
    </row>
    <row r="4" spans="1:25" ht="15.6" x14ac:dyDescent="0.3">
      <c r="A4" s="275" t="s">
        <v>2503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46"/>
      <c r="N4" s="246"/>
    </row>
    <row r="6" spans="1:25" ht="15.6" x14ac:dyDescent="0.25">
      <c r="A6" s="204" t="s">
        <v>2314</v>
      </c>
      <c r="B6" s="264" t="s">
        <v>2504</v>
      </c>
      <c r="C6" s="276"/>
      <c r="D6" s="277"/>
      <c r="E6" s="278" t="s">
        <v>2505</v>
      </c>
      <c r="F6" s="205"/>
      <c r="G6" s="279" t="s">
        <v>2506</v>
      </c>
      <c r="H6" s="206"/>
      <c r="I6" s="206"/>
      <c r="J6" s="206"/>
      <c r="K6" s="206"/>
      <c r="L6" s="206"/>
      <c r="M6" s="280"/>
      <c r="N6" s="280"/>
      <c r="Q6" s="119"/>
      <c r="R6" s="119"/>
      <c r="S6" s="119"/>
      <c r="T6" s="119"/>
      <c r="U6" s="119"/>
      <c r="V6" s="119"/>
    </row>
    <row r="7" spans="1:25" ht="15.6" x14ac:dyDescent="0.25">
      <c r="A7" s="207"/>
      <c r="B7" s="124" t="s">
        <v>2315</v>
      </c>
      <c r="C7" s="124" t="s">
        <v>2316</v>
      </c>
      <c r="D7" s="208" t="s">
        <v>2317</v>
      </c>
      <c r="E7" s="281" t="s">
        <v>2507</v>
      </c>
      <c r="F7" s="282" t="s">
        <v>2508</v>
      </c>
      <c r="G7" s="283" t="s">
        <v>2509</v>
      </c>
      <c r="H7" s="124" t="s">
        <v>2318</v>
      </c>
      <c r="I7" s="124" t="s">
        <v>2319</v>
      </c>
      <c r="J7" s="124" t="s">
        <v>2320</v>
      </c>
      <c r="K7" s="124" t="s">
        <v>2321</v>
      </c>
      <c r="L7" s="284" t="s">
        <v>2322</v>
      </c>
      <c r="M7" s="280"/>
      <c r="N7" s="280"/>
    </row>
    <row r="8" spans="1:25" ht="15.6" x14ac:dyDescent="0.25">
      <c r="A8" s="209"/>
      <c r="B8" s="210" t="s">
        <v>2323</v>
      </c>
      <c r="C8" s="210" t="s">
        <v>2323</v>
      </c>
      <c r="D8" s="210" t="s">
        <v>2323</v>
      </c>
      <c r="E8" s="127"/>
      <c r="F8" s="127"/>
      <c r="G8" s="285">
        <v>31</v>
      </c>
      <c r="H8" s="211">
        <v>30</v>
      </c>
      <c r="I8" s="211">
        <v>31</v>
      </c>
      <c r="J8" s="211">
        <v>31</v>
      </c>
      <c r="K8" s="209">
        <v>28</v>
      </c>
      <c r="L8" s="209">
        <v>31</v>
      </c>
      <c r="M8" s="119"/>
      <c r="N8" s="119"/>
    </row>
    <row r="9" spans="1:25" x14ac:dyDescent="0.25">
      <c r="A9" s="212" t="s">
        <v>2324</v>
      </c>
      <c r="B9" s="213">
        <v>154.16474163936621</v>
      </c>
      <c r="C9" s="213">
        <v>101.90550718534377</v>
      </c>
      <c r="D9" s="213">
        <v>128.035124412355</v>
      </c>
      <c r="E9" s="214">
        <v>0.59200546866750758</v>
      </c>
      <c r="F9" s="214">
        <v>0.63384587476379572</v>
      </c>
      <c r="G9" s="286">
        <v>19.972546512872725</v>
      </c>
      <c r="H9" s="287">
        <v>30.496094512978889</v>
      </c>
      <c r="I9" s="287">
        <v>32.577352743221503</v>
      </c>
      <c r="J9" s="287">
        <v>28.717950049170646</v>
      </c>
      <c r="K9" s="287">
        <v>20.439431636204606</v>
      </c>
      <c r="L9" s="287">
        <v>15.80429547077936</v>
      </c>
      <c r="M9" s="288"/>
      <c r="N9" s="144"/>
      <c r="O9" s="144"/>
      <c r="P9" s="144"/>
      <c r="Q9" s="144"/>
      <c r="R9" s="144"/>
      <c r="S9" s="57"/>
      <c r="T9" s="57"/>
      <c r="U9" s="57"/>
      <c r="V9" s="57"/>
      <c r="X9" s="103"/>
      <c r="Y9" s="103"/>
    </row>
    <row r="10" spans="1:25" x14ac:dyDescent="0.25">
      <c r="A10" s="215" t="s">
        <v>2325</v>
      </c>
      <c r="B10" s="216">
        <v>159.76315489690734</v>
      </c>
      <c r="C10" s="216">
        <v>104.76272452256218</v>
      </c>
      <c r="D10" s="216">
        <v>130.95340565320274</v>
      </c>
      <c r="E10" s="214">
        <v>0.69221441081809876</v>
      </c>
      <c r="F10" s="214">
        <v>0.67938848902926297</v>
      </c>
      <c r="G10" s="289">
        <v>11.35790820864</v>
      </c>
      <c r="H10" s="290">
        <v>25.276062005667935</v>
      </c>
      <c r="I10" s="290">
        <v>39.967279584475214</v>
      </c>
      <c r="J10" s="290">
        <v>31.897833696075303</v>
      </c>
      <c r="K10" s="290">
        <v>19.824550168344278</v>
      </c>
      <c r="L10" s="290">
        <v>13.987680198640032</v>
      </c>
      <c r="M10" s="288"/>
      <c r="N10" s="144"/>
      <c r="P10" s="57"/>
      <c r="Q10" s="57"/>
      <c r="R10" s="57"/>
      <c r="S10" s="57"/>
      <c r="T10" s="57"/>
      <c r="U10" s="57"/>
      <c r="V10" s="57"/>
      <c r="X10" s="103"/>
      <c r="Y10" s="103"/>
    </row>
    <row r="11" spans="1:25" x14ac:dyDescent="0.25">
      <c r="A11" s="215" t="s">
        <v>2326</v>
      </c>
      <c r="B11" s="216">
        <v>120.193544729335</v>
      </c>
      <c r="C11" s="216">
        <v>78.387094388696738</v>
      </c>
      <c r="D11" s="216">
        <v>99.29031955901587</v>
      </c>
      <c r="E11" s="214">
        <v>0.71179019583523317</v>
      </c>
      <c r="F11" s="214">
        <v>0.724036686000467</v>
      </c>
      <c r="G11" s="289">
        <v>21.903091200000002</v>
      </c>
      <c r="H11" s="290">
        <v>31.45345745497346</v>
      </c>
      <c r="I11" s="290">
        <v>24.806068435725205</v>
      </c>
      <c r="J11" s="290">
        <v>17.919869498496684</v>
      </c>
      <c r="K11" s="290">
        <v>13.44403068541571</v>
      </c>
      <c r="L11" s="290">
        <v>11.666893484404804</v>
      </c>
      <c r="M11" s="288"/>
      <c r="N11" s="144"/>
      <c r="P11" s="57"/>
      <c r="Q11" s="57"/>
      <c r="R11" s="57"/>
      <c r="S11" s="57"/>
      <c r="T11" s="57"/>
      <c r="U11" s="57"/>
      <c r="V11" s="57"/>
      <c r="X11" s="103"/>
      <c r="Y11" s="103"/>
    </row>
    <row r="12" spans="1:25" x14ac:dyDescent="0.25">
      <c r="A12" s="217"/>
      <c r="B12" s="218"/>
      <c r="C12" s="218"/>
      <c r="D12" s="218"/>
      <c r="E12" s="127"/>
      <c r="F12" s="127"/>
      <c r="G12" s="291"/>
      <c r="H12" s="292"/>
      <c r="I12" s="292"/>
      <c r="J12" s="292"/>
      <c r="K12" s="292"/>
      <c r="L12" s="292"/>
      <c r="M12" s="144"/>
      <c r="N12" s="144"/>
      <c r="P12" s="57"/>
      <c r="Q12" s="57"/>
      <c r="R12" s="57"/>
      <c r="S12" s="57"/>
      <c r="T12" s="57"/>
      <c r="U12" s="57"/>
      <c r="V12" s="57"/>
      <c r="X12" s="103"/>
      <c r="Y12" s="103"/>
    </row>
    <row r="13" spans="1:25" x14ac:dyDescent="0.25">
      <c r="A13" s="215" t="s">
        <v>2327</v>
      </c>
      <c r="B13" s="216">
        <v>182.48051530919781</v>
      </c>
      <c r="C13" s="216">
        <v>127.73636071643847</v>
      </c>
      <c r="D13" s="216">
        <v>156.41187026502669</v>
      </c>
      <c r="E13" s="214">
        <v>0.7206900534553814</v>
      </c>
      <c r="F13" s="214">
        <v>0.7250453833405921</v>
      </c>
      <c r="G13" s="286">
        <v>9.0391680000000001</v>
      </c>
      <c r="H13" s="287">
        <v>16.157116988733517</v>
      </c>
      <c r="I13" s="287">
        <v>31.922761322773429</v>
      </c>
      <c r="J13" s="287">
        <v>48.823317216171716</v>
      </c>
      <c r="K13" s="287">
        <v>35.033218907700174</v>
      </c>
      <c r="L13" s="287">
        <v>24.47545582964786</v>
      </c>
      <c r="M13" s="288"/>
      <c r="N13" s="144"/>
      <c r="P13" s="57"/>
      <c r="Q13" s="57"/>
      <c r="R13" s="57"/>
      <c r="S13" s="57"/>
      <c r="T13" s="57"/>
      <c r="U13" s="57"/>
      <c r="V13" s="57"/>
      <c r="X13" s="103"/>
      <c r="Y13" s="103"/>
    </row>
    <row r="14" spans="1:25" x14ac:dyDescent="0.25">
      <c r="A14" s="215" t="s">
        <v>2328</v>
      </c>
      <c r="B14" s="216">
        <v>201.3067870172456</v>
      </c>
      <c r="C14" s="216">
        <v>133.33306672570814</v>
      </c>
      <c r="D14" s="216">
        <v>167.31992687147687</v>
      </c>
      <c r="E14" s="214">
        <v>0.7365375469668477</v>
      </c>
      <c r="F14" s="214">
        <v>0.73925948193314794</v>
      </c>
      <c r="G14" s="289">
        <v>19.655135999999999</v>
      </c>
      <c r="H14" s="290">
        <v>27.087135918296532</v>
      </c>
      <c r="I14" s="290">
        <v>38.680463998837823</v>
      </c>
      <c r="J14" s="290">
        <v>46.295012976873103</v>
      </c>
      <c r="K14" s="290">
        <v>29.81784024719023</v>
      </c>
      <c r="L14" s="290">
        <v>25.4394737302792</v>
      </c>
      <c r="M14" s="288"/>
      <c r="N14" s="144"/>
      <c r="P14" s="57"/>
      <c r="Q14" s="57"/>
      <c r="R14" s="57"/>
      <c r="S14" s="57"/>
      <c r="T14" s="57"/>
      <c r="U14" s="57"/>
      <c r="V14" s="57"/>
      <c r="X14" s="103"/>
      <c r="Y14" s="103"/>
    </row>
    <row r="15" spans="1:25" x14ac:dyDescent="0.25">
      <c r="A15" s="215"/>
      <c r="B15" s="216"/>
      <c r="C15" s="216"/>
      <c r="D15" s="216"/>
      <c r="E15" s="124"/>
      <c r="F15" s="124"/>
      <c r="G15" s="289"/>
      <c r="H15" s="290"/>
      <c r="I15" s="290"/>
      <c r="J15" s="290"/>
      <c r="K15" s="290"/>
      <c r="L15" s="290"/>
      <c r="M15" s="144"/>
      <c r="N15" s="144"/>
      <c r="P15" s="57"/>
      <c r="Q15" s="57"/>
      <c r="R15" s="57"/>
      <c r="S15" s="57"/>
      <c r="T15" s="57"/>
      <c r="U15" s="57"/>
      <c r="V15" s="57"/>
      <c r="X15" s="103"/>
      <c r="Y15" s="103"/>
    </row>
    <row r="16" spans="1:25" x14ac:dyDescent="0.25">
      <c r="A16" s="212" t="s">
        <v>2329</v>
      </c>
      <c r="B16" s="213">
        <v>1398.8192257714334</v>
      </c>
      <c r="C16" s="213">
        <v>930.80307359743983</v>
      </c>
      <c r="D16" s="213">
        <v>1163.5038419967998</v>
      </c>
      <c r="E16" s="219">
        <v>0.80949603930876379</v>
      </c>
      <c r="F16" s="219">
        <v>0.81084014165818818</v>
      </c>
      <c r="G16" s="286">
        <v>148.99852800000002</v>
      </c>
      <c r="H16" s="287">
        <v>241.54884135691407</v>
      </c>
      <c r="I16" s="287">
        <v>319.21652987679118</v>
      </c>
      <c r="J16" s="287">
        <v>266.48193443501663</v>
      </c>
      <c r="K16" s="287">
        <v>189.77027960771818</v>
      </c>
      <c r="L16" s="287">
        <v>146.48625672035965</v>
      </c>
      <c r="M16" s="288"/>
      <c r="N16" s="144"/>
      <c r="P16" s="57"/>
      <c r="Q16" s="57"/>
      <c r="R16" s="57"/>
      <c r="S16" s="57"/>
      <c r="T16" s="57"/>
      <c r="U16" s="57"/>
      <c r="V16" s="57"/>
      <c r="X16" s="103"/>
      <c r="Y16" s="103"/>
    </row>
    <row r="17" spans="1:25" x14ac:dyDescent="0.25">
      <c r="A17" s="215" t="s">
        <v>2330</v>
      </c>
      <c r="B17" s="216">
        <v>681.62485873499088</v>
      </c>
      <c r="C17" s="216">
        <v>452.66206834910594</v>
      </c>
      <c r="D17" s="216">
        <v>565.82758543638238</v>
      </c>
      <c r="E17" s="214">
        <v>0.81361279782117168</v>
      </c>
      <c r="F17" s="214">
        <v>0.79688164383231919</v>
      </c>
      <c r="G17" s="289">
        <v>91.38009599999998</v>
      </c>
      <c r="H17" s="290">
        <v>219.93212610820666</v>
      </c>
      <c r="I17" s="290">
        <v>187.235396901755</v>
      </c>
      <c r="J17" s="290">
        <v>46.478734553301535</v>
      </c>
      <c r="K17" s="290">
        <v>25.175207804543408</v>
      </c>
      <c r="L17" s="290">
        <v>87.006120068575811</v>
      </c>
      <c r="M17" s="288"/>
      <c r="N17" s="144"/>
      <c r="P17" s="57"/>
      <c r="Q17" s="57"/>
      <c r="R17" s="57"/>
      <c r="S17" s="57"/>
      <c r="T17" s="57"/>
      <c r="U17" s="57"/>
      <c r="V17" s="57"/>
      <c r="X17" s="103"/>
      <c r="Y17" s="103"/>
    </row>
    <row r="18" spans="1:25" x14ac:dyDescent="0.25">
      <c r="A18" s="215" t="s">
        <v>2331</v>
      </c>
      <c r="B18" s="216">
        <v>300.95242438610438</v>
      </c>
      <c r="C18" s="216">
        <v>198.89029785516462</v>
      </c>
      <c r="D18" s="216">
        <v>248.61287231895577</v>
      </c>
      <c r="E18" s="214">
        <v>0.54295086793848468</v>
      </c>
      <c r="F18" s="214">
        <v>0.60183472072195698</v>
      </c>
      <c r="G18" s="289">
        <v>122.54986046592001</v>
      </c>
      <c r="H18" s="290">
        <v>98.09626096289945</v>
      </c>
      <c r="I18" s="290">
        <v>69.410393817685261</v>
      </c>
      <c r="J18" s="290">
        <v>35.810533196048844</v>
      </c>
      <c r="K18" s="290">
        <v>23.942354945731708</v>
      </c>
      <c r="L18" s="290">
        <v>21.353329396590521</v>
      </c>
      <c r="M18" s="288"/>
      <c r="N18" s="144"/>
      <c r="P18" s="57"/>
      <c r="Q18" s="57"/>
      <c r="R18" s="57"/>
      <c r="S18" s="57"/>
      <c r="T18" s="57"/>
      <c r="U18" s="57"/>
      <c r="V18" s="57"/>
      <c r="X18" s="103"/>
      <c r="Y18" s="103"/>
    </row>
    <row r="19" spans="1:25" x14ac:dyDescent="0.25">
      <c r="A19" s="217"/>
      <c r="B19" s="218"/>
      <c r="C19" s="218"/>
      <c r="D19" s="218"/>
      <c r="E19" s="127"/>
      <c r="F19" s="127"/>
      <c r="G19" s="291"/>
      <c r="H19" s="292"/>
      <c r="I19" s="292"/>
      <c r="J19" s="292"/>
      <c r="K19" s="292"/>
      <c r="L19" s="292"/>
      <c r="M19" s="144"/>
      <c r="N19" s="144"/>
      <c r="P19" s="57"/>
      <c r="Q19" s="57"/>
      <c r="R19" s="57"/>
      <c r="S19" s="57"/>
      <c r="T19" s="57"/>
      <c r="U19" s="57"/>
      <c r="V19" s="57"/>
      <c r="X19" s="103"/>
      <c r="Y19" s="103"/>
    </row>
    <row r="20" spans="1:25" x14ac:dyDescent="0.25">
      <c r="A20" s="215" t="s">
        <v>2332</v>
      </c>
      <c r="B20" s="216">
        <v>238.18594495549718</v>
      </c>
      <c r="C20" s="216">
        <v>157.04567799263549</v>
      </c>
      <c r="D20" s="216">
        <v>196.30709749079438</v>
      </c>
      <c r="E20" s="214">
        <v>0.78754533724322795</v>
      </c>
      <c r="F20" s="214">
        <v>0.80015923560273161</v>
      </c>
      <c r="G20" s="286">
        <v>27.272232000000002</v>
      </c>
      <c r="H20" s="287">
        <v>46.550271305353185</v>
      </c>
      <c r="I20" s="287">
        <v>56.247526933877076</v>
      </c>
      <c r="J20" s="287">
        <v>43.542042457147573</v>
      </c>
      <c r="K20" s="287">
        <v>28.198116790920626</v>
      </c>
      <c r="L20" s="287">
        <v>21.769140003495885</v>
      </c>
      <c r="M20" s="288"/>
      <c r="N20" s="144"/>
      <c r="P20" s="57"/>
      <c r="Q20" s="57"/>
      <c r="R20" s="57"/>
      <c r="S20" s="57"/>
      <c r="T20" s="57"/>
      <c r="U20" s="57"/>
      <c r="V20" s="57"/>
      <c r="X20" s="103"/>
      <c r="Y20" s="103"/>
    </row>
    <row r="21" spans="1:25" x14ac:dyDescent="0.25">
      <c r="A21" s="215" t="s">
        <v>2333</v>
      </c>
      <c r="B21" s="216">
        <v>378.97970412443186</v>
      </c>
      <c r="C21" s="216">
        <v>266.5926194530486</v>
      </c>
      <c r="D21" s="216">
        <v>324.09298835468655</v>
      </c>
      <c r="E21" s="214">
        <v>0.74248377177791391</v>
      </c>
      <c r="F21" s="214">
        <v>0.80481563179292559</v>
      </c>
      <c r="G21" s="289">
        <v>31.757723999999993</v>
      </c>
      <c r="H21" s="290">
        <v>58.87507678697299</v>
      </c>
      <c r="I21" s="290">
        <v>92.817595429048978</v>
      </c>
      <c r="J21" s="290">
        <v>79.660172391879996</v>
      </c>
      <c r="K21" s="290">
        <v>56.617018133644578</v>
      </c>
      <c r="L21" s="290">
        <v>36.123125613140019</v>
      </c>
      <c r="M21" s="288"/>
      <c r="N21" s="144"/>
      <c r="P21" s="57"/>
      <c r="Q21" s="57"/>
      <c r="R21" s="57"/>
      <c r="S21" s="57"/>
      <c r="T21" s="57"/>
      <c r="U21" s="57"/>
      <c r="V21" s="57"/>
      <c r="X21" s="103"/>
      <c r="Y21" s="103"/>
    </row>
    <row r="22" spans="1:25" x14ac:dyDescent="0.25">
      <c r="A22" s="215" t="s">
        <v>2334</v>
      </c>
      <c r="B22" s="216">
        <v>253.90064910306828</v>
      </c>
      <c r="C22" s="216">
        <v>167.52207775872546</v>
      </c>
      <c r="D22" s="216">
        <v>212.02012966338691</v>
      </c>
      <c r="E22" s="214">
        <v>0.78645799899732238</v>
      </c>
      <c r="F22" s="214">
        <v>0.78675196972627148</v>
      </c>
      <c r="G22" s="289">
        <v>36.092880000000001</v>
      </c>
      <c r="H22" s="290">
        <v>52.072481739887657</v>
      </c>
      <c r="I22" s="290">
        <v>62.238436659762151</v>
      </c>
      <c r="J22" s="290">
        <v>45.826335455451797</v>
      </c>
      <c r="K22" s="290">
        <v>29.815528822646634</v>
      </c>
      <c r="L22" s="290">
        <v>22.067346985638668</v>
      </c>
      <c r="M22" s="288"/>
      <c r="N22" s="144"/>
      <c r="P22" s="57"/>
      <c r="Q22" s="57"/>
      <c r="R22" s="57"/>
      <c r="S22" s="57"/>
      <c r="T22" s="57"/>
      <c r="U22" s="57"/>
      <c r="V22" s="57"/>
      <c r="X22" s="103"/>
      <c r="Y22" s="103"/>
    </row>
    <row r="23" spans="1:25" x14ac:dyDescent="0.25">
      <c r="A23" s="215" t="s">
        <v>2335</v>
      </c>
      <c r="B23" s="216">
        <v>431.30501551739246</v>
      </c>
      <c r="C23" s="216">
        <v>308.44843533971095</v>
      </c>
      <c r="D23" s="216">
        <v>371.18371032405895</v>
      </c>
      <c r="E23" s="214">
        <v>0.75673365422745331</v>
      </c>
      <c r="F23" s="214">
        <v>0.76380807779311055</v>
      </c>
      <c r="G23" s="289">
        <v>35.976621600000001</v>
      </c>
      <c r="H23" s="290">
        <v>69.820905641831459</v>
      </c>
      <c r="I23" s="290">
        <v>106.96583256034437</v>
      </c>
      <c r="J23" s="290">
        <v>89.878181773368581</v>
      </c>
      <c r="K23" s="290">
        <v>63.669444109101981</v>
      </c>
      <c r="L23" s="290">
        <v>40.849346239412569</v>
      </c>
      <c r="M23" s="288"/>
      <c r="N23" s="144"/>
      <c r="P23" s="57"/>
      <c r="Q23" s="57"/>
      <c r="R23" s="57"/>
      <c r="S23" s="57"/>
      <c r="T23" s="57"/>
      <c r="U23" s="57"/>
      <c r="V23" s="57"/>
      <c r="X23" s="103"/>
      <c r="Y23" s="103"/>
    </row>
    <row r="24" spans="1:25" x14ac:dyDescent="0.25">
      <c r="A24" s="217"/>
      <c r="B24" s="218"/>
      <c r="C24" s="218"/>
      <c r="D24" s="218"/>
      <c r="E24" s="127"/>
      <c r="F24" s="127"/>
      <c r="G24" s="291"/>
      <c r="H24" s="292"/>
      <c r="I24" s="292"/>
      <c r="J24" s="292"/>
      <c r="K24" s="292"/>
      <c r="L24" s="292"/>
      <c r="M24" s="144"/>
      <c r="N24" s="144"/>
      <c r="P24" s="57"/>
      <c r="Q24" s="57"/>
      <c r="R24" s="57"/>
      <c r="S24" s="57"/>
      <c r="T24" s="57"/>
      <c r="U24" s="57"/>
      <c r="V24" s="57"/>
      <c r="X24" s="103"/>
      <c r="Y24" s="103"/>
    </row>
    <row r="25" spans="1:25" x14ac:dyDescent="0.25">
      <c r="A25" s="220" t="s">
        <v>2336</v>
      </c>
      <c r="B25" s="216">
        <v>195.87096236682439</v>
      </c>
      <c r="C25" s="216">
        <v>146.25031856722887</v>
      </c>
      <c r="D25" s="216">
        <v>169.7548340512478</v>
      </c>
      <c r="E25" s="214">
        <v>0.62670450005538147</v>
      </c>
      <c r="F25" s="214">
        <v>0.61895090322899049</v>
      </c>
      <c r="G25" s="289">
        <v>22.655012099085212</v>
      </c>
      <c r="H25" s="216">
        <v>48.94770970775356</v>
      </c>
      <c r="I25" s="290">
        <v>42.557233348507346</v>
      </c>
      <c r="J25" s="290">
        <v>31.801314925016602</v>
      </c>
      <c r="K25" s="290">
        <v>25.289372501498399</v>
      </c>
      <c r="L25" s="290">
        <v>21.159203568471892</v>
      </c>
      <c r="M25" s="288"/>
      <c r="N25" s="144"/>
      <c r="P25" s="57"/>
      <c r="Q25" s="57"/>
      <c r="R25" s="57"/>
      <c r="S25" s="57"/>
      <c r="T25" s="57"/>
      <c r="U25" s="57"/>
      <c r="V25" s="57"/>
      <c r="X25" s="103"/>
      <c r="Y25" s="103"/>
    </row>
    <row r="26" spans="1:25" x14ac:dyDescent="0.25">
      <c r="A26" s="221" t="s">
        <v>2337</v>
      </c>
      <c r="B26" s="216">
        <v>550.12030590213385</v>
      </c>
      <c r="C26" s="216">
        <v>379.84497312290193</v>
      </c>
      <c r="D26" s="216">
        <v>463.67282926037001</v>
      </c>
      <c r="E26" s="214">
        <v>0.54301573031613415</v>
      </c>
      <c r="F26" s="214">
        <v>0.59666198905183321</v>
      </c>
      <c r="G26" s="289">
        <v>181.35133067092605</v>
      </c>
      <c r="H26" s="216">
        <v>201.35788618258903</v>
      </c>
      <c r="I26" s="290">
        <v>130.12364933355678</v>
      </c>
      <c r="J26" s="290">
        <v>60.67487718832782</v>
      </c>
      <c r="K26" s="290">
        <v>34.459051201962382</v>
      </c>
      <c r="L26" s="290">
        <v>37.057365353934031</v>
      </c>
      <c r="M26" s="288"/>
      <c r="N26" s="144"/>
      <c r="P26" s="57"/>
      <c r="Q26" s="57"/>
      <c r="R26" s="57"/>
      <c r="S26" s="57"/>
      <c r="T26" s="57"/>
      <c r="U26" s="57"/>
      <c r="V26" s="57"/>
      <c r="X26" s="103"/>
      <c r="Y26" s="103"/>
    </row>
    <row r="27" spans="1:25" x14ac:dyDescent="0.25">
      <c r="A27" s="221" t="s">
        <v>2338</v>
      </c>
      <c r="B27" s="216">
        <v>70.721538866740687</v>
      </c>
      <c r="C27" s="216">
        <v>52.386325086474585</v>
      </c>
      <c r="D27" s="216">
        <v>60.244273849445776</v>
      </c>
      <c r="E27" s="214">
        <v>0.51441036098265691</v>
      </c>
      <c r="F27" s="214">
        <v>0.57898169619935902</v>
      </c>
      <c r="G27" s="289">
        <v>23.312125329073996</v>
      </c>
      <c r="H27" s="216">
        <v>26.464801692819563</v>
      </c>
      <c r="I27" s="290">
        <v>17.222216413263801</v>
      </c>
      <c r="J27" s="290">
        <v>7.5741207540215898</v>
      </c>
      <c r="K27" s="290">
        <v>4.4498168785178418</v>
      </c>
      <c r="L27" s="290">
        <v>4.5333181108229752</v>
      </c>
      <c r="M27" s="288"/>
      <c r="N27" s="144"/>
      <c r="P27" s="57"/>
      <c r="Q27" s="57"/>
      <c r="R27" s="57"/>
      <c r="S27" s="57"/>
      <c r="T27" s="57"/>
      <c r="U27" s="57"/>
      <c r="V27" s="57"/>
      <c r="X27" s="103"/>
      <c r="Y27" s="103"/>
    </row>
    <row r="28" spans="1:25" x14ac:dyDescent="0.25">
      <c r="A28" s="220" t="s">
        <v>2339</v>
      </c>
      <c r="B28" s="216">
        <v>599.01485028728212</v>
      </c>
      <c r="C28" s="216">
        <v>449.91508405857002</v>
      </c>
      <c r="D28" s="216">
        <v>525.77285985914284</v>
      </c>
      <c r="E28" s="214">
        <v>0.63948128839167473</v>
      </c>
      <c r="F28" s="214">
        <v>0.63425399022228679</v>
      </c>
      <c r="G28" s="289">
        <v>87.421248000000006</v>
      </c>
      <c r="H28" s="216">
        <v>154.42124303278206</v>
      </c>
      <c r="I28" s="290">
        <v>139.27372301829581</v>
      </c>
      <c r="J28" s="290">
        <v>95.300371019067811</v>
      </c>
      <c r="K28" s="290">
        <v>69.422876815579372</v>
      </c>
      <c r="L28" s="290">
        <v>67.354645973417746</v>
      </c>
      <c r="M28" s="288"/>
      <c r="N28" s="144"/>
      <c r="P28" s="57"/>
      <c r="Q28" s="57"/>
      <c r="R28" s="57"/>
      <c r="S28" s="57"/>
      <c r="T28" s="57"/>
      <c r="U28" s="57"/>
      <c r="V28" s="57"/>
      <c r="X28" s="103"/>
      <c r="Y28" s="103"/>
    </row>
    <row r="29" spans="1:25" x14ac:dyDescent="0.25">
      <c r="A29" s="215" t="s">
        <v>2340</v>
      </c>
      <c r="B29" s="216">
        <v>1761.2833347824862</v>
      </c>
      <c r="C29" s="216">
        <v>1287.594949053467</v>
      </c>
      <c r="D29" s="216">
        <v>1525.7476733702665</v>
      </c>
      <c r="E29" s="214">
        <v>0.5823139145166083</v>
      </c>
      <c r="F29" s="214">
        <v>0.59885098697228689</v>
      </c>
      <c r="G29" s="289">
        <v>392.94454543241852</v>
      </c>
      <c r="H29" s="216">
        <v>545.14432627454801</v>
      </c>
      <c r="I29" s="290">
        <v>418.34398258398005</v>
      </c>
      <c r="J29" s="290">
        <v>241.43580158590501</v>
      </c>
      <c r="K29" s="290">
        <v>164.15512481432313</v>
      </c>
      <c r="L29" s="290">
        <v>156.66843811151</v>
      </c>
      <c r="M29" s="288"/>
      <c r="N29" s="144"/>
      <c r="P29" s="57"/>
      <c r="Q29" s="57"/>
      <c r="R29" s="57"/>
      <c r="S29" s="57"/>
      <c r="T29" s="57"/>
      <c r="U29" s="57"/>
      <c r="V29" s="57"/>
      <c r="X29" s="103"/>
      <c r="Y29" s="103"/>
    </row>
    <row r="30" spans="1:25" x14ac:dyDescent="0.25">
      <c r="A30" s="215" t="s">
        <v>2341</v>
      </c>
      <c r="B30" s="216">
        <v>966.40748397695302</v>
      </c>
      <c r="C30" s="216">
        <v>691.413484471316</v>
      </c>
      <c r="D30" s="216">
        <v>830.21997945987562</v>
      </c>
      <c r="E30" s="214">
        <v>0.53279591853971464</v>
      </c>
      <c r="F30" s="214">
        <v>0.56152361505951831</v>
      </c>
      <c r="G30" s="289">
        <v>282.86828533333335</v>
      </c>
      <c r="H30" s="216">
        <v>341.77537353401237</v>
      </c>
      <c r="I30" s="293">
        <v>236.51302621717682</v>
      </c>
      <c r="J30" s="293">
        <v>114.33411564182059</v>
      </c>
      <c r="K30" s="293">
        <v>69.442875497245367</v>
      </c>
      <c r="L30" s="293">
        <v>68.154588569620358</v>
      </c>
      <c r="M30" s="288"/>
      <c r="N30" s="144"/>
      <c r="P30" s="57"/>
      <c r="Q30" s="57"/>
      <c r="R30" s="57"/>
      <c r="S30" s="57"/>
      <c r="T30" s="57"/>
      <c r="U30" s="57"/>
      <c r="V30" s="57"/>
      <c r="X30" s="103"/>
      <c r="Y30" s="103"/>
    </row>
    <row r="31" spans="1:25" x14ac:dyDescent="0.25">
      <c r="A31" s="215" t="s">
        <v>2342</v>
      </c>
      <c r="B31" s="216">
        <v>1403.4613730253843</v>
      </c>
      <c r="C31" s="216">
        <v>1057.8328259370435</v>
      </c>
      <c r="D31" s="216">
        <v>1233.2654975652165</v>
      </c>
      <c r="E31" s="214">
        <v>0.55931991743079756</v>
      </c>
      <c r="F31" s="214">
        <v>0.56557412820827091</v>
      </c>
      <c r="G31" s="289">
        <v>441.48920198122369</v>
      </c>
      <c r="H31" s="216">
        <v>565.14073389491489</v>
      </c>
      <c r="I31" s="290">
        <v>348.17901890472643</v>
      </c>
      <c r="J31" s="290">
        <v>146.32713211270951</v>
      </c>
      <c r="K31" s="290">
        <v>87.946861068448442</v>
      </c>
      <c r="L31" s="290">
        <v>85.671751584417265</v>
      </c>
      <c r="M31" s="288"/>
      <c r="N31" s="144"/>
      <c r="P31" s="57"/>
      <c r="Q31" s="57"/>
      <c r="R31" s="57"/>
      <c r="S31" s="57"/>
      <c r="T31" s="57"/>
      <c r="U31" s="57"/>
      <c r="V31" s="57"/>
      <c r="X31" s="103"/>
      <c r="Y31" s="103"/>
    </row>
    <row r="32" spans="1:25" x14ac:dyDescent="0.25">
      <c r="A32" s="215" t="s">
        <v>2343</v>
      </c>
      <c r="B32" s="216">
        <v>250.5743310266387</v>
      </c>
      <c r="C32" s="216">
        <v>190.5408975515065</v>
      </c>
      <c r="D32" s="216">
        <v>219.25253964830887</v>
      </c>
      <c r="E32" s="214">
        <v>0.56546699219968477</v>
      </c>
      <c r="F32" s="214">
        <v>0.56876690015491871</v>
      </c>
      <c r="G32" s="289">
        <v>81.683942399999992</v>
      </c>
      <c r="H32" s="216">
        <v>73.47499144889926</v>
      </c>
      <c r="I32" s="290">
        <v>51.422397423489478</v>
      </c>
      <c r="J32" s="290">
        <v>33.205309705440889</v>
      </c>
      <c r="K32" s="290">
        <v>30.649677053904547</v>
      </c>
      <c r="L32" s="290">
        <v>30.500164016574658</v>
      </c>
      <c r="M32" s="288"/>
      <c r="N32" s="144"/>
      <c r="P32" s="57"/>
      <c r="Q32" s="57"/>
      <c r="R32" s="57"/>
      <c r="S32" s="57"/>
      <c r="T32" s="57"/>
      <c r="U32" s="57"/>
      <c r="V32" s="57"/>
      <c r="X32" s="103"/>
      <c r="Y32" s="103"/>
    </row>
    <row r="33" spans="1:25" x14ac:dyDescent="0.25">
      <c r="A33" s="215" t="s">
        <v>2344</v>
      </c>
      <c r="B33" s="216">
        <v>3595.6623091401943</v>
      </c>
      <c r="C33" s="216">
        <v>2656.1843113371888</v>
      </c>
      <c r="D33" s="216">
        <v>3129.8487057726875</v>
      </c>
      <c r="E33" s="214">
        <v>0.57829325905880236</v>
      </c>
      <c r="F33" s="214">
        <v>0.5852543670309277</v>
      </c>
      <c r="G33" s="289">
        <v>955.77674009908526</v>
      </c>
      <c r="H33" s="216">
        <v>1241.2691571368166</v>
      </c>
      <c r="I33" s="293">
        <v>856.79828825380832</v>
      </c>
      <c r="J33" s="293">
        <v>449.64697356152732</v>
      </c>
      <c r="K33" s="293">
        <v>299.99251945679345</v>
      </c>
      <c r="L33" s="293">
        <v>282.14176736374168</v>
      </c>
      <c r="M33" s="288"/>
      <c r="N33" s="144"/>
      <c r="P33" s="57"/>
      <c r="Q33" s="57"/>
      <c r="R33" s="57"/>
      <c r="S33" s="57"/>
      <c r="T33" s="57"/>
      <c r="U33" s="57"/>
      <c r="V33" s="57"/>
      <c r="X33" s="103"/>
      <c r="Y33" s="103"/>
    </row>
    <row r="34" spans="1:25" x14ac:dyDescent="0.25">
      <c r="A34" s="220" t="s">
        <v>2345</v>
      </c>
      <c r="B34" s="216">
        <v>2800.7779383792013</v>
      </c>
      <c r="C34" s="216">
        <v>2060.0114369200292</v>
      </c>
      <c r="D34" s="216">
        <v>2434.3210118622965</v>
      </c>
      <c r="E34" s="214">
        <v>0.5600645923692571</v>
      </c>
      <c r="F34" s="214">
        <v>0.56835260538435617</v>
      </c>
      <c r="G34" s="289">
        <v>845.70047999999997</v>
      </c>
      <c r="H34" s="216">
        <v>1037.9002043962807</v>
      </c>
      <c r="I34" s="290">
        <v>674.96733188700512</v>
      </c>
      <c r="J34" s="290">
        <v>322.54528761744297</v>
      </c>
      <c r="K34" s="290">
        <v>205.28027013971567</v>
      </c>
      <c r="L34" s="290">
        <v>193.62791782185207</v>
      </c>
      <c r="M34" s="288"/>
      <c r="N34" s="144"/>
      <c r="P34" s="57"/>
      <c r="Q34" s="57"/>
      <c r="R34" s="57"/>
      <c r="S34" s="57"/>
      <c r="T34" s="57"/>
      <c r="U34" s="57"/>
      <c r="V34" s="57"/>
      <c r="X34" s="103"/>
      <c r="Y34" s="103"/>
    </row>
    <row r="35" spans="1:25" x14ac:dyDescent="0.25">
      <c r="A35" s="215" t="s">
        <v>2346</v>
      </c>
      <c r="B35" s="216">
        <v>180.3314942764452</v>
      </c>
      <c r="C35" s="216">
        <v>120.22099618429679</v>
      </c>
      <c r="D35" s="216">
        <v>151.58299518889595</v>
      </c>
      <c r="E35" s="214">
        <v>0.31605533502547434</v>
      </c>
      <c r="F35" s="214">
        <v>0.49844438903774529</v>
      </c>
      <c r="G35" s="289">
        <v>132.54969599999998</v>
      </c>
      <c r="H35" s="216">
        <v>57.509105518454462</v>
      </c>
      <c r="I35" s="290">
        <v>38.852889341612482</v>
      </c>
      <c r="J35" s="290">
        <v>28.678730157471918</v>
      </c>
      <c r="K35" s="290">
        <v>17.240856520117358</v>
      </c>
      <c r="L35" s="290">
        <v>9.301413651239729</v>
      </c>
      <c r="M35" s="288"/>
      <c r="N35" s="144"/>
      <c r="P35" s="57"/>
      <c r="Q35" s="57"/>
      <c r="R35" s="57"/>
      <c r="S35" s="57"/>
      <c r="T35" s="57"/>
      <c r="U35" s="57"/>
      <c r="V35" s="57"/>
      <c r="X35" s="103"/>
      <c r="Y35" s="103"/>
    </row>
    <row r="36" spans="1:25" x14ac:dyDescent="0.25">
      <c r="A36" s="217"/>
      <c r="B36" s="218"/>
      <c r="C36" s="218"/>
      <c r="D36" s="218"/>
      <c r="E36" s="127"/>
      <c r="F36" s="127"/>
      <c r="G36" s="291"/>
      <c r="H36" s="292"/>
      <c r="I36" s="292"/>
      <c r="J36" s="292"/>
      <c r="K36" s="292"/>
      <c r="L36" s="292"/>
      <c r="M36" s="144"/>
      <c r="N36" s="144"/>
      <c r="P36" s="57"/>
      <c r="Q36" s="57"/>
      <c r="R36" s="57"/>
      <c r="S36" s="57"/>
      <c r="T36" s="57"/>
      <c r="U36" s="57"/>
      <c r="V36" s="57"/>
      <c r="X36" s="103"/>
      <c r="Y36" s="103"/>
    </row>
    <row r="37" spans="1:25" x14ac:dyDescent="0.25">
      <c r="A37" s="212" t="s">
        <v>2347</v>
      </c>
      <c r="B37" s="213">
        <v>637.99957518098051</v>
      </c>
      <c r="C37" s="213">
        <v>423.58988188245422</v>
      </c>
      <c r="D37" s="213">
        <v>530.7947285317174</v>
      </c>
      <c r="E37" s="214">
        <v>0.61136836054789168</v>
      </c>
      <c r="F37" s="214">
        <v>0.6128453964069922</v>
      </c>
      <c r="G37" s="286">
        <v>227.07115611428569</v>
      </c>
      <c r="H37" s="287">
        <v>244.42861510390875</v>
      </c>
      <c r="I37" s="287">
        <v>133.32347960762263</v>
      </c>
      <c r="J37" s="287">
        <v>67.477320189704571</v>
      </c>
      <c r="K37" s="287">
        <v>44.546609004977711</v>
      </c>
      <c r="L37" s="287">
        <v>41.018704625503645</v>
      </c>
      <c r="M37" s="288"/>
      <c r="N37" s="144"/>
      <c r="P37" s="57"/>
      <c r="Q37" s="57"/>
      <c r="R37" s="57"/>
      <c r="S37" s="57"/>
      <c r="T37" s="57"/>
      <c r="U37" s="57"/>
      <c r="V37" s="57"/>
      <c r="X37" s="103"/>
      <c r="Y37" s="103"/>
    </row>
    <row r="38" spans="1:25" x14ac:dyDescent="0.25">
      <c r="A38" s="215" t="s">
        <v>2348</v>
      </c>
      <c r="B38" s="216">
        <v>122.89300072140051</v>
      </c>
      <c r="C38" s="216">
        <v>78.442340886000324</v>
      </c>
      <c r="D38" s="216">
        <v>101.97504315180043</v>
      </c>
      <c r="E38" s="214">
        <v>0.53991568588642869</v>
      </c>
      <c r="F38" s="214">
        <v>0.58490068699496511</v>
      </c>
      <c r="G38" s="289">
        <v>41.311544091428573</v>
      </c>
      <c r="H38" s="290">
        <v>43.466461488626592</v>
      </c>
      <c r="I38" s="290">
        <v>26.097503976902029</v>
      </c>
      <c r="J38" s="290">
        <v>14.034408192128508</v>
      </c>
      <c r="K38" s="290">
        <v>9.6476314534011678</v>
      </c>
      <c r="L38" s="290">
        <v>8.7290380407421235</v>
      </c>
      <c r="M38" s="288"/>
      <c r="N38" s="144"/>
      <c r="P38" s="57"/>
      <c r="Q38" s="57"/>
      <c r="R38" s="57"/>
      <c r="S38" s="57"/>
      <c r="T38" s="57"/>
      <c r="U38" s="57"/>
      <c r="V38" s="57"/>
      <c r="X38" s="103"/>
      <c r="Y38" s="103"/>
    </row>
    <row r="39" spans="1:25" x14ac:dyDescent="0.25">
      <c r="A39" s="215" t="s">
        <v>2349</v>
      </c>
      <c r="B39" s="216">
        <v>486.87803276824127</v>
      </c>
      <c r="C39" s="216">
        <v>321.96773134674021</v>
      </c>
      <c r="D39" s="216">
        <v>405.73169397353439</v>
      </c>
      <c r="E39" s="214">
        <v>0.60333912885240903</v>
      </c>
      <c r="F39" s="214">
        <v>0.59348645008252143</v>
      </c>
      <c r="G39" s="289">
        <v>180.22346331428574</v>
      </c>
      <c r="H39" s="290">
        <v>172.20239824730908</v>
      </c>
      <c r="I39" s="290">
        <v>110.29525259050006</v>
      </c>
      <c r="J39" s="290">
        <v>57.323291947525298</v>
      </c>
      <c r="K39" s="290">
        <v>34.348776792294913</v>
      </c>
      <c r="L39" s="290">
        <v>31.561974395904983</v>
      </c>
      <c r="M39" s="288"/>
      <c r="N39" s="144"/>
      <c r="P39" s="57"/>
      <c r="Q39" s="57"/>
      <c r="R39" s="57"/>
      <c r="S39" s="57"/>
      <c r="T39" s="57"/>
      <c r="U39" s="57"/>
      <c r="V39" s="57"/>
      <c r="X39" s="103"/>
      <c r="Y39" s="103"/>
    </row>
    <row r="40" spans="1:25" x14ac:dyDescent="0.25">
      <c r="A40" s="215" t="s">
        <v>2350</v>
      </c>
      <c r="B40" s="216">
        <v>78.404307753705822</v>
      </c>
      <c r="C40" s="216">
        <v>49.656061577347025</v>
      </c>
      <c r="D40" s="216">
        <v>65.336923128088188</v>
      </c>
      <c r="E40" s="214">
        <v>0.35424697018340001</v>
      </c>
      <c r="F40" s="214">
        <v>0.36765933609631496</v>
      </c>
      <c r="G40" s="289">
        <v>14.618016000000003</v>
      </c>
      <c r="H40" s="290">
        <v>17.842427527816788</v>
      </c>
      <c r="I40" s="290">
        <v>16.154396188934083</v>
      </c>
      <c r="J40" s="290">
        <v>12.705634025452751</v>
      </c>
      <c r="K40" s="290">
        <v>9.5977400180782482</v>
      </c>
      <c r="L40" s="290">
        <v>9.0367253678063246</v>
      </c>
      <c r="M40" s="288"/>
      <c r="N40" s="144"/>
      <c r="P40" s="57"/>
      <c r="Q40" s="57"/>
      <c r="R40" s="57"/>
      <c r="S40" s="57"/>
      <c r="T40" s="57"/>
      <c r="U40" s="57"/>
      <c r="V40" s="57"/>
      <c r="X40" s="103"/>
      <c r="Y40" s="103"/>
    </row>
    <row r="41" spans="1:25" x14ac:dyDescent="0.25">
      <c r="A41" s="215" t="s">
        <v>2351</v>
      </c>
      <c r="B41" s="216">
        <v>117.61995745731855</v>
      </c>
      <c r="C41" s="216">
        <v>75.799528139160842</v>
      </c>
      <c r="D41" s="216">
        <v>96.709742798239702</v>
      </c>
      <c r="E41" s="214">
        <v>0.4681359226537618</v>
      </c>
      <c r="F41" s="214">
        <v>0.45105641926799978</v>
      </c>
      <c r="G41" s="289">
        <v>23.904411428571432</v>
      </c>
      <c r="H41" s="290">
        <v>26.763808158357151</v>
      </c>
      <c r="I41" s="290">
        <v>23.106130221231943</v>
      </c>
      <c r="J41" s="290">
        <v>19.13642788444654</v>
      </c>
      <c r="K41" s="290">
        <v>13.990015789385057</v>
      </c>
      <c r="L41" s="290">
        <v>13.713360744819013</v>
      </c>
      <c r="M41" s="288"/>
      <c r="N41" s="144"/>
      <c r="P41" s="57"/>
      <c r="Q41" s="57"/>
      <c r="R41" s="57"/>
      <c r="S41" s="57"/>
      <c r="T41" s="57"/>
      <c r="U41" s="57"/>
      <c r="V41" s="57"/>
      <c r="X41" s="103"/>
      <c r="Y41" s="103"/>
    </row>
    <row r="42" spans="1:25" x14ac:dyDescent="0.25">
      <c r="A42" s="220" t="s">
        <v>2352</v>
      </c>
      <c r="B42" s="216">
        <v>1037.3678071606457</v>
      </c>
      <c r="C42" s="216">
        <v>689.83652667609692</v>
      </c>
      <c r="D42" s="216">
        <v>864.90867549162158</v>
      </c>
      <c r="E42" s="214">
        <v>0.61367879389845192</v>
      </c>
      <c r="F42" s="214">
        <v>0.62055609505689824</v>
      </c>
      <c r="G42" s="289">
        <v>343.76529994971429</v>
      </c>
      <c r="H42" s="290">
        <v>307.553154574948</v>
      </c>
      <c r="I42" s="290">
        <v>207.16640811628997</v>
      </c>
      <c r="J42" s="290">
        <v>143.34534582568998</v>
      </c>
      <c r="K42" s="290">
        <v>106.30622509932691</v>
      </c>
      <c r="L42" s="290">
        <v>100.53754187536671</v>
      </c>
      <c r="M42" s="288"/>
      <c r="N42" s="144"/>
      <c r="P42" s="57"/>
      <c r="Q42" s="57"/>
      <c r="R42" s="57"/>
      <c r="S42" s="57"/>
      <c r="T42" s="57"/>
      <c r="U42" s="57"/>
      <c r="V42" s="57"/>
      <c r="X42" s="103"/>
      <c r="Y42" s="103"/>
    </row>
    <row r="43" spans="1:25" x14ac:dyDescent="0.25">
      <c r="A43" s="217"/>
      <c r="B43" s="218"/>
      <c r="C43" s="218"/>
      <c r="D43" s="218"/>
      <c r="E43" s="127"/>
      <c r="F43" s="127"/>
      <c r="G43" s="291"/>
      <c r="H43" s="292"/>
      <c r="I43" s="292"/>
      <c r="J43" s="292"/>
      <c r="K43" s="292"/>
      <c r="L43" s="292"/>
      <c r="M43" s="144"/>
      <c r="N43" s="144"/>
      <c r="P43" s="57"/>
      <c r="Q43" s="57"/>
      <c r="R43" s="57"/>
      <c r="S43" s="57"/>
      <c r="T43" s="57"/>
      <c r="U43" s="57"/>
      <c r="V43" s="57"/>
      <c r="X43" s="103"/>
      <c r="Y43" s="103"/>
    </row>
    <row r="44" spans="1:25" x14ac:dyDescent="0.25">
      <c r="A44" s="220" t="s">
        <v>2353</v>
      </c>
      <c r="B44" s="213">
        <v>2509.9363056855163</v>
      </c>
      <c r="C44" s="216">
        <v>1670.6763534719219</v>
      </c>
      <c r="D44" s="216">
        <v>2088.9990710861748</v>
      </c>
      <c r="E44" s="214">
        <v>0.69348768747363754</v>
      </c>
      <c r="F44" s="214">
        <v>0.65796809432475389</v>
      </c>
      <c r="G44" s="289">
        <v>912.38400000000001</v>
      </c>
      <c r="H44" s="290">
        <v>888.74004301994489</v>
      </c>
      <c r="I44" s="290">
        <v>519.08428811780175</v>
      </c>
      <c r="J44" s="290">
        <v>307.77921315510912</v>
      </c>
      <c r="K44" s="290">
        <v>199.90003425616325</v>
      </c>
      <c r="L44" s="290">
        <v>173.49549253715557</v>
      </c>
      <c r="M44" s="288"/>
      <c r="N44" s="144"/>
      <c r="P44" s="57"/>
      <c r="Q44" s="57"/>
      <c r="R44" s="57"/>
      <c r="S44" s="57"/>
      <c r="T44" s="57"/>
      <c r="U44" s="57"/>
      <c r="V44" s="57"/>
      <c r="X44" s="103"/>
      <c r="Y44" s="103"/>
    </row>
    <row r="45" spans="1:25" x14ac:dyDescent="0.25">
      <c r="A45" s="215" t="s">
        <v>2354</v>
      </c>
      <c r="B45" s="216">
        <v>245.77714487465474</v>
      </c>
      <c r="C45" s="216">
        <v>162.10832959817654</v>
      </c>
      <c r="D45" s="216">
        <v>203.94273723641564</v>
      </c>
      <c r="E45" s="222">
        <v>0.65492076793260345</v>
      </c>
      <c r="F45" s="222">
        <v>0.54373668669520026</v>
      </c>
      <c r="G45" s="289">
        <v>64.688025600000003</v>
      </c>
      <c r="H45" s="290">
        <v>75.441839954855823</v>
      </c>
      <c r="I45" s="290">
        <v>45.84850008462741</v>
      </c>
      <c r="J45" s="290">
        <v>30.520710866285711</v>
      </c>
      <c r="K45" s="290">
        <v>22.938857807498341</v>
      </c>
      <c r="L45" s="290">
        <v>29.192828523148364</v>
      </c>
      <c r="M45" s="288"/>
      <c r="N45" s="144"/>
      <c r="P45" s="57"/>
      <c r="Q45" s="57"/>
      <c r="R45" s="57"/>
      <c r="S45" s="57"/>
      <c r="T45" s="57"/>
      <c r="U45" s="57"/>
      <c r="V45" s="57"/>
      <c r="X45" s="103"/>
      <c r="Y45" s="103"/>
    </row>
    <row r="46" spans="1:25" x14ac:dyDescent="0.25">
      <c r="A46" s="215" t="s">
        <v>2355</v>
      </c>
      <c r="B46" s="216">
        <v>2755.7134161596473</v>
      </c>
      <c r="C46" s="216">
        <v>1832.7847293433706</v>
      </c>
      <c r="D46" s="216">
        <v>2292.9418083225905</v>
      </c>
      <c r="E46" s="222">
        <v>0.70418489931987538</v>
      </c>
      <c r="F46" s="222">
        <v>0.66100365644742709</v>
      </c>
      <c r="G46" s="289">
        <v>977.07202560000007</v>
      </c>
      <c r="H46" s="290">
        <v>964.18188297480083</v>
      </c>
      <c r="I46" s="290">
        <v>564.93278820242915</v>
      </c>
      <c r="J46" s="290">
        <v>338.29992402139482</v>
      </c>
      <c r="K46" s="290">
        <v>222.8388920636616</v>
      </c>
      <c r="L46" s="290">
        <v>202.68832106030396</v>
      </c>
      <c r="M46" s="288"/>
      <c r="N46" s="144"/>
      <c r="P46" s="57"/>
      <c r="Q46" s="57"/>
      <c r="R46" s="57"/>
      <c r="S46" s="57"/>
      <c r="T46" s="57"/>
      <c r="U46" s="57"/>
      <c r="V46" s="57"/>
      <c r="X46" s="103"/>
      <c r="Y46" s="103"/>
    </row>
    <row r="47" spans="1:25" x14ac:dyDescent="0.25">
      <c r="A47" s="215" t="s">
        <v>2356</v>
      </c>
      <c r="B47" s="216">
        <v>765.76009731786235</v>
      </c>
      <c r="C47" s="216">
        <v>507.02204395790199</v>
      </c>
      <c r="D47" s="216">
        <v>637.69782848313446</v>
      </c>
      <c r="E47" s="222">
        <v>0.81651270432296985</v>
      </c>
      <c r="F47" s="222">
        <v>0.74736964681466633</v>
      </c>
      <c r="G47" s="289">
        <v>250.2060364202093</v>
      </c>
      <c r="H47" s="290">
        <v>237.07529672393767</v>
      </c>
      <c r="I47" s="290">
        <v>154.11702930420878</v>
      </c>
      <c r="J47" s="290">
        <v>96.087144117278754</v>
      </c>
      <c r="K47" s="290">
        <v>74.006441843298489</v>
      </c>
      <c r="L47" s="290">
        <v>76.411916494410733</v>
      </c>
      <c r="M47" s="288"/>
      <c r="N47" s="144"/>
      <c r="P47" s="57"/>
      <c r="Q47" s="57"/>
      <c r="R47" s="57"/>
      <c r="S47" s="57"/>
      <c r="T47" s="57"/>
      <c r="U47" s="57"/>
      <c r="V47" s="57"/>
      <c r="X47" s="103"/>
      <c r="Y47" s="103"/>
    </row>
    <row r="48" spans="1:25" x14ac:dyDescent="0.25">
      <c r="A48" s="217" t="s">
        <v>2357</v>
      </c>
      <c r="B48" s="218">
        <v>62.875672593420873</v>
      </c>
      <c r="C48" s="218">
        <v>39.297295370888044</v>
      </c>
      <c r="D48" s="218">
        <v>52.396393827850723</v>
      </c>
      <c r="E48" s="223">
        <v>0.96381129180532843</v>
      </c>
      <c r="F48" s="223">
        <v>0.75487218150329816</v>
      </c>
      <c r="G48" s="291">
        <v>21.651839999999993</v>
      </c>
      <c r="H48" s="292">
        <v>20.528205238436538</v>
      </c>
      <c r="I48" s="292">
        <v>13.485754528411301</v>
      </c>
      <c r="J48" s="292">
        <v>7.1873410244179823</v>
      </c>
      <c r="K48" s="292">
        <v>4.5484381992128027</v>
      </c>
      <c r="L48" s="292">
        <v>6.6466548373720986</v>
      </c>
      <c r="M48" s="288"/>
      <c r="N48" s="144"/>
      <c r="P48" s="57"/>
      <c r="Q48" s="57"/>
      <c r="R48" s="57"/>
      <c r="S48" s="57"/>
      <c r="T48" s="57"/>
      <c r="U48" s="57"/>
      <c r="V48" s="57"/>
      <c r="X48" s="103"/>
      <c r="Y48" s="103"/>
    </row>
    <row r="49" spans="1:14" x14ac:dyDescent="0.25">
      <c r="A49" s="221" t="s">
        <v>2510</v>
      </c>
    </row>
    <row r="50" spans="1:14" x14ac:dyDescent="0.25"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</row>
    <row r="51" spans="1:14" x14ac:dyDescent="0.25">
      <c r="B51" s="294"/>
      <c r="C51" s="294"/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</row>
    <row r="52" spans="1:14" x14ac:dyDescent="0.25">
      <c r="B52" s="294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</row>
    <row r="53" spans="1:14" x14ac:dyDescent="0.25">
      <c r="B53" s="294"/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</row>
  </sheetData>
  <mergeCells count="5">
    <mergeCell ref="A1:L1"/>
    <mergeCell ref="A2:L2"/>
    <mergeCell ref="A3:L3"/>
    <mergeCell ref="A4:L4"/>
    <mergeCell ref="B6:D6"/>
  </mergeCells>
  <conditionalFormatting sqref="G22:L22">
    <cfRule type="cellIs" dxfId="1" priority="2" stopIfTrue="1" operator="lessThan">
      <formula>G20</formula>
    </cfRule>
  </conditionalFormatting>
  <conditionalFormatting sqref="G23:L23">
    <cfRule type="cellIs" dxfId="0" priority="1" stopIfTrue="1" operator="lessThan">
      <formula>G21</formula>
    </cfRule>
  </conditionalFormatting>
  <printOptions horizontalCentered="1"/>
  <pageMargins left="0.78740157480314965" right="0.78740157480314965" top="0.78740157480314965" bottom="0.78740157480314965" header="0.51181102362204722" footer="0.51181102362204722"/>
  <pageSetup scale="71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70" zoomScaleNormal="70" workbookViewId="0">
      <selection activeCell="K32" sqref="K32:L32"/>
    </sheetView>
  </sheetViews>
  <sheetFormatPr baseColWidth="10" defaultColWidth="0" defaultRowHeight="14.4" zeroHeight="1" x14ac:dyDescent="0.3"/>
  <cols>
    <col min="1" max="1" width="6.109375" style="17" customWidth="1"/>
    <col min="2" max="2" width="18.88671875" style="17" bestFit="1" customWidth="1"/>
    <col min="3" max="3" width="9" style="17" customWidth="1"/>
    <col min="4" max="4" width="8.5546875" style="17" bestFit="1" customWidth="1"/>
    <col min="5" max="32" width="7.5546875" style="17" customWidth="1"/>
    <col min="33" max="33" width="7.44140625" style="17" customWidth="1"/>
    <col min="34" max="34" width="11.44140625" style="17" customWidth="1"/>
    <col min="35" max="39" width="0" style="17" hidden="1" customWidth="1"/>
    <col min="40" max="16384" width="11.44140625" style="17" hidden="1"/>
  </cols>
  <sheetData>
    <row r="1" spans="2:33" ht="15.6" x14ac:dyDescent="0.3">
      <c r="C1" s="18"/>
    </row>
    <row r="2" spans="2:33" x14ac:dyDescent="0.3">
      <c r="B2" s="52"/>
    </row>
    <row r="3" spans="2:33" x14ac:dyDescent="0.3">
      <c r="B3" s="58" t="s">
        <v>85</v>
      </c>
    </row>
    <row r="4" spans="2:33" x14ac:dyDescent="0.3"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pans="2:33" x14ac:dyDescent="0.3">
      <c r="B5" t="s">
        <v>49</v>
      </c>
      <c r="C5" s="29">
        <v>44105</v>
      </c>
      <c r="D5" s="29">
        <v>44106</v>
      </c>
      <c r="E5" s="29">
        <v>44107</v>
      </c>
      <c r="F5" s="29">
        <v>44108</v>
      </c>
      <c r="G5" s="29">
        <v>44109</v>
      </c>
      <c r="H5" s="29">
        <v>44110</v>
      </c>
      <c r="I5" s="29">
        <v>44111</v>
      </c>
      <c r="J5" s="29">
        <v>44112</v>
      </c>
      <c r="K5" s="29">
        <v>44113</v>
      </c>
      <c r="L5" s="29">
        <v>44114</v>
      </c>
      <c r="M5" s="29">
        <v>44115</v>
      </c>
      <c r="N5" s="29">
        <v>44116</v>
      </c>
      <c r="O5" s="29">
        <v>44117</v>
      </c>
      <c r="P5" s="29">
        <v>44118</v>
      </c>
      <c r="Q5" s="29">
        <v>44119</v>
      </c>
      <c r="R5" s="29">
        <v>44120</v>
      </c>
      <c r="S5" s="29">
        <v>44121</v>
      </c>
      <c r="T5" s="29">
        <v>44122</v>
      </c>
      <c r="U5" s="29">
        <v>44123</v>
      </c>
      <c r="V5" s="29">
        <v>44124</v>
      </c>
      <c r="W5" s="29">
        <v>44125</v>
      </c>
      <c r="X5" s="29">
        <v>44126</v>
      </c>
      <c r="Y5" s="29">
        <v>44127</v>
      </c>
      <c r="Z5" s="29">
        <v>44128</v>
      </c>
      <c r="AA5" s="29">
        <v>44129</v>
      </c>
      <c r="AB5" s="29">
        <v>44130</v>
      </c>
      <c r="AC5" s="29">
        <v>44131</v>
      </c>
      <c r="AD5" s="29">
        <v>44132</v>
      </c>
      <c r="AE5" s="29">
        <v>44133</v>
      </c>
      <c r="AF5" s="29">
        <v>44134</v>
      </c>
      <c r="AG5" s="29">
        <v>44135</v>
      </c>
    </row>
    <row r="6" spans="2:33" x14ac:dyDescent="0.3">
      <c r="B6" s="30" t="s">
        <v>50</v>
      </c>
      <c r="C6" s="31">
        <v>32.100416666666675</v>
      </c>
      <c r="D6" s="31">
        <v>35.714166666666664</v>
      </c>
      <c r="E6" s="31">
        <v>30.26208333333334</v>
      </c>
      <c r="F6" s="31">
        <v>22.338333333333335</v>
      </c>
      <c r="G6" s="31">
        <v>34.168333333333344</v>
      </c>
      <c r="H6" s="31">
        <v>37.632083333333327</v>
      </c>
      <c r="I6" s="31">
        <v>37.144999999999996</v>
      </c>
      <c r="J6" s="31">
        <v>37.171249999999993</v>
      </c>
      <c r="K6" s="31">
        <v>41.295416666666668</v>
      </c>
      <c r="L6" s="31">
        <v>31.164583333333336</v>
      </c>
      <c r="M6" s="31">
        <v>32.026249999999997</v>
      </c>
      <c r="N6" s="31">
        <v>32.051666666666669</v>
      </c>
      <c r="O6" s="31">
        <v>36.97</v>
      </c>
      <c r="P6" s="31">
        <v>38.209166666666661</v>
      </c>
      <c r="Q6" s="31">
        <v>39.587916666666651</v>
      </c>
      <c r="R6" s="31">
        <v>33.293333333333337</v>
      </c>
      <c r="S6" s="31">
        <v>31.505416666666665</v>
      </c>
      <c r="T6" s="31">
        <v>21.642916666666668</v>
      </c>
      <c r="U6" s="31">
        <v>33.026666666666678</v>
      </c>
      <c r="V6" s="31">
        <v>31.974583333333332</v>
      </c>
      <c r="W6" s="31">
        <v>33.311666666666667</v>
      </c>
      <c r="X6" s="31">
        <v>48.14083333333334</v>
      </c>
      <c r="Y6" s="31">
        <v>40.871250000000003</v>
      </c>
      <c r="Z6" s="31">
        <v>32.075416666666669</v>
      </c>
      <c r="AA6" s="31">
        <v>19.044166666666669</v>
      </c>
      <c r="AB6" s="31">
        <v>31.233333333333334</v>
      </c>
      <c r="AC6" s="31">
        <v>61.103749999999991</v>
      </c>
      <c r="AD6" s="31">
        <v>30.610833333333336</v>
      </c>
      <c r="AE6" s="31">
        <v>31.699583333333337</v>
      </c>
      <c r="AF6" s="31">
        <v>31.129583333333333</v>
      </c>
      <c r="AG6" s="31">
        <v>32.06</v>
      </c>
    </row>
    <row r="7" spans="2:33" x14ac:dyDescent="0.3">
      <c r="B7" s="30" t="s">
        <v>53</v>
      </c>
      <c r="C7" s="31">
        <v>29.632500000000004</v>
      </c>
      <c r="D7" s="31">
        <v>34.05083333333333</v>
      </c>
      <c r="E7" s="31">
        <v>28.284166666666668</v>
      </c>
      <c r="F7" s="31">
        <v>20.338750000000001</v>
      </c>
      <c r="G7" s="31">
        <v>33.009583333333332</v>
      </c>
      <c r="H7" s="31">
        <v>32.478333333333332</v>
      </c>
      <c r="I7" s="31">
        <v>33.542916666666663</v>
      </c>
      <c r="J7" s="31">
        <v>35.639166666666661</v>
      </c>
      <c r="K7" s="31">
        <v>34.445</v>
      </c>
      <c r="L7" s="31">
        <v>29.998750000000005</v>
      </c>
      <c r="M7" s="31">
        <v>30.905000000000001</v>
      </c>
      <c r="N7" s="31">
        <v>30.782499999999995</v>
      </c>
      <c r="O7" s="31">
        <v>36.101666666666667</v>
      </c>
      <c r="P7" s="31">
        <v>36.247499999999995</v>
      </c>
      <c r="Q7" s="31">
        <v>37.72291666666667</v>
      </c>
      <c r="R7" s="31">
        <v>32.521666666666668</v>
      </c>
      <c r="S7" s="31">
        <v>29.464583333333334</v>
      </c>
      <c r="T7" s="31">
        <v>19.623750000000001</v>
      </c>
      <c r="U7" s="31">
        <v>30.579166666666662</v>
      </c>
      <c r="V7" s="31">
        <v>29.262916666666658</v>
      </c>
      <c r="W7" s="31">
        <v>27.914583333333336</v>
      </c>
      <c r="X7" s="31">
        <v>26.801249999999996</v>
      </c>
      <c r="Y7" s="31">
        <v>32.537083333333328</v>
      </c>
      <c r="Z7" s="31">
        <v>29.66166666666668</v>
      </c>
      <c r="AA7" s="31">
        <v>16.37125</v>
      </c>
      <c r="AB7" s="31">
        <v>27.647500000000008</v>
      </c>
      <c r="AC7" s="31">
        <v>55.129583333333329</v>
      </c>
      <c r="AD7" s="31">
        <v>26.768333333333334</v>
      </c>
      <c r="AE7" s="31">
        <v>29.662916666666661</v>
      </c>
      <c r="AF7" s="31">
        <v>29.790833333333325</v>
      </c>
      <c r="AG7" s="31">
        <v>31.034999999999997</v>
      </c>
    </row>
    <row r="8" spans="2:33" x14ac:dyDescent="0.3">
      <c r="B8" s="30" t="s">
        <v>51</v>
      </c>
      <c r="C8" s="31">
        <v>29.43041666666667</v>
      </c>
      <c r="D8" s="31">
        <v>34.305833333333339</v>
      </c>
      <c r="E8" s="31">
        <v>28.47666666666667</v>
      </c>
      <c r="F8" s="31">
        <v>20.296666666666663</v>
      </c>
      <c r="G8" s="31">
        <v>33.257499999999993</v>
      </c>
      <c r="H8" s="31">
        <v>36.24166666666666</v>
      </c>
      <c r="I8" s="31">
        <v>36.021250000000009</v>
      </c>
      <c r="J8" s="31">
        <v>35.936249999999994</v>
      </c>
      <c r="K8" s="31">
        <v>39.939166666666665</v>
      </c>
      <c r="L8" s="31">
        <v>29.972083333333327</v>
      </c>
      <c r="M8" s="31">
        <v>30.605833333333337</v>
      </c>
      <c r="N8" s="31">
        <v>30.53</v>
      </c>
      <c r="O8" s="31">
        <v>35.950833333333335</v>
      </c>
      <c r="P8" s="31">
        <v>36.042916666666677</v>
      </c>
      <c r="Q8" s="31">
        <v>37.173749999999991</v>
      </c>
      <c r="R8" s="31">
        <v>31.967083333333335</v>
      </c>
      <c r="S8" s="31">
        <v>29.341250000000002</v>
      </c>
      <c r="T8" s="31">
        <v>19.464583333333334</v>
      </c>
      <c r="U8" s="31">
        <v>30.661249999999999</v>
      </c>
      <c r="V8" s="31">
        <v>29.344999999999995</v>
      </c>
      <c r="W8" s="31">
        <v>30.582083333333333</v>
      </c>
      <c r="X8" s="31">
        <v>30.365833333333338</v>
      </c>
      <c r="Y8" s="31">
        <v>32.688749999999999</v>
      </c>
      <c r="Z8" s="31">
        <v>29.498750000000005</v>
      </c>
      <c r="AA8" s="31">
        <v>16.152916666666666</v>
      </c>
      <c r="AB8" s="31">
        <v>29.685833333333338</v>
      </c>
      <c r="AC8" s="31">
        <v>34.71</v>
      </c>
      <c r="AD8" s="31">
        <v>28.409166666666675</v>
      </c>
      <c r="AE8" s="31">
        <v>33.284166666666664</v>
      </c>
      <c r="AF8" s="31">
        <v>24.831250000000001</v>
      </c>
      <c r="AG8" s="31">
        <v>31.241249999999997</v>
      </c>
    </row>
    <row r="9" spans="2:33" x14ac:dyDescent="0.3">
      <c r="B9" s="30" t="s">
        <v>59</v>
      </c>
      <c r="C9" s="31">
        <v>29.982499999999998</v>
      </c>
      <c r="D9" s="31">
        <v>34.659583333333337</v>
      </c>
      <c r="E9" s="31">
        <v>28.713749999999994</v>
      </c>
      <c r="F9" s="31">
        <v>20.485000000000003</v>
      </c>
      <c r="G9" s="31">
        <v>33.591666666666669</v>
      </c>
      <c r="H9" s="31">
        <v>36.494999999999997</v>
      </c>
      <c r="I9" s="31">
        <v>36.235833333333339</v>
      </c>
      <c r="J9" s="31">
        <v>36.260000000000005</v>
      </c>
      <c r="K9" s="31">
        <v>39.963749999999997</v>
      </c>
      <c r="L9" s="31">
        <v>29.837916666666672</v>
      </c>
      <c r="M9" s="31">
        <v>30.40625</v>
      </c>
      <c r="N9" s="31">
        <v>30.305833333333336</v>
      </c>
      <c r="O9" s="31">
        <v>35.774999999999999</v>
      </c>
      <c r="P9" s="31">
        <v>35.902499999999996</v>
      </c>
      <c r="Q9" s="31">
        <v>36.987500000000004</v>
      </c>
      <c r="R9" s="31">
        <v>32.140833333333326</v>
      </c>
      <c r="S9" s="31">
        <v>29.112500000000001</v>
      </c>
      <c r="T9" s="31">
        <v>19.276250000000001</v>
      </c>
      <c r="U9" s="31">
        <v>30.588749999999994</v>
      </c>
      <c r="V9" s="31">
        <v>29.248333333333324</v>
      </c>
      <c r="W9" s="31">
        <v>30.348333333333333</v>
      </c>
      <c r="X9" s="31">
        <v>30.074166666666667</v>
      </c>
      <c r="Y9" s="31">
        <v>32.433749999999996</v>
      </c>
      <c r="Z9" s="31">
        <v>29.305000000000003</v>
      </c>
      <c r="AA9" s="31">
        <v>16.018333333333331</v>
      </c>
      <c r="AB9" s="31">
        <v>29.675416666666663</v>
      </c>
      <c r="AC9" s="31">
        <v>34.672083333333326</v>
      </c>
      <c r="AD9" s="31">
        <v>28.480000000000004</v>
      </c>
      <c r="AE9" s="31">
        <v>33.208749999999995</v>
      </c>
      <c r="AF9" s="31">
        <v>24.721250000000001</v>
      </c>
      <c r="AG9" s="31">
        <v>31.179166666666656</v>
      </c>
    </row>
    <row r="10" spans="2:33" x14ac:dyDescent="0.3">
      <c r="B10" s="30" t="s">
        <v>54</v>
      </c>
      <c r="C10" s="31">
        <v>29.772499999999994</v>
      </c>
      <c r="D10" s="31">
        <v>33.530833333333327</v>
      </c>
      <c r="E10" s="31">
        <v>27.885833333333338</v>
      </c>
      <c r="F10" s="31">
        <v>19.307083333333331</v>
      </c>
      <c r="G10" s="31">
        <v>31.894166666666667</v>
      </c>
      <c r="H10" s="31">
        <v>35.729583333333345</v>
      </c>
      <c r="I10" s="31">
        <v>35.364166666666669</v>
      </c>
      <c r="J10" s="31">
        <v>36.142083333333339</v>
      </c>
      <c r="K10" s="31">
        <v>39.02708333333333</v>
      </c>
      <c r="L10" s="31">
        <v>27.973333333333343</v>
      </c>
      <c r="M10" s="31">
        <v>28.016666666666662</v>
      </c>
      <c r="N10" s="31">
        <v>27.615416666666665</v>
      </c>
      <c r="O10" s="31">
        <v>33.536666666666669</v>
      </c>
      <c r="P10" s="31">
        <v>34.994999999999997</v>
      </c>
      <c r="Q10" s="31">
        <v>35.594166666666666</v>
      </c>
      <c r="R10" s="31">
        <v>32.193333333333328</v>
      </c>
      <c r="S10" s="31">
        <v>26.871250000000007</v>
      </c>
      <c r="T10" s="31">
        <v>17.172083333333333</v>
      </c>
      <c r="U10" s="31">
        <v>29.695833333333336</v>
      </c>
      <c r="V10" s="31">
        <v>28.701249999999998</v>
      </c>
      <c r="W10" s="31">
        <v>29.741250000000004</v>
      </c>
      <c r="X10" s="31">
        <v>29.964583333333334</v>
      </c>
      <c r="Y10" s="31">
        <v>31.569166666666675</v>
      </c>
      <c r="Z10" s="31">
        <v>66.494166666666686</v>
      </c>
      <c r="AA10" s="31">
        <v>14.7525</v>
      </c>
      <c r="AB10" s="31">
        <v>27.837083333333336</v>
      </c>
      <c r="AC10" s="31">
        <v>32.798749999999998</v>
      </c>
      <c r="AD10" s="31">
        <v>28.046666666666656</v>
      </c>
      <c r="AE10" s="31">
        <v>31.732916666666668</v>
      </c>
      <c r="AF10" s="31">
        <v>24.276250000000005</v>
      </c>
      <c r="AG10" s="31">
        <v>30.081666666666678</v>
      </c>
    </row>
    <row r="11" spans="2:33" x14ac:dyDescent="0.3"/>
    <row r="12" spans="2:33" x14ac:dyDescent="0.3"/>
    <row r="13" spans="2:33" x14ac:dyDescent="0.3"/>
    <row r="14" spans="2:33" x14ac:dyDescent="0.3"/>
    <row r="15" spans="2:33" x14ac:dyDescent="0.3"/>
    <row r="16" spans="2:33" x14ac:dyDescent="0.3"/>
    <row r="17" spans="2:28" x14ac:dyDescent="0.3"/>
    <row r="18" spans="2:28" x14ac:dyDescent="0.3">
      <c r="AB18" s="146"/>
    </row>
    <row r="19" spans="2:28" x14ac:dyDescent="0.3"/>
    <row r="20" spans="2:28" x14ac:dyDescent="0.3"/>
    <row r="21" spans="2:28" x14ac:dyDescent="0.3"/>
    <row r="22" spans="2:28" x14ac:dyDescent="0.3"/>
    <row r="23" spans="2:28" x14ac:dyDescent="0.3"/>
    <row r="24" spans="2:28" x14ac:dyDescent="0.3"/>
    <row r="25" spans="2:28" x14ac:dyDescent="0.3"/>
    <row r="26" spans="2:28" x14ac:dyDescent="0.3"/>
    <row r="27" spans="2:28" x14ac:dyDescent="0.3"/>
    <row r="28" spans="2:28" x14ac:dyDescent="0.3"/>
    <row r="29" spans="2:28" x14ac:dyDescent="0.3"/>
    <row r="30" spans="2:28" x14ac:dyDescent="0.3"/>
    <row r="31" spans="2:28" x14ac:dyDescent="0.3"/>
    <row r="32" spans="2:28" x14ac:dyDescent="0.3">
      <c r="B32" s="19"/>
      <c r="C32" s="20"/>
    </row>
    <row r="33" spans="2:2" x14ac:dyDescent="0.3">
      <c r="B33" s="21"/>
    </row>
    <row r="34" spans="2:2" x14ac:dyDescent="0.3"/>
    <row r="35" spans="2:2" x14ac:dyDescent="0.3"/>
    <row r="36" spans="2:2" x14ac:dyDescent="0.3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08AE6-6C5B-491F-A4C2-FF25DB7805FB}">
  <dimension ref="A1:AF54"/>
  <sheetViews>
    <sheetView tabSelected="1" zoomScale="70" zoomScaleNormal="70" workbookViewId="0">
      <pane ySplit="6" topLeftCell="A7" activePane="bottomLeft" state="frozenSplit"/>
      <selection activeCell="R27" sqref="R27"/>
      <selection pane="bottomLeft" activeCell="AA40" sqref="AA40"/>
    </sheetView>
  </sheetViews>
  <sheetFormatPr baseColWidth="10" defaultColWidth="11.44140625" defaultRowHeight="13.2" x14ac:dyDescent="0.25"/>
  <cols>
    <col min="1" max="1" width="48.6640625" style="65" bestFit="1" customWidth="1"/>
    <col min="2" max="25" width="5.33203125" style="65" customWidth="1"/>
    <col min="26" max="256" width="11.44140625" style="65"/>
    <col min="257" max="257" width="48.6640625" style="65" bestFit="1" customWidth="1"/>
    <col min="258" max="281" width="5.33203125" style="65" customWidth="1"/>
    <col min="282" max="512" width="11.44140625" style="65"/>
    <col min="513" max="513" width="48.6640625" style="65" bestFit="1" customWidth="1"/>
    <col min="514" max="537" width="5.33203125" style="65" customWidth="1"/>
    <col min="538" max="768" width="11.44140625" style="65"/>
    <col min="769" max="769" width="48.6640625" style="65" bestFit="1" customWidth="1"/>
    <col min="770" max="793" width="5.33203125" style="65" customWidth="1"/>
    <col min="794" max="1024" width="11.44140625" style="65"/>
    <col min="1025" max="1025" width="48.6640625" style="65" bestFit="1" customWidth="1"/>
    <col min="1026" max="1049" width="5.33203125" style="65" customWidth="1"/>
    <col min="1050" max="1280" width="11.44140625" style="65"/>
    <col min="1281" max="1281" width="48.6640625" style="65" bestFit="1" customWidth="1"/>
    <col min="1282" max="1305" width="5.33203125" style="65" customWidth="1"/>
    <col min="1306" max="1536" width="11.44140625" style="65"/>
    <col min="1537" max="1537" width="48.6640625" style="65" bestFit="1" customWidth="1"/>
    <col min="1538" max="1561" width="5.33203125" style="65" customWidth="1"/>
    <col min="1562" max="1792" width="11.44140625" style="65"/>
    <col min="1793" max="1793" width="48.6640625" style="65" bestFit="1" customWidth="1"/>
    <col min="1794" max="1817" width="5.33203125" style="65" customWidth="1"/>
    <col min="1818" max="2048" width="11.44140625" style="65"/>
    <col min="2049" max="2049" width="48.6640625" style="65" bestFit="1" customWidth="1"/>
    <col min="2050" max="2073" width="5.33203125" style="65" customWidth="1"/>
    <col min="2074" max="2304" width="11.44140625" style="65"/>
    <col min="2305" max="2305" width="48.6640625" style="65" bestFit="1" customWidth="1"/>
    <col min="2306" max="2329" width="5.33203125" style="65" customWidth="1"/>
    <col min="2330" max="2560" width="11.44140625" style="65"/>
    <col min="2561" max="2561" width="48.6640625" style="65" bestFit="1" customWidth="1"/>
    <col min="2562" max="2585" width="5.33203125" style="65" customWidth="1"/>
    <col min="2586" max="2816" width="11.44140625" style="65"/>
    <col min="2817" max="2817" width="48.6640625" style="65" bestFit="1" customWidth="1"/>
    <col min="2818" max="2841" width="5.33203125" style="65" customWidth="1"/>
    <col min="2842" max="3072" width="11.44140625" style="65"/>
    <col min="3073" max="3073" width="48.6640625" style="65" bestFit="1" customWidth="1"/>
    <col min="3074" max="3097" width="5.33203125" style="65" customWidth="1"/>
    <col min="3098" max="3328" width="11.44140625" style="65"/>
    <col min="3329" max="3329" width="48.6640625" style="65" bestFit="1" customWidth="1"/>
    <col min="3330" max="3353" width="5.33203125" style="65" customWidth="1"/>
    <col min="3354" max="3584" width="11.44140625" style="65"/>
    <col min="3585" max="3585" width="48.6640625" style="65" bestFit="1" customWidth="1"/>
    <col min="3586" max="3609" width="5.33203125" style="65" customWidth="1"/>
    <col min="3610" max="3840" width="11.44140625" style="65"/>
    <col min="3841" max="3841" width="48.6640625" style="65" bestFit="1" customWidth="1"/>
    <col min="3842" max="3865" width="5.33203125" style="65" customWidth="1"/>
    <col min="3866" max="4096" width="11.44140625" style="65"/>
    <col min="4097" max="4097" width="48.6640625" style="65" bestFit="1" customWidth="1"/>
    <col min="4098" max="4121" width="5.33203125" style="65" customWidth="1"/>
    <col min="4122" max="4352" width="11.44140625" style="65"/>
    <col min="4353" max="4353" width="48.6640625" style="65" bestFit="1" customWidth="1"/>
    <col min="4354" max="4377" width="5.33203125" style="65" customWidth="1"/>
    <col min="4378" max="4608" width="11.44140625" style="65"/>
    <col min="4609" max="4609" width="48.6640625" style="65" bestFit="1" customWidth="1"/>
    <col min="4610" max="4633" width="5.33203125" style="65" customWidth="1"/>
    <col min="4634" max="4864" width="11.44140625" style="65"/>
    <col min="4865" max="4865" width="48.6640625" style="65" bestFit="1" customWidth="1"/>
    <col min="4866" max="4889" width="5.33203125" style="65" customWidth="1"/>
    <col min="4890" max="5120" width="11.44140625" style="65"/>
    <col min="5121" max="5121" width="48.6640625" style="65" bestFit="1" customWidth="1"/>
    <col min="5122" max="5145" width="5.33203125" style="65" customWidth="1"/>
    <col min="5146" max="5376" width="11.44140625" style="65"/>
    <col min="5377" max="5377" width="48.6640625" style="65" bestFit="1" customWidth="1"/>
    <col min="5378" max="5401" width="5.33203125" style="65" customWidth="1"/>
    <col min="5402" max="5632" width="11.44140625" style="65"/>
    <col min="5633" max="5633" width="48.6640625" style="65" bestFit="1" customWidth="1"/>
    <col min="5634" max="5657" width="5.33203125" style="65" customWidth="1"/>
    <col min="5658" max="5888" width="11.44140625" style="65"/>
    <col min="5889" max="5889" width="48.6640625" style="65" bestFit="1" customWidth="1"/>
    <col min="5890" max="5913" width="5.33203125" style="65" customWidth="1"/>
    <col min="5914" max="6144" width="11.44140625" style="65"/>
    <col min="6145" max="6145" width="48.6640625" style="65" bestFit="1" customWidth="1"/>
    <col min="6146" max="6169" width="5.33203125" style="65" customWidth="1"/>
    <col min="6170" max="6400" width="11.44140625" style="65"/>
    <col min="6401" max="6401" width="48.6640625" style="65" bestFit="1" customWidth="1"/>
    <col min="6402" max="6425" width="5.33203125" style="65" customWidth="1"/>
    <col min="6426" max="6656" width="11.44140625" style="65"/>
    <col min="6657" max="6657" width="48.6640625" style="65" bestFit="1" customWidth="1"/>
    <col min="6658" max="6681" width="5.33203125" style="65" customWidth="1"/>
    <col min="6682" max="6912" width="11.44140625" style="65"/>
    <col min="6913" max="6913" width="48.6640625" style="65" bestFit="1" customWidth="1"/>
    <col min="6914" max="6937" width="5.33203125" style="65" customWidth="1"/>
    <col min="6938" max="7168" width="11.44140625" style="65"/>
    <col min="7169" max="7169" width="48.6640625" style="65" bestFit="1" customWidth="1"/>
    <col min="7170" max="7193" width="5.33203125" style="65" customWidth="1"/>
    <col min="7194" max="7424" width="11.44140625" style="65"/>
    <col min="7425" max="7425" width="48.6640625" style="65" bestFit="1" customWidth="1"/>
    <col min="7426" max="7449" width="5.33203125" style="65" customWidth="1"/>
    <col min="7450" max="7680" width="11.44140625" style="65"/>
    <col min="7681" max="7681" width="48.6640625" style="65" bestFit="1" customWidth="1"/>
    <col min="7682" max="7705" width="5.33203125" style="65" customWidth="1"/>
    <col min="7706" max="7936" width="11.44140625" style="65"/>
    <col min="7937" max="7937" width="48.6640625" style="65" bestFit="1" customWidth="1"/>
    <col min="7938" max="7961" width="5.33203125" style="65" customWidth="1"/>
    <col min="7962" max="8192" width="11.44140625" style="65"/>
    <col min="8193" max="8193" width="48.6640625" style="65" bestFit="1" customWidth="1"/>
    <col min="8194" max="8217" width="5.33203125" style="65" customWidth="1"/>
    <col min="8218" max="8448" width="11.44140625" style="65"/>
    <col min="8449" max="8449" width="48.6640625" style="65" bestFit="1" customWidth="1"/>
    <col min="8450" max="8473" width="5.33203125" style="65" customWidth="1"/>
    <col min="8474" max="8704" width="11.44140625" style="65"/>
    <col min="8705" max="8705" width="48.6640625" style="65" bestFit="1" customWidth="1"/>
    <col min="8706" max="8729" width="5.33203125" style="65" customWidth="1"/>
    <col min="8730" max="8960" width="11.44140625" style="65"/>
    <col min="8961" max="8961" width="48.6640625" style="65" bestFit="1" customWidth="1"/>
    <col min="8962" max="8985" width="5.33203125" style="65" customWidth="1"/>
    <col min="8986" max="9216" width="11.44140625" style="65"/>
    <col min="9217" max="9217" width="48.6640625" style="65" bestFit="1" customWidth="1"/>
    <col min="9218" max="9241" width="5.33203125" style="65" customWidth="1"/>
    <col min="9242" max="9472" width="11.44140625" style="65"/>
    <col min="9473" max="9473" width="48.6640625" style="65" bestFit="1" customWidth="1"/>
    <col min="9474" max="9497" width="5.33203125" style="65" customWidth="1"/>
    <col min="9498" max="9728" width="11.44140625" style="65"/>
    <col min="9729" max="9729" width="48.6640625" style="65" bestFit="1" customWidth="1"/>
    <col min="9730" max="9753" width="5.33203125" style="65" customWidth="1"/>
    <col min="9754" max="9984" width="11.44140625" style="65"/>
    <col min="9985" max="9985" width="48.6640625" style="65" bestFit="1" customWidth="1"/>
    <col min="9986" max="10009" width="5.33203125" style="65" customWidth="1"/>
    <col min="10010" max="10240" width="11.44140625" style="65"/>
    <col min="10241" max="10241" width="48.6640625" style="65" bestFit="1" customWidth="1"/>
    <col min="10242" max="10265" width="5.33203125" style="65" customWidth="1"/>
    <col min="10266" max="10496" width="11.44140625" style="65"/>
    <col min="10497" max="10497" width="48.6640625" style="65" bestFit="1" customWidth="1"/>
    <col min="10498" max="10521" width="5.33203125" style="65" customWidth="1"/>
    <col min="10522" max="10752" width="11.44140625" style="65"/>
    <col min="10753" max="10753" width="48.6640625" style="65" bestFit="1" customWidth="1"/>
    <col min="10754" max="10777" width="5.33203125" style="65" customWidth="1"/>
    <col min="10778" max="11008" width="11.44140625" style="65"/>
    <col min="11009" max="11009" width="48.6640625" style="65" bestFit="1" customWidth="1"/>
    <col min="11010" max="11033" width="5.33203125" style="65" customWidth="1"/>
    <col min="11034" max="11264" width="11.44140625" style="65"/>
    <col min="11265" max="11265" width="48.6640625" style="65" bestFit="1" customWidth="1"/>
    <col min="11266" max="11289" width="5.33203125" style="65" customWidth="1"/>
    <col min="11290" max="11520" width="11.44140625" style="65"/>
    <col min="11521" max="11521" width="48.6640625" style="65" bestFit="1" customWidth="1"/>
    <col min="11522" max="11545" width="5.33203125" style="65" customWidth="1"/>
    <col min="11546" max="11776" width="11.44140625" style="65"/>
    <col min="11777" max="11777" width="48.6640625" style="65" bestFit="1" customWidth="1"/>
    <col min="11778" max="11801" width="5.33203125" style="65" customWidth="1"/>
    <col min="11802" max="12032" width="11.44140625" style="65"/>
    <col min="12033" max="12033" width="48.6640625" style="65" bestFit="1" customWidth="1"/>
    <col min="12034" max="12057" width="5.33203125" style="65" customWidth="1"/>
    <col min="12058" max="12288" width="11.44140625" style="65"/>
    <col min="12289" max="12289" width="48.6640625" style="65" bestFit="1" customWidth="1"/>
    <col min="12290" max="12313" width="5.33203125" style="65" customWidth="1"/>
    <col min="12314" max="12544" width="11.44140625" style="65"/>
    <col min="12545" max="12545" width="48.6640625" style="65" bestFit="1" customWidth="1"/>
    <col min="12546" max="12569" width="5.33203125" style="65" customWidth="1"/>
    <col min="12570" max="12800" width="11.44140625" style="65"/>
    <col min="12801" max="12801" width="48.6640625" style="65" bestFit="1" customWidth="1"/>
    <col min="12802" max="12825" width="5.33203125" style="65" customWidth="1"/>
    <col min="12826" max="13056" width="11.44140625" style="65"/>
    <col min="13057" max="13057" width="48.6640625" style="65" bestFit="1" customWidth="1"/>
    <col min="13058" max="13081" width="5.33203125" style="65" customWidth="1"/>
    <col min="13082" max="13312" width="11.44140625" style="65"/>
    <col min="13313" max="13313" width="48.6640625" style="65" bestFit="1" customWidth="1"/>
    <col min="13314" max="13337" width="5.33203125" style="65" customWidth="1"/>
    <col min="13338" max="13568" width="11.44140625" style="65"/>
    <col min="13569" max="13569" width="48.6640625" style="65" bestFit="1" customWidth="1"/>
    <col min="13570" max="13593" width="5.33203125" style="65" customWidth="1"/>
    <col min="13594" max="13824" width="11.44140625" style="65"/>
    <col min="13825" max="13825" width="48.6640625" style="65" bestFit="1" customWidth="1"/>
    <col min="13826" max="13849" width="5.33203125" style="65" customWidth="1"/>
    <col min="13850" max="14080" width="11.44140625" style="65"/>
    <col min="14081" max="14081" width="48.6640625" style="65" bestFit="1" customWidth="1"/>
    <col min="14082" max="14105" width="5.33203125" style="65" customWidth="1"/>
    <col min="14106" max="14336" width="11.44140625" style="65"/>
    <col min="14337" max="14337" width="48.6640625" style="65" bestFit="1" customWidth="1"/>
    <col min="14338" max="14361" width="5.33203125" style="65" customWidth="1"/>
    <col min="14362" max="14592" width="11.44140625" style="65"/>
    <col min="14593" max="14593" width="48.6640625" style="65" bestFit="1" customWidth="1"/>
    <col min="14594" max="14617" width="5.33203125" style="65" customWidth="1"/>
    <col min="14618" max="14848" width="11.44140625" style="65"/>
    <col min="14849" max="14849" width="48.6640625" style="65" bestFit="1" customWidth="1"/>
    <col min="14850" max="14873" width="5.33203125" style="65" customWidth="1"/>
    <col min="14874" max="15104" width="11.44140625" style="65"/>
    <col min="15105" max="15105" width="48.6640625" style="65" bestFit="1" customWidth="1"/>
    <col min="15106" max="15129" width="5.33203125" style="65" customWidth="1"/>
    <col min="15130" max="15360" width="11.44140625" style="65"/>
    <col min="15361" max="15361" width="48.6640625" style="65" bestFit="1" customWidth="1"/>
    <col min="15362" max="15385" width="5.33203125" style="65" customWidth="1"/>
    <col min="15386" max="15616" width="11.44140625" style="65"/>
    <col min="15617" max="15617" width="48.6640625" style="65" bestFit="1" customWidth="1"/>
    <col min="15618" max="15641" width="5.33203125" style="65" customWidth="1"/>
    <col min="15642" max="15872" width="11.44140625" style="65"/>
    <col min="15873" max="15873" width="48.6640625" style="65" bestFit="1" customWidth="1"/>
    <col min="15874" max="15897" width="5.33203125" style="65" customWidth="1"/>
    <col min="15898" max="16128" width="11.44140625" style="65"/>
    <col min="16129" max="16129" width="48.6640625" style="65" bestFit="1" customWidth="1"/>
    <col min="16130" max="16153" width="5.33203125" style="65" customWidth="1"/>
    <col min="16154" max="16384" width="11.44140625" style="65"/>
  </cols>
  <sheetData>
    <row r="1" spans="1:32" ht="15.6" x14ac:dyDescent="0.3">
      <c r="A1" s="275" t="s">
        <v>2358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46"/>
    </row>
    <row r="2" spans="1:32" ht="15.6" x14ac:dyDescent="0.3">
      <c r="A2" s="275" t="s">
        <v>2511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24"/>
    </row>
    <row r="3" spans="1:32" ht="15.6" x14ac:dyDescent="0.3">
      <c r="A3" s="275" t="s">
        <v>2313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25"/>
    </row>
    <row r="4" spans="1:32" ht="7.5" customHeight="1" x14ac:dyDescent="0.3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25"/>
    </row>
    <row r="5" spans="1:32" ht="9.75" customHeight="1" x14ac:dyDescent="0.25">
      <c r="A5" s="226"/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32" ht="15.6" x14ac:dyDescent="0.25">
      <c r="A6" s="227" t="s">
        <v>2314</v>
      </c>
      <c r="B6" s="206" t="s">
        <v>2359</v>
      </c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28"/>
      <c r="X6" s="228"/>
      <c r="Y6" s="229"/>
    </row>
    <row r="7" spans="1:32" ht="15.6" x14ac:dyDescent="0.25">
      <c r="A7" s="207"/>
      <c r="B7" s="295" t="s">
        <v>2509</v>
      </c>
      <c r="C7" s="296"/>
      <c r="D7" s="296"/>
      <c r="E7" s="297"/>
      <c r="F7" s="230" t="s">
        <v>2318</v>
      </c>
      <c r="G7" s="228"/>
      <c r="H7" s="228"/>
      <c r="I7" s="229"/>
      <c r="J7" s="230" t="s">
        <v>2319</v>
      </c>
      <c r="K7" s="228"/>
      <c r="L7" s="228"/>
      <c r="M7" s="229"/>
      <c r="N7" s="230" t="s">
        <v>2320</v>
      </c>
      <c r="O7" s="228"/>
      <c r="P7" s="228"/>
      <c r="Q7" s="229"/>
      <c r="R7" s="230" t="s">
        <v>2321</v>
      </c>
      <c r="S7" s="228"/>
      <c r="T7" s="228"/>
      <c r="U7" s="229"/>
      <c r="V7" s="230" t="s">
        <v>2322</v>
      </c>
      <c r="W7" s="228"/>
      <c r="X7" s="228"/>
      <c r="Y7" s="229"/>
    </row>
    <row r="8" spans="1:32" x14ac:dyDescent="0.25">
      <c r="A8" s="209"/>
      <c r="B8" s="298">
        <v>1</v>
      </c>
      <c r="C8" s="299">
        <v>2</v>
      </c>
      <c r="D8" s="299">
        <v>3</v>
      </c>
      <c r="E8" s="300">
        <v>4</v>
      </c>
      <c r="F8" s="231">
        <v>1</v>
      </c>
      <c r="G8" s="232">
        <v>2</v>
      </c>
      <c r="H8" s="232">
        <v>3</v>
      </c>
      <c r="I8" s="233">
        <v>4</v>
      </c>
      <c r="J8" s="231">
        <v>1</v>
      </c>
      <c r="K8" s="232">
        <v>2</v>
      </c>
      <c r="L8" s="232">
        <v>3</v>
      </c>
      <c r="M8" s="233">
        <v>4</v>
      </c>
      <c r="N8" s="231">
        <v>1</v>
      </c>
      <c r="O8" s="232">
        <v>2</v>
      </c>
      <c r="P8" s="232">
        <v>3</v>
      </c>
      <c r="Q8" s="233">
        <v>4</v>
      </c>
      <c r="R8" s="231">
        <v>1</v>
      </c>
      <c r="S8" s="232">
        <v>2</v>
      </c>
      <c r="T8" s="232">
        <v>3</v>
      </c>
      <c r="U8" s="233">
        <v>4</v>
      </c>
      <c r="V8" s="231">
        <v>1</v>
      </c>
      <c r="W8" s="232">
        <v>2</v>
      </c>
      <c r="X8" s="232">
        <v>3</v>
      </c>
      <c r="Y8" s="233">
        <v>4</v>
      </c>
    </row>
    <row r="9" spans="1:32" x14ac:dyDescent="0.25">
      <c r="A9" s="212" t="s">
        <v>2324</v>
      </c>
      <c r="B9" s="301">
        <v>4.0734264999999992</v>
      </c>
      <c r="C9" s="302">
        <v>5.3162509659090897</v>
      </c>
      <c r="D9" s="302">
        <v>9.4038090700757575</v>
      </c>
      <c r="E9" s="303">
        <v>10.611158375</v>
      </c>
      <c r="F9" s="234">
        <v>10.589782490670689</v>
      </c>
      <c r="G9" s="235">
        <v>11.71362411426394</v>
      </c>
      <c r="H9" s="235">
        <v>12.327389373902674</v>
      </c>
      <c r="I9" s="236">
        <v>12.431078269586902</v>
      </c>
      <c r="J9" s="234">
        <v>12.245281530166082</v>
      </c>
      <c r="K9" s="235">
        <v>12.346575770614615</v>
      </c>
      <c r="L9" s="235">
        <v>12.21363724239478</v>
      </c>
      <c r="M9" s="236">
        <v>11.846465945506576</v>
      </c>
      <c r="N9" s="234">
        <v>11.372753754881124</v>
      </c>
      <c r="O9" s="235">
        <v>11.008990224700071</v>
      </c>
      <c r="P9" s="235">
        <v>10.540172464737223</v>
      </c>
      <c r="Q9" s="236">
        <v>9.9663004749925808</v>
      </c>
      <c r="R9" s="234">
        <v>9.3392893835412636</v>
      </c>
      <c r="S9" s="235">
        <v>8.7686641624121684</v>
      </c>
      <c r="T9" s="235">
        <v>8.1635265247713491</v>
      </c>
      <c r="U9" s="236">
        <v>7.5238764706188102</v>
      </c>
      <c r="V9" s="234">
        <v>6.8562196448508335</v>
      </c>
      <c r="W9" s="235">
        <v>6.2191718486568082</v>
      </c>
      <c r="X9" s="235">
        <v>5.5821240524627829</v>
      </c>
      <c r="Y9" s="236">
        <v>4.9450762562687576</v>
      </c>
      <c r="AA9" s="144"/>
      <c r="AB9" s="144"/>
      <c r="AC9" s="144"/>
      <c r="AD9" s="144"/>
      <c r="AE9" s="144"/>
      <c r="AF9" s="144"/>
    </row>
    <row r="10" spans="1:32" x14ac:dyDescent="0.25">
      <c r="A10" s="215" t="s">
        <v>2325</v>
      </c>
      <c r="B10" s="304">
        <v>1.6173873142857143</v>
      </c>
      <c r="C10" s="305">
        <v>2.843170099537037</v>
      </c>
      <c r="D10" s="305">
        <v>5.8496284550925921</v>
      </c>
      <c r="E10" s="306">
        <v>6.3241464120370363</v>
      </c>
      <c r="F10" s="237">
        <v>7.7186281823260616</v>
      </c>
      <c r="G10" s="238">
        <v>9.1024205770725697</v>
      </c>
      <c r="H10" s="238">
        <v>10.443463329189585</v>
      </c>
      <c r="I10" s="239">
        <v>11.741756438677108</v>
      </c>
      <c r="J10" s="237">
        <v>13.938629301970638</v>
      </c>
      <c r="K10" s="238">
        <v>15.326386787983903</v>
      </c>
      <c r="L10" s="238">
        <v>15.615951467198395</v>
      </c>
      <c r="M10" s="239">
        <v>14.807323339614115</v>
      </c>
      <c r="N10" s="237">
        <v>13.135845452772251</v>
      </c>
      <c r="O10" s="238">
        <v>12.377059440802819</v>
      </c>
      <c r="P10" s="238">
        <v>11.529893768236946</v>
      </c>
      <c r="Q10" s="239">
        <v>10.594348435074636</v>
      </c>
      <c r="R10" s="237">
        <v>9.480301447354762</v>
      </c>
      <c r="S10" s="238">
        <v>8.5620456673721819</v>
      </c>
      <c r="T10" s="238">
        <v>7.735543971923506</v>
      </c>
      <c r="U10" s="239">
        <v>7.0007963610087325</v>
      </c>
      <c r="V10" s="237">
        <v>6.3370028906277032</v>
      </c>
      <c r="W10" s="238">
        <v>5.5939353021128664</v>
      </c>
      <c r="X10" s="238">
        <v>4.8508677135980296</v>
      </c>
      <c r="Y10" s="239">
        <v>4.1078001250831928</v>
      </c>
      <c r="AA10" s="144"/>
      <c r="AB10" s="144"/>
      <c r="AC10" s="144"/>
      <c r="AD10" s="144"/>
      <c r="AE10" s="144"/>
      <c r="AF10" s="144"/>
    </row>
    <row r="11" spans="1:32" x14ac:dyDescent="0.25">
      <c r="A11" s="215" t="s">
        <v>2326</v>
      </c>
      <c r="B11" s="304">
        <v>4.8449999999999998</v>
      </c>
      <c r="C11" s="305">
        <v>8.1727500000000006</v>
      </c>
      <c r="D11" s="305">
        <v>9.8633750000000013</v>
      </c>
      <c r="E11" s="306">
        <v>9.4130000000000003</v>
      </c>
      <c r="F11" s="237">
        <v>11.457006583277618</v>
      </c>
      <c r="G11" s="238">
        <v>12.521166848311161</v>
      </c>
      <c r="H11" s="238">
        <v>12.666901681503449</v>
      </c>
      <c r="I11" s="239">
        <v>11.894211082854477</v>
      </c>
      <c r="J11" s="237">
        <v>10.297001042398692</v>
      </c>
      <c r="K11" s="238">
        <v>9.5815956343845983</v>
      </c>
      <c r="L11" s="238">
        <v>8.9038222495940609</v>
      </c>
      <c r="M11" s="239">
        <v>8.2636808880270749</v>
      </c>
      <c r="N11" s="237">
        <v>7.4544080977712754</v>
      </c>
      <c r="O11" s="238">
        <v>6.8284685413721995</v>
      </c>
      <c r="P11" s="238">
        <v>6.3775430273921145</v>
      </c>
      <c r="Q11" s="239">
        <v>6.1016315558310206</v>
      </c>
      <c r="R11" s="237">
        <v>5.9913714564400484</v>
      </c>
      <c r="S11" s="238">
        <v>5.7076145832461194</v>
      </c>
      <c r="T11" s="238">
        <v>5.4153432422289738</v>
      </c>
      <c r="U11" s="239">
        <v>5.1145574333886161</v>
      </c>
      <c r="V11" s="237">
        <v>4.8064075126813686</v>
      </c>
      <c r="W11" s="238">
        <v>4.5060818462235392</v>
      </c>
      <c r="X11" s="238">
        <v>4.2057561797657108</v>
      </c>
      <c r="Y11" s="239">
        <v>3.9054305133078824</v>
      </c>
      <c r="AA11" s="144"/>
      <c r="AB11" s="144"/>
      <c r="AC11" s="144"/>
      <c r="AD11" s="144"/>
      <c r="AE11" s="144"/>
      <c r="AF11" s="144"/>
    </row>
    <row r="12" spans="1:32" x14ac:dyDescent="0.25">
      <c r="A12" s="217"/>
      <c r="B12" s="307"/>
      <c r="C12" s="308"/>
      <c r="D12" s="308"/>
      <c r="E12" s="309"/>
      <c r="F12" s="240"/>
      <c r="G12" s="241"/>
      <c r="H12" s="241"/>
      <c r="I12" s="242"/>
      <c r="J12" s="240"/>
      <c r="K12" s="241"/>
      <c r="L12" s="241"/>
      <c r="M12" s="242"/>
      <c r="N12" s="240"/>
      <c r="O12" s="241"/>
      <c r="P12" s="241"/>
      <c r="Q12" s="242"/>
      <c r="R12" s="240"/>
      <c r="S12" s="241"/>
      <c r="T12" s="241"/>
      <c r="U12" s="242"/>
      <c r="V12" s="240"/>
      <c r="W12" s="241"/>
      <c r="X12" s="241"/>
      <c r="Y12" s="242"/>
      <c r="AA12" s="144"/>
      <c r="AB12" s="144"/>
      <c r="AC12" s="144"/>
      <c r="AD12" s="144"/>
      <c r="AE12" s="144"/>
      <c r="AF12" s="144"/>
    </row>
    <row r="13" spans="1:32" x14ac:dyDescent="0.25">
      <c r="A13" s="215" t="s">
        <v>2327</v>
      </c>
      <c r="B13" s="301">
        <v>1.9142857142857144</v>
      </c>
      <c r="C13" s="302">
        <v>2.78125</v>
      </c>
      <c r="D13" s="302">
        <v>4.3987499999999997</v>
      </c>
      <c r="E13" s="303">
        <v>4.2225000000000001</v>
      </c>
      <c r="F13" s="234">
        <v>4.8846122093203084</v>
      </c>
      <c r="G13" s="235">
        <v>5.5609323038752683</v>
      </c>
      <c r="H13" s="235">
        <v>6.5716156756468918</v>
      </c>
      <c r="I13" s="236">
        <v>7.9166623246351824</v>
      </c>
      <c r="J13" s="234">
        <v>9.7229537945967106</v>
      </c>
      <c r="K13" s="235">
        <v>11.134985467901799</v>
      </c>
      <c r="L13" s="235">
        <v>12.624609520483723</v>
      </c>
      <c r="M13" s="236">
        <v>14.19182595234248</v>
      </c>
      <c r="N13" s="234">
        <v>17.03729931488666</v>
      </c>
      <c r="O13" s="235">
        <v>18.731636749219266</v>
      </c>
      <c r="P13" s="235">
        <v>19.075707104327186</v>
      </c>
      <c r="Q13" s="236">
        <v>18.069510380210428</v>
      </c>
      <c r="R13" s="234">
        <v>16.108448166378906</v>
      </c>
      <c r="S13" s="235">
        <v>15.158558355859792</v>
      </c>
      <c r="T13" s="235">
        <v>14.006379047989522</v>
      </c>
      <c r="U13" s="236">
        <v>12.651910242768098</v>
      </c>
      <c r="V13" s="234">
        <v>11.1418016995868</v>
      </c>
      <c r="W13" s="235">
        <v>9.8059927981218884</v>
      </c>
      <c r="X13" s="235">
        <v>8.4701838966569785</v>
      </c>
      <c r="Y13" s="236">
        <v>7.1343749951920667</v>
      </c>
      <c r="AA13" s="144"/>
      <c r="AB13" s="144"/>
      <c r="AC13" s="144"/>
      <c r="AD13" s="144"/>
      <c r="AE13" s="144"/>
      <c r="AF13" s="144"/>
    </row>
    <row r="14" spans="1:32" x14ac:dyDescent="0.25">
      <c r="A14" s="215" t="s">
        <v>2328</v>
      </c>
      <c r="B14" s="304">
        <v>4.4557142857142855</v>
      </c>
      <c r="C14" s="305">
        <v>6.6037499999999998</v>
      </c>
      <c r="D14" s="305">
        <v>8.9462499999999991</v>
      </c>
      <c r="E14" s="306">
        <v>8.9875000000000007</v>
      </c>
      <c r="F14" s="237">
        <v>9.1866837319551511</v>
      </c>
      <c r="G14" s="238">
        <v>9.9565592687623408</v>
      </c>
      <c r="H14" s="238">
        <v>10.835221687499477</v>
      </c>
      <c r="I14" s="239">
        <v>11.822670988166566</v>
      </c>
      <c r="J14" s="237">
        <v>13.07483981454687</v>
      </c>
      <c r="K14" s="238">
        <v>14.082694630903479</v>
      </c>
      <c r="L14" s="238">
        <v>14.945558232117158</v>
      </c>
      <c r="M14" s="239">
        <v>15.663430618187903</v>
      </c>
      <c r="N14" s="237">
        <v>17.188293522003892</v>
      </c>
      <c r="O14" s="238">
        <v>17.941530384780769</v>
      </c>
      <c r="P14" s="238">
        <v>17.661196155728756</v>
      </c>
      <c r="Q14" s="239">
        <v>16.347290834847851</v>
      </c>
      <c r="R14" s="237">
        <v>13.884989374158998</v>
      </c>
      <c r="S14" s="238">
        <v>12.671452915446292</v>
      </c>
      <c r="T14" s="238">
        <v>11.718727904568176</v>
      </c>
      <c r="U14" s="239">
        <v>11.026814341524657</v>
      </c>
      <c r="V14" s="237">
        <v>10.558318174409461</v>
      </c>
      <c r="W14" s="238">
        <v>9.8514469906034297</v>
      </c>
      <c r="X14" s="238">
        <v>9.1445758067974054</v>
      </c>
      <c r="Y14" s="239">
        <v>8.4377046229913759</v>
      </c>
      <c r="AA14" s="144"/>
      <c r="AB14" s="144"/>
      <c r="AC14" s="144"/>
      <c r="AD14" s="144"/>
      <c r="AE14" s="144"/>
      <c r="AF14" s="144"/>
    </row>
    <row r="15" spans="1:32" x14ac:dyDescent="0.25">
      <c r="A15" s="215"/>
      <c r="B15" s="310"/>
      <c r="C15" s="311"/>
      <c r="D15" s="311"/>
      <c r="E15" s="312"/>
      <c r="F15" s="243"/>
      <c r="G15" s="244"/>
      <c r="H15" s="244"/>
      <c r="I15" s="245"/>
      <c r="J15" s="243"/>
      <c r="K15" s="244"/>
      <c r="L15" s="244"/>
      <c r="M15" s="245"/>
      <c r="N15" s="243"/>
      <c r="O15" s="244"/>
      <c r="P15" s="244"/>
      <c r="Q15" s="245"/>
      <c r="R15" s="243"/>
      <c r="S15" s="244"/>
      <c r="T15" s="244"/>
      <c r="U15" s="245"/>
      <c r="V15" s="243"/>
      <c r="W15" s="244"/>
      <c r="X15" s="244"/>
      <c r="Y15" s="245"/>
      <c r="AA15" s="144"/>
      <c r="AB15" s="144"/>
      <c r="AC15" s="144"/>
      <c r="AD15" s="144"/>
      <c r="AE15" s="144"/>
      <c r="AF15" s="144"/>
    </row>
    <row r="16" spans="1:32" x14ac:dyDescent="0.25">
      <c r="A16" s="212" t="s">
        <v>2329</v>
      </c>
      <c r="B16" s="301">
        <v>38.287142857142854</v>
      </c>
      <c r="C16" s="302">
        <v>50.222500000000004</v>
      </c>
      <c r="D16" s="302">
        <v>61.756249999999994</v>
      </c>
      <c r="E16" s="303">
        <v>70.085000000000008</v>
      </c>
      <c r="F16" s="234">
        <v>80.35184518386707</v>
      </c>
      <c r="G16" s="235">
        <v>89.889970833284679</v>
      </c>
      <c r="H16" s="235">
        <v>97.959202237098481</v>
      </c>
      <c r="I16" s="236">
        <v>104.55953939530845</v>
      </c>
      <c r="J16" s="234">
        <v>114.94185111803161</v>
      </c>
      <c r="K16" s="235">
        <v>121.7667504836091</v>
      </c>
      <c r="L16" s="235">
        <v>122.5942484719133</v>
      </c>
      <c r="M16" s="236">
        <v>117.42434508294421</v>
      </c>
      <c r="N16" s="234">
        <v>107.05929631748639</v>
      </c>
      <c r="O16" s="235">
        <v>102.12865650938579</v>
      </c>
      <c r="P16" s="235">
        <v>97.027636500899177</v>
      </c>
      <c r="Q16" s="236">
        <v>91.756236292026514</v>
      </c>
      <c r="R16" s="234">
        <v>86.710350066151463</v>
      </c>
      <c r="S16" s="235">
        <v>81.42520439031702</v>
      </c>
      <c r="T16" s="235">
        <v>75.800829777706994</v>
      </c>
      <c r="U16" s="236">
        <v>69.837226228321427</v>
      </c>
      <c r="V16" s="234">
        <v>63.598590217054138</v>
      </c>
      <c r="W16" s="235">
        <v>57.660665257626086</v>
      </c>
      <c r="X16" s="235">
        <v>51.722740298198055</v>
      </c>
      <c r="Y16" s="236">
        <v>45.784815338770009</v>
      </c>
      <c r="AA16" s="144"/>
      <c r="AB16" s="144"/>
      <c r="AC16" s="144"/>
      <c r="AD16" s="144"/>
      <c r="AE16" s="144"/>
      <c r="AF16" s="144"/>
    </row>
    <row r="17" spans="1:32" x14ac:dyDescent="0.25">
      <c r="A17" s="215" t="s">
        <v>2330</v>
      </c>
      <c r="B17" s="304">
        <v>15.815714285714288</v>
      </c>
      <c r="C17" s="305">
        <v>2.2575000000000012</v>
      </c>
      <c r="D17" s="305">
        <v>61.191249999999989</v>
      </c>
      <c r="E17" s="306">
        <v>54.917499999999997</v>
      </c>
      <c r="F17" s="237">
        <v>72.876693940216285</v>
      </c>
      <c r="G17" s="238">
        <v>86.918548837779156</v>
      </c>
      <c r="H17" s="238">
        <v>91.87128474361424</v>
      </c>
      <c r="I17" s="239">
        <v>87.734901657721579</v>
      </c>
      <c r="J17" s="237">
        <v>80.953883816595322</v>
      </c>
      <c r="K17" s="238">
        <v>76.948354992916791</v>
      </c>
      <c r="L17" s="238">
        <v>67.902924395566274</v>
      </c>
      <c r="M17" s="239">
        <v>53.817592024543742</v>
      </c>
      <c r="N17" s="237">
        <v>27.896152066949504</v>
      </c>
      <c r="O17" s="238">
        <v>18.006793214419496</v>
      </c>
      <c r="P17" s="238">
        <v>12.408492076610422</v>
      </c>
      <c r="Q17" s="239">
        <v>11.101248653522278</v>
      </c>
      <c r="R17" s="237">
        <v>9.6478355550893724</v>
      </c>
      <c r="S17" s="238">
        <v>8.3601019589059149</v>
      </c>
      <c r="T17" s="238">
        <v>9.7625517719080275</v>
      </c>
      <c r="U17" s="239">
        <v>13.85518499409571</v>
      </c>
      <c r="V17" s="237">
        <v>24.205134354303929</v>
      </c>
      <c r="W17" s="238">
        <v>29.724620668025594</v>
      </c>
      <c r="X17" s="238">
        <v>35.244106981747265</v>
      </c>
      <c r="Y17" s="239">
        <v>40.763593295468937</v>
      </c>
      <c r="AA17" s="144"/>
      <c r="AB17" s="144"/>
      <c r="AC17" s="144"/>
      <c r="AD17" s="144"/>
      <c r="AE17" s="144"/>
      <c r="AF17" s="144"/>
    </row>
    <row r="18" spans="1:32" x14ac:dyDescent="0.25">
      <c r="A18" s="215" t="s">
        <v>2331</v>
      </c>
      <c r="B18" s="304">
        <v>20.575714285714287</v>
      </c>
      <c r="C18" s="305">
        <v>31.31</v>
      </c>
      <c r="D18" s="305">
        <v>76.570343649999984</v>
      </c>
      <c r="E18" s="306">
        <v>51.416051699999997</v>
      </c>
      <c r="F18" s="237">
        <v>41.361113371400648</v>
      </c>
      <c r="G18" s="238">
        <v>39.357220424433422</v>
      </c>
      <c r="H18" s="238">
        <v>36.843833218993019</v>
      </c>
      <c r="I18" s="239">
        <v>33.820951755079456</v>
      </c>
      <c r="J18" s="237">
        <v>30.479207336897449</v>
      </c>
      <c r="K18" s="238">
        <v>27.487622798566377</v>
      </c>
      <c r="L18" s="238">
        <v>24.419079974593892</v>
      </c>
      <c r="M18" s="239">
        <v>21.273578864980006</v>
      </c>
      <c r="N18" s="237">
        <v>16.661342635026315</v>
      </c>
      <c r="O18" s="238">
        <v>13.770342692651349</v>
      </c>
      <c r="P18" s="238">
        <v>11.924621443107933</v>
      </c>
      <c r="Q18" s="239">
        <v>11.124178886396066</v>
      </c>
      <c r="R18" s="237">
        <v>10.984406560375813</v>
      </c>
      <c r="S18" s="238">
        <v>10.132739471022827</v>
      </c>
      <c r="T18" s="238">
        <v>9.4709732285260966</v>
      </c>
      <c r="U18" s="239">
        <v>8.999107832885624</v>
      </c>
      <c r="V18" s="237">
        <v>8.6940649626171442</v>
      </c>
      <c r="W18" s="238">
        <v>8.2129682383829632</v>
      </c>
      <c r="X18" s="238">
        <v>7.7318715141487848</v>
      </c>
      <c r="Y18" s="239">
        <v>7.2507747899146056</v>
      </c>
      <c r="AA18" s="144"/>
      <c r="AB18" s="144"/>
      <c r="AC18" s="144"/>
      <c r="AD18" s="144"/>
      <c r="AE18" s="144"/>
      <c r="AF18" s="144"/>
    </row>
    <row r="19" spans="1:32" x14ac:dyDescent="0.25">
      <c r="A19" s="217"/>
      <c r="B19" s="307"/>
      <c r="C19" s="308"/>
      <c r="D19" s="308"/>
      <c r="E19" s="309"/>
      <c r="F19" s="240"/>
      <c r="G19" s="241"/>
      <c r="H19" s="241"/>
      <c r="I19" s="242"/>
      <c r="J19" s="240"/>
      <c r="K19" s="241"/>
      <c r="L19" s="241"/>
      <c r="M19" s="242"/>
      <c r="N19" s="240"/>
      <c r="O19" s="241"/>
      <c r="P19" s="241"/>
      <c r="Q19" s="242"/>
      <c r="R19" s="240"/>
      <c r="S19" s="241"/>
      <c r="T19" s="241"/>
      <c r="U19" s="242"/>
      <c r="V19" s="240"/>
      <c r="W19" s="241"/>
      <c r="X19" s="241"/>
      <c r="Y19" s="242"/>
      <c r="AA19" s="144"/>
      <c r="AB19" s="144"/>
      <c r="AC19" s="144"/>
      <c r="AD19" s="144"/>
      <c r="AE19" s="144"/>
      <c r="AF19" s="144"/>
    </row>
    <row r="20" spans="1:32" x14ac:dyDescent="0.25">
      <c r="A20" s="215" t="s">
        <v>2332</v>
      </c>
      <c r="B20" s="301">
        <v>5.5785714285714292</v>
      </c>
      <c r="C20" s="302">
        <v>9.375</v>
      </c>
      <c r="D20" s="302">
        <v>13.100000000000003</v>
      </c>
      <c r="E20" s="303">
        <v>12.100104166666666</v>
      </c>
      <c r="F20" s="234">
        <v>15.555600252754296</v>
      </c>
      <c r="G20" s="235">
        <v>17.566100720104043</v>
      </c>
      <c r="H20" s="235">
        <v>18.964459842221626</v>
      </c>
      <c r="I20" s="236">
        <v>19.750677619107051</v>
      </c>
      <c r="J20" s="234">
        <v>20.824947488610764</v>
      </c>
      <c r="K20" s="235">
        <v>21.622192817203434</v>
      </c>
      <c r="L20" s="235">
        <v>21.399043413205039</v>
      </c>
      <c r="M20" s="236">
        <v>20.15549927661559</v>
      </c>
      <c r="N20" s="234">
        <v>18.01582043364467</v>
      </c>
      <c r="O20" s="235">
        <v>16.831201090999787</v>
      </c>
      <c r="P20" s="235">
        <v>15.664426610468022</v>
      </c>
      <c r="Q20" s="236">
        <v>14.515496992049368</v>
      </c>
      <c r="R20" s="234">
        <v>13.229104427229464</v>
      </c>
      <c r="S20" s="235">
        <v>12.091990501362293</v>
      </c>
      <c r="T20" s="235">
        <v>11.087410625905957</v>
      </c>
      <c r="U20" s="236">
        <v>10.21536480086046</v>
      </c>
      <c r="V20" s="234">
        <v>9.4507789532614108</v>
      </c>
      <c r="W20" s="235">
        <v>8.5687034990301569</v>
      </c>
      <c r="X20" s="235">
        <v>7.6866280447989048</v>
      </c>
      <c r="Y20" s="236">
        <v>6.8045525905676509</v>
      </c>
      <c r="AA20" s="144"/>
      <c r="AB20" s="144"/>
      <c r="AC20" s="144"/>
      <c r="AD20" s="144"/>
      <c r="AE20" s="144"/>
      <c r="AF20" s="144"/>
    </row>
    <row r="21" spans="1:32" x14ac:dyDescent="0.25">
      <c r="A21" s="215" t="s">
        <v>2333</v>
      </c>
      <c r="B21" s="304">
        <v>6.007428571428572</v>
      </c>
      <c r="C21" s="305">
        <v>10.95975</v>
      </c>
      <c r="D21" s="305">
        <v>15.280999999999997</v>
      </c>
      <c r="E21" s="306">
        <v>14.448531249999998</v>
      </c>
      <c r="F21" s="237">
        <v>18.532279186612577</v>
      </c>
      <c r="G21" s="238">
        <v>21.230494558128484</v>
      </c>
      <c r="H21" s="238">
        <v>24.063257680732104</v>
      </c>
      <c r="I21" s="239">
        <v>27.030568554423429</v>
      </c>
      <c r="J21" s="237">
        <v>32.129727657709516</v>
      </c>
      <c r="K21" s="238">
        <v>35.307915318471572</v>
      </c>
      <c r="L21" s="238">
        <v>36.243213987582713</v>
      </c>
      <c r="M21" s="239">
        <v>34.935623665042932</v>
      </c>
      <c r="N21" s="237">
        <v>31.774301359039423</v>
      </c>
      <c r="O21" s="238">
        <v>30.53879143375249</v>
      </c>
      <c r="P21" s="238">
        <v>29.123946199199423</v>
      </c>
      <c r="Q21" s="239">
        <v>27.529765655380231</v>
      </c>
      <c r="R21" s="237">
        <v>26.282391483382671</v>
      </c>
      <c r="S21" s="238">
        <v>24.666893819936043</v>
      </c>
      <c r="T21" s="238">
        <v>22.59544980156231</v>
      </c>
      <c r="U21" s="239">
        <v>20.068059428261474</v>
      </c>
      <c r="V21" s="237">
        <v>17.205468270416887</v>
      </c>
      <c r="W21" s="238">
        <v>14.72637612526939</v>
      </c>
      <c r="X21" s="238">
        <v>12.247283980121898</v>
      </c>
      <c r="Y21" s="239">
        <v>9.7681918349744041</v>
      </c>
      <c r="AA21" s="144"/>
      <c r="AB21" s="144"/>
      <c r="AC21" s="144"/>
      <c r="AD21" s="144"/>
      <c r="AE21" s="144"/>
      <c r="AF21" s="144"/>
    </row>
    <row r="22" spans="1:32" x14ac:dyDescent="0.25">
      <c r="A22" s="215" t="s">
        <v>2334</v>
      </c>
      <c r="B22" s="304">
        <v>8.4557142857142846</v>
      </c>
      <c r="C22" s="305">
        <v>12.612500000000001</v>
      </c>
      <c r="D22" s="305">
        <v>16.608750000000001</v>
      </c>
      <c r="E22" s="306">
        <v>15.597708333333333</v>
      </c>
      <c r="F22" s="237">
        <v>17.997592076849354</v>
      </c>
      <c r="G22" s="238">
        <v>19.687583785889739</v>
      </c>
      <c r="H22" s="238">
        <v>20.934687883797835</v>
      </c>
      <c r="I22" s="239">
        <v>21.738904370573643</v>
      </c>
      <c r="J22" s="237">
        <v>23.215149021230172</v>
      </c>
      <c r="K22" s="238">
        <v>24.043339834027222</v>
      </c>
      <c r="L22" s="238">
        <v>23.651265604935773</v>
      </c>
      <c r="M22" s="239">
        <v>22.038926333955803</v>
      </c>
      <c r="N22" s="237">
        <v>19.218930411099617</v>
      </c>
      <c r="O22" s="238">
        <v>17.701915544518542</v>
      </c>
      <c r="P22" s="238">
        <v>16.351086150734176</v>
      </c>
      <c r="Q22" s="239">
        <v>15.166442229746515</v>
      </c>
      <c r="R22" s="237">
        <v>14.019470959502268</v>
      </c>
      <c r="S22" s="238">
        <v>12.831635126022015</v>
      </c>
      <c r="T22" s="238">
        <v>11.730622767224254</v>
      </c>
      <c r="U22" s="239">
        <v>10.716433883108989</v>
      </c>
      <c r="V22" s="237">
        <v>9.7710799466091665</v>
      </c>
      <c r="W22" s="238">
        <v>8.7496956516670785</v>
      </c>
      <c r="X22" s="238">
        <v>7.7283113567249933</v>
      </c>
      <c r="Y22" s="239">
        <v>6.7069270617829071</v>
      </c>
      <c r="AA22" s="144"/>
      <c r="AB22" s="144"/>
      <c r="AC22" s="144"/>
      <c r="AD22" s="144"/>
      <c r="AE22" s="144"/>
      <c r="AF22" s="144"/>
    </row>
    <row r="23" spans="1:32" x14ac:dyDescent="0.25">
      <c r="A23" s="215" t="s">
        <v>2335</v>
      </c>
      <c r="B23" s="304">
        <v>6.7928571428571427</v>
      </c>
      <c r="C23" s="305">
        <v>12.0425</v>
      </c>
      <c r="D23" s="305">
        <v>17.793749999999999</v>
      </c>
      <c r="E23" s="306">
        <v>16.269510416666666</v>
      </c>
      <c r="F23" s="237">
        <v>21.924157296409422</v>
      </c>
      <c r="G23" s="238">
        <v>25.308333123227982</v>
      </c>
      <c r="H23" s="238">
        <v>28.629165707325733</v>
      </c>
      <c r="I23" s="239">
        <v>31.886655048702679</v>
      </c>
      <c r="J23" s="237">
        <v>37.325737049747886</v>
      </c>
      <c r="K23" s="238">
        <v>40.785436886199541</v>
      </c>
      <c r="L23" s="238">
        <v>41.666316674626813</v>
      </c>
      <c r="M23" s="239">
        <v>39.968376415029667</v>
      </c>
      <c r="N23" s="237">
        <v>36.064422925038585</v>
      </c>
      <c r="O23" s="238">
        <v>34.464356613412079</v>
      </c>
      <c r="P23" s="238">
        <v>32.756635666382294</v>
      </c>
      <c r="Q23" s="239">
        <v>30.941260083949263</v>
      </c>
      <c r="R23" s="237">
        <v>29.570469521597129</v>
      </c>
      <c r="S23" s="238">
        <v>27.727383577622</v>
      </c>
      <c r="T23" s="238">
        <v>25.3968449699362</v>
      </c>
      <c r="U23" s="239">
        <v>22.578853698539731</v>
      </c>
      <c r="V23" s="237">
        <v>19.401519656698436</v>
      </c>
      <c r="W23" s="238">
        <v>16.634772342608304</v>
      </c>
      <c r="X23" s="238">
        <v>13.868025028518169</v>
      </c>
      <c r="Y23" s="239">
        <v>11.101277714428036</v>
      </c>
      <c r="AA23" s="144"/>
      <c r="AB23" s="144"/>
      <c r="AC23" s="144"/>
      <c r="AD23" s="144"/>
      <c r="AE23" s="144"/>
      <c r="AF23" s="144"/>
    </row>
    <row r="24" spans="1:32" x14ac:dyDescent="0.25">
      <c r="A24" s="217"/>
      <c r="B24" s="310"/>
      <c r="C24" s="311"/>
      <c r="D24" s="311"/>
      <c r="E24" s="312"/>
      <c r="F24" s="243"/>
      <c r="G24" s="244"/>
      <c r="H24" s="244"/>
      <c r="I24" s="245"/>
      <c r="J24" s="243"/>
      <c r="K24" s="244"/>
      <c r="L24" s="244"/>
      <c r="M24" s="245"/>
      <c r="N24" s="243"/>
      <c r="O24" s="244"/>
      <c r="P24" s="244"/>
      <c r="Q24" s="245"/>
      <c r="R24" s="243"/>
      <c r="S24" s="244"/>
      <c r="T24" s="244"/>
      <c r="U24" s="245"/>
      <c r="V24" s="243"/>
      <c r="W24" s="244"/>
      <c r="X24" s="244"/>
      <c r="Y24" s="245"/>
      <c r="AA24" s="144"/>
      <c r="AB24" s="144"/>
      <c r="AC24" s="144"/>
      <c r="AD24" s="144"/>
      <c r="AE24" s="144"/>
      <c r="AF24" s="144"/>
    </row>
    <row r="25" spans="1:32" x14ac:dyDescent="0.25">
      <c r="A25" s="220" t="s">
        <v>2336</v>
      </c>
      <c r="B25" s="301">
        <v>5.3944580211315216</v>
      </c>
      <c r="C25" s="302">
        <v>6.0735861085589908</v>
      </c>
      <c r="D25" s="302">
        <v>12.508432134999106</v>
      </c>
      <c r="E25" s="303">
        <v>9.4741795109338902</v>
      </c>
      <c r="F25" s="234">
        <v>16.434480524686744</v>
      </c>
      <c r="G25" s="235">
        <v>19.295036334898619</v>
      </c>
      <c r="H25" s="235">
        <v>20.314425168899742</v>
      </c>
      <c r="I25" s="236">
        <v>19.492647026690126</v>
      </c>
      <c r="J25" s="234">
        <v>17.14992453886429</v>
      </c>
      <c r="K25" s="235">
        <v>16.39508912044958</v>
      </c>
      <c r="L25" s="235">
        <v>15.511632973479077</v>
      </c>
      <c r="M25" s="236">
        <v>14.499556097952794</v>
      </c>
      <c r="N25" s="234">
        <v>13.023224802201229</v>
      </c>
      <c r="O25" s="235">
        <v>12.045984767223295</v>
      </c>
      <c r="P25" s="235">
        <v>11.384630775901343</v>
      </c>
      <c r="Q25" s="236">
        <v>11.039162828235368</v>
      </c>
      <c r="R25" s="234">
        <v>11.136995323576745</v>
      </c>
      <c r="S25" s="235">
        <v>10.777206217886762</v>
      </c>
      <c r="T25" s="235">
        <v>10.273715112126236</v>
      </c>
      <c r="U25" s="236">
        <v>9.6265220062951702</v>
      </c>
      <c r="V25" s="234">
        <v>8.8575671213381248</v>
      </c>
      <c r="W25" s="235">
        <v>8.2191501038848838</v>
      </c>
      <c r="X25" s="235">
        <v>7.5807330864316436</v>
      </c>
      <c r="Y25" s="236">
        <v>6.9423160689784016</v>
      </c>
      <c r="AA25" s="144"/>
      <c r="AB25" s="144"/>
      <c r="AC25" s="144"/>
      <c r="AD25" s="144"/>
      <c r="AE25" s="144"/>
      <c r="AF25" s="144"/>
    </row>
    <row r="26" spans="1:32" x14ac:dyDescent="0.25">
      <c r="A26" s="221" t="s">
        <v>2337</v>
      </c>
      <c r="B26" s="304">
        <v>33.828587641737542</v>
      </c>
      <c r="C26" s="305">
        <v>61.195958082818784</v>
      </c>
      <c r="D26" s="305">
        <v>88.2717082246198</v>
      </c>
      <c r="E26" s="306">
        <v>83.304036333190965</v>
      </c>
      <c r="F26" s="237">
        <v>81.904953643492803</v>
      </c>
      <c r="G26" s="238">
        <v>81.066171440238548</v>
      </c>
      <c r="H26" s="238">
        <v>78.014978567581593</v>
      </c>
      <c r="I26" s="239">
        <v>69.751375025521938</v>
      </c>
      <c r="J26" s="237">
        <v>59.014046482626199</v>
      </c>
      <c r="K26" s="238">
        <v>51.797512501383281</v>
      </c>
      <c r="L26" s="238">
        <v>44.974338047295518</v>
      </c>
      <c r="M26" s="239">
        <v>38.544523120362904</v>
      </c>
      <c r="N26" s="237">
        <v>29.522796562195822</v>
      </c>
      <c r="O26" s="238">
        <v>23.611918690378989</v>
      </c>
      <c r="P26" s="238">
        <v>19.697965032254604</v>
      </c>
      <c r="Q26" s="239">
        <v>17.780935587822654</v>
      </c>
      <c r="R26" s="237">
        <v>16.256104679512806</v>
      </c>
      <c r="S26" s="238">
        <v>14.291681098037097</v>
      </c>
      <c r="T26" s="238">
        <v>13.261774321184429</v>
      </c>
      <c r="U26" s="239">
        <v>13.166384348954788</v>
      </c>
      <c r="V26" s="237">
        <v>13.988766799963976</v>
      </c>
      <c r="W26" s="238">
        <v>13.886679075180655</v>
      </c>
      <c r="X26" s="238">
        <v>13.784591350397331</v>
      </c>
      <c r="Y26" s="239">
        <v>13.682503625614011</v>
      </c>
      <c r="AA26" s="144"/>
      <c r="AB26" s="144"/>
      <c r="AC26" s="144"/>
      <c r="AD26" s="144"/>
      <c r="AE26" s="144"/>
      <c r="AF26" s="144"/>
    </row>
    <row r="27" spans="1:32" x14ac:dyDescent="0.25">
      <c r="A27" s="221" t="s">
        <v>2338</v>
      </c>
      <c r="B27" s="304">
        <v>4.3485552154053178</v>
      </c>
      <c r="C27" s="305">
        <v>7.8665419171812125</v>
      </c>
      <c r="D27" s="305">
        <v>11.347041775380216</v>
      </c>
      <c r="E27" s="306">
        <v>10.708463666809031</v>
      </c>
      <c r="F27" s="237">
        <v>11.312732367299342</v>
      </c>
      <c r="G27" s="238">
        <v>10.715402804406859</v>
      </c>
      <c r="H27" s="238">
        <v>9.911521056832914</v>
      </c>
      <c r="I27" s="239">
        <v>8.901087124577499</v>
      </c>
      <c r="J27" s="237">
        <v>7.8205384689168067</v>
      </c>
      <c r="K27" s="238">
        <v>6.8787598902558234</v>
      </c>
      <c r="L27" s="238">
        <v>5.9591496941162667</v>
      </c>
      <c r="M27" s="239">
        <v>5.0617078804981386</v>
      </c>
      <c r="N27" s="237">
        <v>3.7458938487101681</v>
      </c>
      <c r="O27" s="238">
        <v>2.9386155155737494</v>
      </c>
      <c r="P27" s="238">
        <v>2.4242135641746181</v>
      </c>
      <c r="Q27" s="239">
        <v>2.2026879945127757</v>
      </c>
      <c r="R27" s="237">
        <v>2.0904855733639582</v>
      </c>
      <c r="S27" s="238">
        <v>1.8567359313858858</v>
      </c>
      <c r="T27" s="238">
        <v>1.7225005421549131</v>
      </c>
      <c r="U27" s="239">
        <v>1.6877794056710396</v>
      </c>
      <c r="V27" s="237">
        <v>1.747607688921051</v>
      </c>
      <c r="W27" s="238">
        <v>1.710900619231891</v>
      </c>
      <c r="X27" s="238">
        <v>1.674193549542732</v>
      </c>
      <c r="Y27" s="239">
        <v>1.6374864798535724</v>
      </c>
      <c r="AA27" s="144"/>
      <c r="AB27" s="144"/>
      <c r="AC27" s="144"/>
      <c r="AD27" s="144"/>
      <c r="AE27" s="144"/>
      <c r="AF27" s="144"/>
    </row>
    <row r="28" spans="1:32" x14ac:dyDescent="0.25">
      <c r="A28" s="220" t="s">
        <v>2339</v>
      </c>
      <c r="B28" s="304">
        <v>18.517142857142858</v>
      </c>
      <c r="C28" s="305">
        <v>24.88</v>
      </c>
      <c r="D28" s="305">
        <v>42.33</v>
      </c>
      <c r="E28" s="306">
        <v>43.065000000000005</v>
      </c>
      <c r="F28" s="237">
        <v>53.33727825057116</v>
      </c>
      <c r="G28" s="238">
        <v>60.597196248078312</v>
      </c>
      <c r="H28" s="238">
        <v>63.206055847820728</v>
      </c>
      <c r="I28" s="239">
        <v>61.163857049798381</v>
      </c>
      <c r="J28" s="237">
        <v>56.031075433615676</v>
      </c>
      <c r="K28" s="238">
        <v>54.095632513271148</v>
      </c>
      <c r="L28" s="238">
        <v>51.031129726467462</v>
      </c>
      <c r="M28" s="239">
        <v>46.837567073204617</v>
      </c>
      <c r="N28" s="237">
        <v>40.385185031185543</v>
      </c>
      <c r="O28" s="238">
        <v>36.413752094819657</v>
      </c>
      <c r="P28" s="238">
        <v>33.59536590154071</v>
      </c>
      <c r="Q28" s="239">
        <v>31.930026451348684</v>
      </c>
      <c r="R28" s="237">
        <v>30.830401143916955</v>
      </c>
      <c r="S28" s="238">
        <v>29.133932804817732</v>
      </c>
      <c r="T28" s="238">
        <v>27.848391498265933</v>
      </c>
      <c r="U28" s="239">
        <v>26.973777224261546</v>
      </c>
      <c r="V28" s="237">
        <v>26.478324579652035</v>
      </c>
      <c r="W28" s="238">
        <v>25.591004144386634</v>
      </c>
      <c r="X28" s="238">
        <v>24.703683709121233</v>
      </c>
      <c r="Y28" s="239">
        <v>23.816363273855831</v>
      </c>
      <c r="AA28" s="144"/>
      <c r="AB28" s="144"/>
      <c r="AC28" s="144"/>
      <c r="AD28" s="144"/>
      <c r="AE28" s="144"/>
      <c r="AF28" s="144"/>
    </row>
    <row r="29" spans="1:32" x14ac:dyDescent="0.25">
      <c r="A29" s="215" t="s">
        <v>2340</v>
      </c>
      <c r="B29" s="304">
        <v>80.086252553759394</v>
      </c>
      <c r="C29" s="305">
        <v>116.79237854683059</v>
      </c>
      <c r="D29" s="305">
        <v>208.63463198067814</v>
      </c>
      <c r="E29" s="306">
        <v>172.99367796772401</v>
      </c>
      <c r="F29" s="237">
        <v>200.49404591057814</v>
      </c>
      <c r="G29" s="238">
        <v>217.59286690689822</v>
      </c>
      <c r="H29" s="238">
        <v>218.86743761025417</v>
      </c>
      <c r="I29" s="239">
        <v>204.31775802064604</v>
      </c>
      <c r="J29" s="237">
        <v>178.18947578831222</v>
      </c>
      <c r="K29" s="238">
        <v>164.5275374876494</v>
      </c>
      <c r="L29" s="238">
        <v>149.36078061967308</v>
      </c>
      <c r="M29" s="239">
        <v>132.68920518438327</v>
      </c>
      <c r="N29" s="237">
        <v>108.3359782504242</v>
      </c>
      <c r="O29" s="238">
        <v>92.768245676815269</v>
      </c>
      <c r="P29" s="238">
        <v>82.357935380573451</v>
      </c>
      <c r="Q29" s="239">
        <v>77.105047361698766</v>
      </c>
      <c r="R29" s="237">
        <v>74.440236428350786</v>
      </c>
      <c r="S29" s="238">
        <v>68.99814213872753</v>
      </c>
      <c r="T29" s="238">
        <v>65.134080506611625</v>
      </c>
      <c r="U29" s="239">
        <v>62.848051532003034</v>
      </c>
      <c r="V29" s="237">
        <v>62.003981493721348</v>
      </c>
      <c r="W29" s="238">
        <v>59.663523030640597</v>
      </c>
      <c r="X29" s="238">
        <v>57.323064567559825</v>
      </c>
      <c r="Y29" s="239">
        <v>54.982606104479068</v>
      </c>
      <c r="AA29" s="144"/>
      <c r="AB29" s="144"/>
      <c r="AC29" s="144"/>
      <c r="AD29" s="144"/>
      <c r="AE29" s="144"/>
      <c r="AF29" s="144"/>
    </row>
    <row r="30" spans="1:32" x14ac:dyDescent="0.25">
      <c r="A30" s="215" t="s">
        <v>2341</v>
      </c>
      <c r="B30" s="304">
        <v>56.174651675485016</v>
      </c>
      <c r="C30" s="305">
        <v>85.838792438271611</v>
      </c>
      <c r="D30" s="305">
        <v>153.79619984567901</v>
      </c>
      <c r="E30" s="306">
        <v>120.45449845679013</v>
      </c>
      <c r="F30" s="237">
        <v>130.72228713532024</v>
      </c>
      <c r="G30" s="238">
        <v>137.70063432392129</v>
      </c>
      <c r="H30" s="238">
        <v>135.34695659353372</v>
      </c>
      <c r="I30" s="239">
        <v>123.66125394415754</v>
      </c>
      <c r="J30" s="237">
        <v>105.00847581583224</v>
      </c>
      <c r="K30" s="238">
        <v>94.036815853928687</v>
      </c>
      <c r="L30" s="238">
        <v>82.818017919726543</v>
      </c>
      <c r="M30" s="239">
        <v>71.352082013225868</v>
      </c>
      <c r="N30" s="237">
        <v>54.927568417037435</v>
      </c>
      <c r="O30" s="238">
        <v>44.30850881477231</v>
      </c>
      <c r="P30" s="238">
        <v>37.377938703131399</v>
      </c>
      <c r="Q30" s="239">
        <v>34.135858082114723</v>
      </c>
      <c r="R30" s="237">
        <v>32.472839960857087</v>
      </c>
      <c r="S30" s="238">
        <v>29.087003116023034</v>
      </c>
      <c r="T30" s="238">
        <v>27.011973896219452</v>
      </c>
      <c r="U30" s="239">
        <v>26.247752301446319</v>
      </c>
      <c r="V30" s="237">
        <v>26.668089792731184</v>
      </c>
      <c r="W30" s="238">
        <v>25.853368782369078</v>
      </c>
      <c r="X30" s="238">
        <v>25.03864777200695</v>
      </c>
      <c r="Y30" s="239">
        <v>24.223926761644837</v>
      </c>
      <c r="AA30" s="144"/>
      <c r="AB30" s="144"/>
      <c r="AC30" s="144"/>
      <c r="AD30" s="144"/>
      <c r="AE30" s="144"/>
      <c r="AF30" s="144"/>
    </row>
    <row r="31" spans="1:32" x14ac:dyDescent="0.25">
      <c r="A31" s="215" t="s">
        <v>2342</v>
      </c>
      <c r="B31" s="304">
        <v>87.160590451194921</v>
      </c>
      <c r="C31" s="305">
        <v>135.19885140958644</v>
      </c>
      <c r="D31" s="305">
        <v>220.33757250250935</v>
      </c>
      <c r="E31" s="306">
        <v>206.92665027242549</v>
      </c>
      <c r="F31" s="237">
        <v>215.53528533841438</v>
      </c>
      <c r="G31" s="238">
        <v>230.00696873833672</v>
      </c>
      <c r="H31" s="238">
        <v>225.2685322458388</v>
      </c>
      <c r="I31" s="239">
        <v>201.31997586092069</v>
      </c>
      <c r="J31" s="237">
        <v>161.04645316099112</v>
      </c>
      <c r="K31" s="238">
        <v>139.30208151695132</v>
      </c>
      <c r="L31" s="238">
        <v>119.12296759222984</v>
      </c>
      <c r="M31" s="239">
        <v>100.50911138682658</v>
      </c>
      <c r="N31" s="237">
        <v>73.317370971334242</v>
      </c>
      <c r="O31" s="238">
        <v>56.653169881840739</v>
      </c>
      <c r="P31" s="238">
        <v>46.300191910715284</v>
      </c>
      <c r="Q31" s="239">
        <v>42.25843705795787</v>
      </c>
      <c r="R31" s="237">
        <v>41.235765087277613</v>
      </c>
      <c r="S31" s="238">
        <v>36.874715303997625</v>
      </c>
      <c r="T31" s="238">
        <v>34.173170986521562</v>
      </c>
      <c r="U31" s="239">
        <v>33.131132134849416</v>
      </c>
      <c r="V31" s="237">
        <v>33.62399077071619</v>
      </c>
      <c r="W31" s="238">
        <v>32.532108727738049</v>
      </c>
      <c r="X31" s="238">
        <v>31.440226684759907</v>
      </c>
      <c r="Y31" s="239">
        <v>30.348344641781765</v>
      </c>
      <c r="AA31" s="144"/>
      <c r="AB31" s="144"/>
      <c r="AC31" s="144"/>
      <c r="AD31" s="144"/>
      <c r="AE31" s="144"/>
      <c r="AF31" s="144"/>
    </row>
    <row r="32" spans="1:32" x14ac:dyDescent="0.25">
      <c r="A32" s="215" t="s">
        <v>2343</v>
      </c>
      <c r="B32" s="304">
        <v>21.906000000000006</v>
      </c>
      <c r="C32" s="305">
        <v>29.415999999999997</v>
      </c>
      <c r="D32" s="305">
        <v>36.1995</v>
      </c>
      <c r="E32" s="306">
        <v>33.393749999999997</v>
      </c>
      <c r="F32" s="237">
        <v>30.081460463444341</v>
      </c>
      <c r="G32" s="238">
        <v>29.526729145730616</v>
      </c>
      <c r="H32" s="238">
        <v>28.069467461860441</v>
      </c>
      <c r="I32" s="239">
        <v>25.709675411833818</v>
      </c>
      <c r="J32" s="237">
        <v>22.288880758586636</v>
      </c>
      <c r="K32" s="238">
        <v>20.03631603254026</v>
      </c>
      <c r="L32" s="238">
        <v>18.072641406200784</v>
      </c>
      <c r="M32" s="239">
        <v>16.397856879568202</v>
      </c>
      <c r="N32" s="237">
        <v>13.952891965560763</v>
      </c>
      <c r="O32" s="238">
        <v>12.365717291312976</v>
      </c>
      <c r="P32" s="238">
        <v>11.603855055887193</v>
      </c>
      <c r="Q32" s="239">
        <v>11.66730525928341</v>
      </c>
      <c r="R32" s="237">
        <v>12.76304092145819</v>
      </c>
      <c r="S32" s="238">
        <v>12.83207462904822</v>
      </c>
      <c r="T32" s="238">
        <v>12.703860874092859</v>
      </c>
      <c r="U32" s="239">
        <v>12.37839965659211</v>
      </c>
      <c r="V32" s="237">
        <v>11.868164443080316</v>
      </c>
      <c r="W32" s="238">
        <v>11.547692612193305</v>
      </c>
      <c r="X32" s="238">
        <v>11.227220781306293</v>
      </c>
      <c r="Y32" s="239">
        <v>10.906748950419283</v>
      </c>
      <c r="AA32" s="144"/>
      <c r="AB32" s="144"/>
      <c r="AC32" s="144"/>
      <c r="AD32" s="144"/>
      <c r="AE32" s="144"/>
      <c r="AF32" s="144"/>
    </row>
    <row r="33" spans="1:32" x14ac:dyDescent="0.25">
      <c r="A33" s="215" t="s">
        <v>2344</v>
      </c>
      <c r="B33" s="304">
        <v>202.12588659256011</v>
      </c>
      <c r="C33" s="305">
        <v>308.00358610855903</v>
      </c>
      <c r="D33" s="305">
        <v>474.87593213499906</v>
      </c>
      <c r="E33" s="306">
        <v>423.03917951093388</v>
      </c>
      <c r="F33" s="237">
        <v>471.37443970157898</v>
      </c>
      <c r="G33" s="238">
        <v>500.32518784712641</v>
      </c>
      <c r="H33" s="238">
        <v>493.36007975827386</v>
      </c>
      <c r="I33" s="239">
        <v>450.47911543502119</v>
      </c>
      <c r="J33" s="237">
        <v>378.29382631610525</v>
      </c>
      <c r="K33" s="238">
        <v>338.80581086879192</v>
      </c>
      <c r="L33" s="238">
        <v>300.14782630180946</v>
      </c>
      <c r="M33" s="239">
        <v>262.31987261515781</v>
      </c>
      <c r="N33" s="237">
        <v>207.79004714968602</v>
      </c>
      <c r="O33" s="238">
        <v>172.9276580241991</v>
      </c>
      <c r="P33" s="238">
        <v>150.44775315288055</v>
      </c>
      <c r="Q33" s="239">
        <v>140.35033253573036</v>
      </c>
      <c r="R33" s="237">
        <v>136.94179569062766</v>
      </c>
      <c r="S33" s="238">
        <v>126.28454967537232</v>
      </c>
      <c r="T33" s="238">
        <v>118.67622134455215</v>
      </c>
      <c r="U33" s="239">
        <v>114.11681069816723</v>
      </c>
      <c r="V33" s="237">
        <v>112.33910927033601</v>
      </c>
      <c r="W33" s="238">
        <v>107.67281523759847</v>
      </c>
      <c r="X33" s="238">
        <v>103.00652120486095</v>
      </c>
      <c r="Y33" s="239">
        <v>98.340227172123406</v>
      </c>
      <c r="AA33" s="144"/>
      <c r="AB33" s="144"/>
      <c r="AC33" s="144"/>
      <c r="AD33" s="144"/>
      <c r="AE33" s="144"/>
      <c r="AF33" s="144"/>
    </row>
    <row r="34" spans="1:32" x14ac:dyDescent="0.25">
      <c r="A34" s="215" t="s">
        <v>2345</v>
      </c>
      <c r="B34" s="304">
        <v>178.21428571428572</v>
      </c>
      <c r="C34" s="305">
        <v>277.05</v>
      </c>
      <c r="D34" s="305">
        <v>420.03750000000002</v>
      </c>
      <c r="E34" s="306">
        <v>370.5</v>
      </c>
      <c r="F34" s="237">
        <v>401.60268092632106</v>
      </c>
      <c r="G34" s="238">
        <v>420.43295526414948</v>
      </c>
      <c r="H34" s="238">
        <v>409.8395987415534</v>
      </c>
      <c r="I34" s="239">
        <v>369.8226113585327</v>
      </c>
      <c r="J34" s="237">
        <v>305.11282634362527</v>
      </c>
      <c r="K34" s="238">
        <v>268.31508923507118</v>
      </c>
      <c r="L34" s="238">
        <v>233.60506360186295</v>
      </c>
      <c r="M34" s="239">
        <v>200.9827494440004</v>
      </c>
      <c r="N34" s="237">
        <v>154.38163731629925</v>
      </c>
      <c r="O34" s="238">
        <v>124.46792116215613</v>
      </c>
      <c r="P34" s="238">
        <v>105.46775647543849</v>
      </c>
      <c r="Q34" s="239">
        <v>97.381143256146302</v>
      </c>
      <c r="R34" s="237">
        <v>94.974399223133972</v>
      </c>
      <c r="S34" s="238">
        <v>86.373410652667829</v>
      </c>
      <c r="T34" s="238">
        <v>80.554114734159967</v>
      </c>
      <c r="U34" s="239">
        <v>77.516511467610499</v>
      </c>
      <c r="V34" s="237">
        <v>77.00321756934585</v>
      </c>
      <c r="W34" s="238">
        <v>73.862660989326955</v>
      </c>
      <c r="X34" s="238">
        <v>70.722104409308059</v>
      </c>
      <c r="Y34" s="239">
        <v>67.581547829289178</v>
      </c>
      <c r="AA34" s="144"/>
      <c r="AB34" s="144"/>
      <c r="AC34" s="144"/>
      <c r="AD34" s="144"/>
      <c r="AE34" s="144"/>
      <c r="AF34" s="144"/>
    </row>
    <row r="35" spans="1:32" x14ac:dyDescent="0.25">
      <c r="A35" s="215" t="s">
        <v>2346</v>
      </c>
      <c r="B35" s="304">
        <v>10.590000000000002</v>
      </c>
      <c r="C35" s="305">
        <v>43.939999999999991</v>
      </c>
      <c r="D35" s="305">
        <v>80.086249999999993</v>
      </c>
      <c r="E35" s="306">
        <v>58.475000000000009</v>
      </c>
      <c r="F35" s="237">
        <v>25.26364798914209</v>
      </c>
      <c r="G35" s="238">
        <v>23.198623056160852</v>
      </c>
      <c r="H35" s="238">
        <v>21.154642440320444</v>
      </c>
      <c r="I35" s="239">
        <v>19.131706141620665</v>
      </c>
      <c r="J35" s="237">
        <v>16.769016608215274</v>
      </c>
      <c r="K35" s="238">
        <v>14.939875831650919</v>
      </c>
      <c r="L35" s="238">
        <v>13.591436683705783</v>
      </c>
      <c r="M35" s="239">
        <v>12.723699164379759</v>
      </c>
      <c r="N35" s="237">
        <v>12.183805962366808</v>
      </c>
      <c r="O35" s="238">
        <v>11.140525174230106</v>
      </c>
      <c r="P35" s="238">
        <v>10.185770805704623</v>
      </c>
      <c r="Q35" s="239">
        <v>9.3195428567902994</v>
      </c>
      <c r="R35" s="237">
        <v>8.5027532535410817</v>
      </c>
      <c r="S35" s="238">
        <v>7.5796176035989493</v>
      </c>
      <c r="T35" s="238">
        <v>6.6651089773260939</v>
      </c>
      <c r="U35" s="239">
        <v>5.7592273747226539</v>
      </c>
      <c r="V35" s="237">
        <v>4.8429725628181632</v>
      </c>
      <c r="W35" s="238">
        <v>3.9294908670265265</v>
      </c>
      <c r="X35" s="238">
        <v>3.0160091712349058</v>
      </c>
      <c r="Y35" s="239">
        <v>2.1025274754432974</v>
      </c>
      <c r="AA35" s="144"/>
      <c r="AB35" s="144"/>
      <c r="AC35" s="144"/>
      <c r="AD35" s="144"/>
      <c r="AE35" s="144"/>
      <c r="AF35" s="144"/>
    </row>
    <row r="36" spans="1:32" x14ac:dyDescent="0.25">
      <c r="A36" s="217"/>
      <c r="B36" s="307"/>
      <c r="C36" s="308"/>
      <c r="D36" s="308"/>
      <c r="E36" s="309"/>
      <c r="F36" s="240"/>
      <c r="G36" s="241"/>
      <c r="H36" s="241"/>
      <c r="I36" s="242"/>
      <c r="J36" s="240"/>
      <c r="K36" s="241"/>
      <c r="L36" s="241"/>
      <c r="M36" s="242"/>
      <c r="N36" s="240"/>
      <c r="O36" s="241"/>
      <c r="P36" s="241"/>
      <c r="Q36" s="242"/>
      <c r="R36" s="240"/>
      <c r="S36" s="241"/>
      <c r="T36" s="241"/>
      <c r="U36" s="242"/>
      <c r="V36" s="240"/>
      <c r="W36" s="241"/>
      <c r="X36" s="241"/>
      <c r="Y36" s="242"/>
      <c r="AA36" s="144"/>
      <c r="AB36" s="144"/>
      <c r="AC36" s="144"/>
      <c r="AD36" s="144"/>
      <c r="AE36" s="144"/>
      <c r="AF36" s="144"/>
    </row>
    <row r="37" spans="1:32" x14ac:dyDescent="0.25">
      <c r="A37" s="212" t="s">
        <v>2347</v>
      </c>
      <c r="B37" s="301">
        <v>47.043804232804163</v>
      </c>
      <c r="C37" s="302">
        <v>72.968566137566057</v>
      </c>
      <c r="D37" s="302">
        <v>108.70543981481484</v>
      </c>
      <c r="E37" s="303">
        <v>105.67996296296302</v>
      </c>
      <c r="F37" s="234">
        <v>102.7317942817415</v>
      </c>
      <c r="G37" s="235">
        <v>100.29613155492891</v>
      </c>
      <c r="H37" s="235">
        <v>93.583331871126433</v>
      </c>
      <c r="I37" s="236">
        <v>80.593395230334039</v>
      </c>
      <c r="J37" s="234">
        <v>63.303959017978187</v>
      </c>
      <c r="K37" s="235">
        <v>52.703766336116061</v>
      </c>
      <c r="L37" s="235">
        <v>44.477188458808584</v>
      </c>
      <c r="M37" s="236">
        <v>38.624225386055734</v>
      </c>
      <c r="N37" s="234">
        <v>31.618937978455577</v>
      </c>
      <c r="O37" s="235">
        <v>25.971780581273485</v>
      </c>
      <c r="P37" s="235">
        <v>22.369566533526843</v>
      </c>
      <c r="Q37" s="236">
        <v>20.812295835215657</v>
      </c>
      <c r="R37" s="234">
        <v>20.445260198988166</v>
      </c>
      <c r="S37" s="235">
        <v>18.791727970343629</v>
      </c>
      <c r="T37" s="235">
        <v>17.587010756121565</v>
      </c>
      <c r="U37" s="236">
        <v>16.831108556321958</v>
      </c>
      <c r="V37" s="234">
        <v>16.476809990895148</v>
      </c>
      <c r="W37" s="235">
        <v>15.702023239075674</v>
      </c>
      <c r="X37" s="235">
        <v>14.927236487256199</v>
      </c>
      <c r="Y37" s="236">
        <v>14.152449735436724</v>
      </c>
      <c r="AA37" s="144"/>
      <c r="AB37" s="144"/>
      <c r="AC37" s="144"/>
      <c r="AD37" s="144"/>
      <c r="AE37" s="144"/>
      <c r="AF37" s="144"/>
    </row>
    <row r="38" spans="1:32" x14ac:dyDescent="0.25">
      <c r="A38" s="215" t="s">
        <v>2348</v>
      </c>
      <c r="B38" s="304">
        <v>7.8179142857142869</v>
      </c>
      <c r="C38" s="305">
        <v>12.409971428571428</v>
      </c>
      <c r="D38" s="305">
        <v>20.768062499999999</v>
      </c>
      <c r="E38" s="306">
        <v>19.74915</v>
      </c>
      <c r="F38" s="237">
        <v>18.84737532100792</v>
      </c>
      <c r="G38" s="238">
        <v>17.706138165269905</v>
      </c>
      <c r="H38" s="238">
        <v>15.948849589039401</v>
      </c>
      <c r="I38" s="239">
        <v>14.575509592316402</v>
      </c>
      <c r="J38" s="237">
        <v>11.99042683531377</v>
      </c>
      <c r="K38" s="238">
        <v>10.289028742694855</v>
      </c>
      <c r="L38" s="238">
        <v>8.8929927013391517</v>
      </c>
      <c r="M38" s="239">
        <v>7.8023187112466621</v>
      </c>
      <c r="N38" s="237">
        <v>6.4299705287096209</v>
      </c>
      <c r="O38" s="238">
        <v>5.38506992623571</v>
      </c>
      <c r="P38" s="238">
        <v>4.7173974407465078</v>
      </c>
      <c r="Q38" s="239">
        <v>4.4269530722420143</v>
      </c>
      <c r="R38" s="237">
        <v>4.3855132110843815</v>
      </c>
      <c r="S38" s="238">
        <v>4.0775850266203602</v>
      </c>
      <c r="T38" s="238">
        <v>3.8339788035191336</v>
      </c>
      <c r="U38" s="239">
        <v>3.6546945417807</v>
      </c>
      <c r="V38" s="237">
        <v>3.5323844907244157</v>
      </c>
      <c r="W38" s="238">
        <v>3.3501611287137245</v>
      </c>
      <c r="X38" s="238">
        <v>3.1679377667030333</v>
      </c>
      <c r="Y38" s="239">
        <v>2.9857144046923421</v>
      </c>
      <c r="AA38" s="144"/>
      <c r="AB38" s="144"/>
      <c r="AC38" s="144"/>
      <c r="AD38" s="144"/>
      <c r="AE38" s="144"/>
      <c r="AF38" s="144"/>
    </row>
    <row r="39" spans="1:32" x14ac:dyDescent="0.25">
      <c r="A39" s="215" t="s">
        <v>2349</v>
      </c>
      <c r="B39" s="304">
        <v>43.110428571428564</v>
      </c>
      <c r="C39" s="305">
        <v>58.464714285714287</v>
      </c>
      <c r="D39" s="305">
        <v>85.37062499999999</v>
      </c>
      <c r="E39" s="306">
        <v>79.183000000000007</v>
      </c>
      <c r="F39" s="237">
        <v>72.968279049226183</v>
      </c>
      <c r="G39" s="238">
        <v>69.745126749165507</v>
      </c>
      <c r="H39" s="238">
        <v>65.324534284888301</v>
      </c>
      <c r="I39" s="239">
        <v>57.706501656394572</v>
      </c>
      <c r="J39" s="237">
        <v>49.822116267695861</v>
      </c>
      <c r="K39" s="238">
        <v>43.611268655817454</v>
      </c>
      <c r="L39" s="238">
        <v>38.074105984420719</v>
      </c>
      <c r="M39" s="239">
        <v>33.210628253505668</v>
      </c>
      <c r="N39" s="237">
        <v>26.847022425304612</v>
      </c>
      <c r="O39" s="238">
        <v>22.240919402611329</v>
      </c>
      <c r="P39" s="238">
        <v>19.099013881247927</v>
      </c>
      <c r="Q39" s="239">
        <v>17.421305861214414</v>
      </c>
      <c r="R39" s="237">
        <v>16.216062571658068</v>
      </c>
      <c r="S39" s="238">
        <v>14.488006602223104</v>
      </c>
      <c r="T39" s="238">
        <v>13.33437512056315</v>
      </c>
      <c r="U39" s="239">
        <v>12.755168126678216</v>
      </c>
      <c r="V39" s="237">
        <v>12.689333212509142</v>
      </c>
      <c r="W39" s="238">
        <v>12.085705255400544</v>
      </c>
      <c r="X39" s="238">
        <v>11.482077298291948</v>
      </c>
      <c r="Y39" s="239">
        <v>10.87844934118335</v>
      </c>
      <c r="AA39" s="144"/>
      <c r="AB39" s="144"/>
      <c r="AC39" s="144"/>
      <c r="AD39" s="144"/>
      <c r="AE39" s="144"/>
      <c r="AF39" s="144"/>
    </row>
    <row r="40" spans="1:32" x14ac:dyDescent="0.25">
      <c r="A40" s="215" t="s">
        <v>2350</v>
      </c>
      <c r="B40" s="304">
        <v>2.3871428571428575</v>
      </c>
      <c r="C40" s="305">
        <v>5.12</v>
      </c>
      <c r="D40" s="305">
        <v>7.68</v>
      </c>
      <c r="E40" s="306">
        <v>6.2600000000000007</v>
      </c>
      <c r="F40" s="237">
        <v>7.0229251913179471</v>
      </c>
      <c r="G40" s="238">
        <v>6.8947866924279611</v>
      </c>
      <c r="H40" s="238">
        <v>6.8695833461633375</v>
      </c>
      <c r="I40" s="239">
        <v>6.7473151525240764</v>
      </c>
      <c r="J40" s="237">
        <v>6.4087913716851084</v>
      </c>
      <c r="K40" s="238">
        <v>6.1937784834088996</v>
      </c>
      <c r="L40" s="238">
        <v>5.9238541401413469</v>
      </c>
      <c r="M40" s="239">
        <v>5.5990183418824513</v>
      </c>
      <c r="N40" s="237">
        <v>5.157129430275706</v>
      </c>
      <c r="O40" s="238">
        <v>4.8395029087527863</v>
      </c>
      <c r="P40" s="238">
        <v>4.5849270414535761</v>
      </c>
      <c r="Q40" s="239">
        <v>4.3934018283780745</v>
      </c>
      <c r="R40" s="237">
        <v>4.2340608217497815</v>
      </c>
      <c r="S40" s="238">
        <v>4.0410686243808769</v>
      </c>
      <c r="T40" s="238">
        <v>3.8708236839206438</v>
      </c>
      <c r="U40" s="239">
        <v>3.7233260003690809</v>
      </c>
      <c r="V40" s="237">
        <v>3.5964491280344655</v>
      </c>
      <c r="W40" s="238">
        <v>3.4481008662062131</v>
      </c>
      <c r="X40" s="238">
        <v>3.2997526043779608</v>
      </c>
      <c r="Y40" s="239">
        <v>3.151404342549708</v>
      </c>
      <c r="AA40" s="144"/>
      <c r="AB40" s="144"/>
      <c r="AC40" s="144"/>
      <c r="AD40" s="144"/>
      <c r="AE40" s="144"/>
      <c r="AF40" s="144"/>
    </row>
    <row r="41" spans="1:32" x14ac:dyDescent="0.25">
      <c r="A41" s="215" t="s">
        <v>2351</v>
      </c>
      <c r="B41" s="304">
        <v>3.9</v>
      </c>
      <c r="C41" s="305">
        <v>8.3714285714285719</v>
      </c>
      <c r="D41" s="305">
        <v>12.549999999999999</v>
      </c>
      <c r="E41" s="306">
        <v>10.25</v>
      </c>
      <c r="F41" s="237">
        <v>10.682343534785435</v>
      </c>
      <c r="G41" s="238">
        <v>10.546158701804549</v>
      </c>
      <c r="H41" s="238">
        <v>10.307450854480681</v>
      </c>
      <c r="I41" s="239">
        <v>9.7662199928138254</v>
      </c>
      <c r="J41" s="237">
        <v>9.2348728438160403</v>
      </c>
      <c r="K41" s="238">
        <v>8.8115257785113332</v>
      </c>
      <c r="L41" s="238">
        <v>8.4151672010811964</v>
      </c>
      <c r="M41" s="239">
        <v>8.045797111525637</v>
      </c>
      <c r="N41" s="237">
        <v>7.6843438808179165</v>
      </c>
      <c r="O41" s="238">
        <v>7.3145928522065624</v>
      </c>
      <c r="P41" s="238">
        <v>6.9598481582027381</v>
      </c>
      <c r="Q41" s="239">
        <v>6.620109798806447</v>
      </c>
      <c r="R41" s="237">
        <v>6.1999295484036558</v>
      </c>
      <c r="S41" s="238">
        <v>5.8645427144451414</v>
      </c>
      <c r="T41" s="238">
        <v>5.6152165488710466</v>
      </c>
      <c r="U41" s="239">
        <v>5.4519510516813714</v>
      </c>
      <c r="V41" s="237">
        <v>5.3685802102792444</v>
      </c>
      <c r="W41" s="238">
        <v>5.2028483080508217</v>
      </c>
      <c r="X41" s="238">
        <v>5.0371164058223963</v>
      </c>
      <c r="Y41" s="239">
        <v>4.8713845035939727</v>
      </c>
      <c r="AA41" s="144"/>
      <c r="AB41" s="144"/>
      <c r="AC41" s="144"/>
      <c r="AD41" s="144"/>
      <c r="AE41" s="144"/>
      <c r="AF41" s="144"/>
    </row>
    <row r="42" spans="1:32" x14ac:dyDescent="0.25">
      <c r="A42" s="215" t="s">
        <v>2352</v>
      </c>
      <c r="B42" s="304">
        <v>108.52677142857144</v>
      </c>
      <c r="C42" s="305">
        <v>106.82342571428569</v>
      </c>
      <c r="D42" s="305">
        <v>154.01546000000002</v>
      </c>
      <c r="E42" s="306">
        <v>141.54581999999999</v>
      </c>
      <c r="F42" s="237">
        <v>131.50273438257511</v>
      </c>
      <c r="G42" s="238">
        <v>123.99612635466639</v>
      </c>
      <c r="H42" s="238">
        <v>114.9014624115657</v>
      </c>
      <c r="I42" s="239">
        <v>104.21874255327309</v>
      </c>
      <c r="J42" s="237">
        <v>90.286970193758009</v>
      </c>
      <c r="K42" s="238">
        <v>80.243755342000696</v>
      </c>
      <c r="L42" s="238">
        <v>72.325468483727818</v>
      </c>
      <c r="M42" s="239">
        <v>66.532109618939373</v>
      </c>
      <c r="N42" s="237">
        <v>60.442609421714288</v>
      </c>
      <c r="O42" s="238">
        <v>54.677496989264355</v>
      </c>
      <c r="P42" s="238">
        <v>50.6364647760428</v>
      </c>
      <c r="Q42" s="239">
        <v>48.319512782049614</v>
      </c>
      <c r="R42" s="237">
        <v>47.10902989710533</v>
      </c>
      <c r="S42" s="238">
        <v>44.736349792229063</v>
      </c>
      <c r="T42" s="238">
        <v>42.756378655947671</v>
      </c>
      <c r="U42" s="239">
        <v>41.16911648826111</v>
      </c>
      <c r="V42" s="237">
        <v>39.938780743282145</v>
      </c>
      <c r="W42" s="238">
        <v>38.337205557240686</v>
      </c>
      <c r="X42" s="238">
        <v>36.735630371199228</v>
      </c>
      <c r="Y42" s="239">
        <v>35.13405518515777</v>
      </c>
      <c r="AA42" s="144"/>
      <c r="AB42" s="144"/>
      <c r="AC42" s="144"/>
      <c r="AD42" s="144"/>
      <c r="AE42" s="144"/>
      <c r="AF42" s="144"/>
    </row>
    <row r="43" spans="1:32" x14ac:dyDescent="0.25">
      <c r="A43" s="217"/>
      <c r="B43" s="307"/>
      <c r="C43" s="308"/>
      <c r="D43" s="308"/>
      <c r="E43" s="309"/>
      <c r="F43" s="240"/>
      <c r="G43" s="241"/>
      <c r="H43" s="241"/>
      <c r="I43" s="242"/>
      <c r="J43" s="240"/>
      <c r="K43" s="241"/>
      <c r="L43" s="241"/>
      <c r="M43" s="242"/>
      <c r="N43" s="240"/>
      <c r="O43" s="241"/>
      <c r="P43" s="241"/>
      <c r="Q43" s="242"/>
      <c r="R43" s="240"/>
      <c r="S43" s="241"/>
      <c r="T43" s="241"/>
      <c r="U43" s="242"/>
      <c r="V43" s="240"/>
      <c r="W43" s="241"/>
      <c r="X43" s="241"/>
      <c r="Y43" s="242"/>
      <c r="AA43" s="144"/>
      <c r="AB43" s="144"/>
      <c r="AC43" s="144"/>
      <c r="AD43" s="144"/>
      <c r="AE43" s="144"/>
      <c r="AF43" s="144"/>
    </row>
    <row r="44" spans="1:32" x14ac:dyDescent="0.25">
      <c r="A44" s="212" t="s">
        <v>2353</v>
      </c>
      <c r="B44" s="301">
        <v>236.14285714285714</v>
      </c>
      <c r="C44" s="302">
        <v>285.375</v>
      </c>
      <c r="D44" s="302">
        <v>437</v>
      </c>
      <c r="E44" s="303">
        <v>391</v>
      </c>
      <c r="F44" s="234">
        <v>369.00944482194905</v>
      </c>
      <c r="G44" s="235">
        <v>362.60027061908443</v>
      </c>
      <c r="H44" s="235">
        <v>340.17351591552188</v>
      </c>
      <c r="I44" s="236">
        <v>299.72918071126117</v>
      </c>
      <c r="J44" s="234">
        <v>238.89295682448912</v>
      </c>
      <c r="K44" s="235">
        <v>203.2383439054426</v>
      </c>
      <c r="L44" s="235">
        <v>175.97656455220081</v>
      </c>
      <c r="M44" s="236">
        <v>157.10761876476377</v>
      </c>
      <c r="N44" s="234">
        <v>137.52329173913617</v>
      </c>
      <c r="O44" s="235">
        <v>118.75199221457217</v>
      </c>
      <c r="P44" s="235">
        <v>105.52594415763627</v>
      </c>
      <c r="Q44" s="236">
        <v>97.845147568328485</v>
      </c>
      <c r="R44" s="234">
        <v>92.712707276797119</v>
      </c>
      <c r="S44" s="235">
        <v>84.814824819873451</v>
      </c>
      <c r="T44" s="235">
        <v>78.681694624780263</v>
      </c>
      <c r="U44" s="236">
        <v>74.313316691517556</v>
      </c>
      <c r="V44" s="234">
        <v>71.471361068816663</v>
      </c>
      <c r="W44" s="235">
        <v>67.007651155046517</v>
      </c>
      <c r="X44" s="235">
        <v>62.54394124127635</v>
      </c>
      <c r="Y44" s="236">
        <v>58.080231327506191</v>
      </c>
      <c r="AA44" s="144"/>
      <c r="AB44" s="144"/>
      <c r="AC44" s="144"/>
      <c r="AD44" s="144"/>
      <c r="AE44" s="144"/>
      <c r="AF44" s="144"/>
    </row>
    <row r="45" spans="1:32" x14ac:dyDescent="0.25">
      <c r="A45" s="215" t="s">
        <v>2354</v>
      </c>
      <c r="B45" s="304">
        <v>16.742528571428572</v>
      </c>
      <c r="C45" s="305">
        <v>20.233087500000003</v>
      </c>
      <c r="D45" s="305">
        <v>30.9833</v>
      </c>
      <c r="E45" s="306">
        <v>27.721900000000005</v>
      </c>
      <c r="F45" s="237">
        <v>29.386045543608947</v>
      </c>
      <c r="G45" s="238">
        <v>30.721703843170417</v>
      </c>
      <c r="H45" s="238">
        <v>29.773477280512143</v>
      </c>
      <c r="I45" s="239">
        <v>26.541365855634147</v>
      </c>
      <c r="J45" s="237">
        <v>20.667751819218971</v>
      </c>
      <c r="K45" s="238">
        <v>17.801916835955907</v>
      </c>
      <c r="L45" s="238">
        <v>15.684951416906184</v>
      </c>
      <c r="M45" s="239">
        <v>14.316855562069801</v>
      </c>
      <c r="N45" s="237">
        <v>12.997971325350132</v>
      </c>
      <c r="O45" s="238">
        <v>11.624676037341962</v>
      </c>
      <c r="P45" s="238">
        <v>10.708480367601991</v>
      </c>
      <c r="Q45" s="239">
        <v>10.249384316130216</v>
      </c>
      <c r="R45" s="237">
        <v>9.7704496447878899</v>
      </c>
      <c r="S45" s="238">
        <v>9.3122838858471457</v>
      </c>
      <c r="T45" s="238">
        <v>9.252918529052419</v>
      </c>
      <c r="U45" s="239">
        <v>9.5923535744037185</v>
      </c>
      <c r="V45" s="237">
        <v>10.367846491072289</v>
      </c>
      <c r="W45" s="238">
        <v>10.722184524092089</v>
      </c>
      <c r="X45" s="238">
        <v>11.076522557111884</v>
      </c>
      <c r="Y45" s="239">
        <v>11.430860590131687</v>
      </c>
      <c r="AA45" s="144"/>
      <c r="AB45" s="144"/>
      <c r="AC45" s="144"/>
      <c r="AD45" s="144"/>
      <c r="AE45" s="144"/>
      <c r="AF45" s="144"/>
    </row>
    <row r="46" spans="1:32" x14ac:dyDescent="0.25">
      <c r="A46" s="215" t="s">
        <v>2355</v>
      </c>
      <c r="B46" s="304">
        <v>252.88538571428575</v>
      </c>
      <c r="C46" s="305">
        <v>305.60808750000001</v>
      </c>
      <c r="D46" s="305">
        <v>467.98329999999999</v>
      </c>
      <c r="E46" s="306">
        <v>418.72190000000001</v>
      </c>
      <c r="F46" s="237">
        <v>398.39549036555798</v>
      </c>
      <c r="G46" s="238">
        <v>393.32197446225484</v>
      </c>
      <c r="H46" s="238">
        <v>369.94699319603404</v>
      </c>
      <c r="I46" s="239">
        <v>326.27054656689529</v>
      </c>
      <c r="J46" s="237">
        <v>259.5607086437081</v>
      </c>
      <c r="K46" s="238">
        <v>221.04026074139853</v>
      </c>
      <c r="L46" s="238">
        <v>191.661515969107</v>
      </c>
      <c r="M46" s="239">
        <v>171.42447432683358</v>
      </c>
      <c r="N46" s="237">
        <v>150.52126306448631</v>
      </c>
      <c r="O46" s="238">
        <v>130.37666825191414</v>
      </c>
      <c r="P46" s="238">
        <v>116.23442452523827</v>
      </c>
      <c r="Q46" s="239">
        <v>108.0945318844587</v>
      </c>
      <c r="R46" s="237">
        <v>102.48315692158501</v>
      </c>
      <c r="S46" s="238">
        <v>94.127108705720602</v>
      </c>
      <c r="T46" s="238">
        <v>87.934613153832686</v>
      </c>
      <c r="U46" s="239">
        <v>83.905670265921273</v>
      </c>
      <c r="V46" s="237">
        <v>81.839207559888948</v>
      </c>
      <c r="W46" s="238">
        <v>77.729835679138603</v>
      </c>
      <c r="X46" s="238">
        <v>73.620463798388229</v>
      </c>
      <c r="Y46" s="239">
        <v>69.511091917637884</v>
      </c>
      <c r="AA46" s="144"/>
      <c r="AB46" s="144"/>
      <c r="AC46" s="144"/>
      <c r="AD46" s="144"/>
      <c r="AE46" s="144"/>
      <c r="AF46" s="144"/>
    </row>
    <row r="47" spans="1:32" x14ac:dyDescent="0.25">
      <c r="A47" s="215" t="s">
        <v>2356</v>
      </c>
      <c r="B47" s="304">
        <v>72.477249468684178</v>
      </c>
      <c r="C47" s="305">
        <v>87.511135144662319</v>
      </c>
      <c r="D47" s="305">
        <v>112.25069800466869</v>
      </c>
      <c r="E47" s="306">
        <v>98.808473479067516</v>
      </c>
      <c r="F47" s="237">
        <v>99.408719675065029</v>
      </c>
      <c r="G47" s="238">
        <v>95.898423426662561</v>
      </c>
      <c r="H47" s="238">
        <v>90.209086722996972</v>
      </c>
      <c r="I47" s="239">
        <v>80.340709564068206</v>
      </c>
      <c r="J47" s="237">
        <v>68.43960528778365</v>
      </c>
      <c r="K47" s="238">
        <v>60.178696556134021</v>
      </c>
      <c r="L47" s="238">
        <v>53.410252512986716</v>
      </c>
      <c r="M47" s="239">
        <v>48.134273158341728</v>
      </c>
      <c r="N47" s="237">
        <v>41.623593411974376</v>
      </c>
      <c r="O47" s="238">
        <v>36.499609230206218</v>
      </c>
      <c r="P47" s="238">
        <v>33.312837702006746</v>
      </c>
      <c r="Q47" s="239">
        <v>32.063278827375939</v>
      </c>
      <c r="R47" s="237">
        <v>32.149457032590931</v>
      </c>
      <c r="S47" s="238">
        <v>30.845731308749642</v>
      </c>
      <c r="T47" s="238">
        <v>29.939424275686203</v>
      </c>
      <c r="U47" s="239">
        <v>29.430535933400627</v>
      </c>
      <c r="V47" s="237">
        <v>29.302321016285482</v>
      </c>
      <c r="W47" s="238">
        <v>28.786734567756927</v>
      </c>
      <c r="X47" s="238">
        <v>28.271148119228386</v>
      </c>
      <c r="Y47" s="239">
        <v>27.755561670699834</v>
      </c>
      <c r="AA47" s="144"/>
      <c r="AB47" s="144"/>
      <c r="AC47" s="144"/>
      <c r="AD47" s="144"/>
      <c r="AE47" s="144"/>
      <c r="AF47" s="144"/>
    </row>
    <row r="48" spans="1:32" x14ac:dyDescent="0.25">
      <c r="A48" s="217" t="s">
        <v>2357</v>
      </c>
      <c r="B48" s="307">
        <v>5.9428571428571431</v>
      </c>
      <c r="C48" s="308">
        <v>8.0749999999999993</v>
      </c>
      <c r="D48" s="308">
        <v>10.4</v>
      </c>
      <c r="E48" s="309">
        <v>7.65</v>
      </c>
      <c r="F48" s="240">
        <v>8.3394656612759537</v>
      </c>
      <c r="G48" s="241">
        <v>8.2966159035229055</v>
      </c>
      <c r="H48" s="241">
        <v>7.8984073890388071</v>
      </c>
      <c r="I48" s="242">
        <v>7.1448401178236569</v>
      </c>
      <c r="J48" s="240">
        <v>6.0368917290806543</v>
      </c>
      <c r="K48" s="241">
        <v>5.3251079989714611</v>
      </c>
      <c r="L48" s="241">
        <v>4.6791120658038636</v>
      </c>
      <c r="M48" s="242">
        <v>4.0989039295778635</v>
      </c>
      <c r="N48" s="240">
        <v>3.3254467997158277</v>
      </c>
      <c r="O48" s="241">
        <v>2.7771040605033912</v>
      </c>
      <c r="P48" s="241">
        <v>2.4092743533694327</v>
      </c>
      <c r="Q48" s="242">
        <v>2.2219576783139519</v>
      </c>
      <c r="R48" s="240">
        <v>1.9950558945248593</v>
      </c>
      <c r="S48" s="241">
        <v>1.8113835729144405</v>
      </c>
      <c r="T48" s="241">
        <v>1.7883052905889716</v>
      </c>
      <c r="U48" s="242">
        <v>1.9258210475484516</v>
      </c>
      <c r="V48" s="240">
        <v>2.2560384360580485</v>
      </c>
      <c r="W48" s="241">
        <v>2.4063972299235954</v>
      </c>
      <c r="X48" s="241">
        <v>2.5567560237891427</v>
      </c>
      <c r="Y48" s="242">
        <v>2.7071148176546895</v>
      </c>
      <c r="AA48" s="144"/>
      <c r="AB48" s="144"/>
      <c r="AC48" s="144"/>
      <c r="AD48" s="144"/>
      <c r="AE48" s="144"/>
      <c r="AF48" s="144"/>
    </row>
    <row r="49" spans="1:32" x14ac:dyDescent="0.25">
      <c r="A49" s="2" t="s">
        <v>2510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AA49" s="144"/>
      <c r="AB49" s="144"/>
      <c r="AC49" s="144"/>
      <c r="AD49" s="144"/>
      <c r="AE49" s="144"/>
      <c r="AF49" s="144"/>
    </row>
    <row r="50" spans="1:32" x14ac:dyDescent="0.25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</row>
    <row r="51" spans="1:32" x14ac:dyDescent="0.2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</row>
    <row r="52" spans="1:32" x14ac:dyDescent="0.2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</row>
    <row r="53" spans="1:32" x14ac:dyDescent="0.2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</row>
    <row r="54" spans="1:32" x14ac:dyDescent="0.2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</row>
  </sheetData>
  <mergeCells count="3">
    <mergeCell ref="A1:Y1"/>
    <mergeCell ref="A2:Y2"/>
    <mergeCell ref="A3:Y3"/>
  </mergeCells>
  <printOptions horizontalCentered="1"/>
  <pageMargins left="0.78740157480314965" right="0.78740157480314965" top="0.78740157480314965" bottom="0.78740157480314965" header="0.51181102362204722" footer="0.51181102362204722"/>
  <pageSetup scale="66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topLeftCell="A6" workbookViewId="0">
      <selection activeCell="G12" sqref="G12"/>
    </sheetView>
  </sheetViews>
  <sheetFormatPr baseColWidth="10" defaultColWidth="0" defaultRowHeight="13.8" zeroHeight="1" x14ac:dyDescent="0.3"/>
  <cols>
    <col min="1" max="2" width="11.44140625" style="22" customWidth="1"/>
    <col min="3" max="3" width="11.5546875" style="22" customWidth="1"/>
    <col min="4" max="4" width="22.44140625" style="22" customWidth="1"/>
    <col min="5" max="5" width="29.109375" style="22" customWidth="1"/>
    <col min="6" max="6" width="12.88671875" style="22" customWidth="1"/>
    <col min="7" max="7" width="23.88671875" style="22" customWidth="1"/>
    <col min="8" max="8" width="12.44140625" style="22" hidden="1" customWidth="1"/>
    <col min="9" max="16" width="11.44140625" style="22" hidden="1" customWidth="1"/>
    <col min="17" max="19" width="0" style="22" hidden="1" customWidth="1"/>
    <col min="20" max="16384" width="0" style="22" hidden="1"/>
  </cols>
  <sheetData>
    <row r="1" spans="1:8" x14ac:dyDescent="0.3"/>
    <row r="2" spans="1:8" x14ac:dyDescent="0.3">
      <c r="D2" s="27"/>
    </row>
    <row r="3" spans="1:8" x14ac:dyDescent="0.3"/>
    <row r="4" spans="1:8" x14ac:dyDescent="0.3">
      <c r="C4" s="59" t="s">
        <v>9</v>
      </c>
      <c r="D4" s="60" t="s">
        <v>66</v>
      </c>
      <c r="E4" s="60" t="s">
        <v>65</v>
      </c>
    </row>
    <row r="5" spans="1:8" x14ac:dyDescent="0.3">
      <c r="C5" s="61" t="s">
        <v>36</v>
      </c>
      <c r="D5" s="62">
        <v>2327.049872191923</v>
      </c>
      <c r="E5" s="62">
        <v>2495.9699999999984</v>
      </c>
      <c r="F5" s="28"/>
      <c r="G5" s="25"/>
      <c r="H5" s="28">
        <v>0.109</v>
      </c>
    </row>
    <row r="6" spans="1:8" x14ac:dyDescent="0.3">
      <c r="C6" s="61" t="s">
        <v>56</v>
      </c>
      <c r="D6" s="62">
        <v>2629.2007107493559</v>
      </c>
      <c r="E6" s="62">
        <v>2990.1494089280009</v>
      </c>
      <c r="F6" s="26"/>
      <c r="G6" s="25"/>
      <c r="H6" s="28">
        <v>2.5999999999999999E-2</v>
      </c>
    </row>
    <row r="7" spans="1:8" x14ac:dyDescent="0.3">
      <c r="C7" s="61" t="s">
        <v>27</v>
      </c>
      <c r="D7" s="62">
        <v>646.79796502619104</v>
      </c>
      <c r="E7" s="62">
        <v>530.56000000000006</v>
      </c>
      <c r="F7" s="28"/>
      <c r="G7" s="25"/>
      <c r="H7" s="28">
        <v>0.13800000000000001</v>
      </c>
    </row>
    <row r="8" spans="1:8" x14ac:dyDescent="0.3">
      <c r="C8" s="61" t="s">
        <v>24</v>
      </c>
      <c r="D8" s="62">
        <v>815.09920016812964</v>
      </c>
      <c r="E8" s="62">
        <v>819.41999999999985</v>
      </c>
      <c r="F8" s="28"/>
      <c r="G8" s="25"/>
      <c r="H8" s="28">
        <v>3.0000000000000001E-3</v>
      </c>
    </row>
    <row r="9" spans="1:8" x14ac:dyDescent="0.3">
      <c r="A9"/>
      <c r="C9" s="61" t="s">
        <v>55</v>
      </c>
      <c r="D9" s="62">
        <v>18.792110800000003</v>
      </c>
      <c r="E9" s="62">
        <v>32.85</v>
      </c>
      <c r="F9" s="28"/>
      <c r="G9"/>
      <c r="H9" s="28">
        <v>2E-3</v>
      </c>
    </row>
    <row r="10" spans="1:8" x14ac:dyDescent="0.3">
      <c r="C10" s="63"/>
      <c r="D10" s="64">
        <f>SUM(D5:D9)</f>
        <v>6436.9398589355997</v>
      </c>
      <c r="E10" s="64">
        <f>SUM(E5:E9)</f>
        <v>6868.9494089280006</v>
      </c>
      <c r="F10" s="51">
        <f>+D10/E10-1</f>
        <v>-6.28931040649231E-2</v>
      </c>
      <c r="H10" s="28">
        <v>1.7000000000000001E-2</v>
      </c>
    </row>
    <row r="11" spans="1:8" x14ac:dyDescent="0.3">
      <c r="E11" s="24"/>
      <c r="F11" s="28"/>
      <c r="H11" s="28">
        <v>0</v>
      </c>
    </row>
    <row r="12" spans="1:8" x14ac:dyDescent="0.3">
      <c r="E12" s="23"/>
      <c r="F12" s="28"/>
      <c r="H12" s="28"/>
    </row>
    <row r="13" spans="1:8" x14ac:dyDescent="0.3">
      <c r="E13" s="23"/>
      <c r="F13" s="28"/>
      <c r="G13" s="23"/>
      <c r="H13" s="28"/>
    </row>
    <row r="14" spans="1:8" x14ac:dyDescent="0.3">
      <c r="E14" s="23"/>
      <c r="F14" s="28"/>
      <c r="H14" s="28"/>
    </row>
    <row r="15" spans="1:8" x14ac:dyDescent="0.3">
      <c r="E15" s="23"/>
      <c r="F15" s="28"/>
      <c r="H15" s="28"/>
    </row>
    <row r="16" spans="1:8" x14ac:dyDescent="0.3">
      <c r="F16" s="28"/>
      <c r="H16" s="28"/>
    </row>
    <row r="17" spans="5:8" x14ac:dyDescent="0.3">
      <c r="F17" s="28"/>
      <c r="H17" s="28"/>
    </row>
    <row r="18" spans="5:8" x14ac:dyDescent="0.3">
      <c r="F18" s="28"/>
      <c r="H18" s="28"/>
    </row>
    <row r="19" spans="5:8" x14ac:dyDescent="0.3">
      <c r="F19" s="28"/>
      <c r="H19" s="28"/>
    </row>
    <row r="20" spans="5:8" x14ac:dyDescent="0.3">
      <c r="E20" s="23"/>
      <c r="F20" s="28"/>
      <c r="H20" s="28"/>
    </row>
    <row r="21" spans="5:8" x14ac:dyDescent="0.3">
      <c r="E21" s="23"/>
      <c r="F21" s="28"/>
      <c r="H21" s="28"/>
    </row>
    <row r="22" spans="5:8" x14ac:dyDescent="0.3">
      <c r="F22" s="28"/>
      <c r="H22" s="28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25E38-E260-4E2B-8299-914FD74FD186}">
  <dimension ref="A1:P141"/>
  <sheetViews>
    <sheetView showGridLines="0" zoomScale="85" zoomScaleNormal="85" workbookViewId="0">
      <selection activeCell="E27" sqref="E27"/>
    </sheetView>
  </sheetViews>
  <sheetFormatPr baseColWidth="10" defaultColWidth="0" defaultRowHeight="13.05" customHeight="1" zeroHeight="1" x14ac:dyDescent="0.3"/>
  <cols>
    <col min="1" max="2" width="11.44140625" style="22" customWidth="1"/>
    <col min="3" max="3" width="11.5546875" style="162" customWidth="1"/>
    <col min="4" max="4" width="17.109375" style="22" customWidth="1"/>
    <col min="5" max="5" width="21.77734375" style="22" bestFit="1" customWidth="1"/>
    <col min="6" max="6" width="21.33203125" style="22" bestFit="1" customWidth="1"/>
    <col min="7" max="7" width="23.88671875" style="22" customWidth="1"/>
    <col min="8" max="8" width="12.44140625" style="22" hidden="1" customWidth="1"/>
    <col min="9" max="16" width="11.44140625" style="22" hidden="1" customWidth="1"/>
    <col min="17" max="16384" width="0" style="22" hidden="1"/>
  </cols>
  <sheetData>
    <row r="1" spans="1:8" ht="13.8" x14ac:dyDescent="0.3"/>
    <row r="2" spans="1:8" ht="13.8" x14ac:dyDescent="0.3">
      <c r="D2" s="27"/>
    </row>
    <row r="3" spans="1:8" ht="14.4" thickBot="1" x14ac:dyDescent="0.35"/>
    <row r="4" spans="1:8" ht="43.05" customHeight="1" x14ac:dyDescent="0.3">
      <c r="C4" s="164"/>
      <c r="D4" s="165" t="s">
        <v>2271</v>
      </c>
      <c r="E4" s="165" t="s">
        <v>2269</v>
      </c>
      <c r="F4" s="166" t="s">
        <v>2270</v>
      </c>
    </row>
    <row r="5" spans="1:8" ht="13.8" x14ac:dyDescent="0.3">
      <c r="C5" s="167">
        <v>43831</v>
      </c>
      <c r="D5" s="168">
        <v>235.61635643030331</v>
      </c>
      <c r="E5" s="168">
        <v>10.900360301076802</v>
      </c>
      <c r="F5" s="169">
        <v>6.9103230795635984</v>
      </c>
      <c r="G5" s="25"/>
      <c r="H5" s="28">
        <v>0.109</v>
      </c>
    </row>
    <row r="6" spans="1:8" ht="13.8" x14ac:dyDescent="0.3">
      <c r="C6" s="167">
        <v>43862</v>
      </c>
      <c r="D6" s="168">
        <v>230.78588961729855</v>
      </c>
      <c r="E6" s="168">
        <v>10.651384619808892</v>
      </c>
      <c r="F6" s="169">
        <v>7.1858037542038993</v>
      </c>
      <c r="G6" s="25"/>
      <c r="H6" s="28">
        <v>2.5999999999999999E-2</v>
      </c>
    </row>
    <row r="7" spans="1:8" ht="13.8" x14ac:dyDescent="0.3">
      <c r="C7" s="167">
        <v>43891</v>
      </c>
      <c r="D7" s="168">
        <v>234.22885950487111</v>
      </c>
      <c r="E7" s="168">
        <v>10.76364366231951</v>
      </c>
      <c r="F7" s="169">
        <v>7.2495862722437927</v>
      </c>
      <c r="G7" s="25"/>
      <c r="H7" s="28">
        <v>0.13800000000000001</v>
      </c>
    </row>
    <row r="8" spans="1:8" ht="13.8" x14ac:dyDescent="0.3">
      <c r="C8" s="167">
        <v>43922</v>
      </c>
      <c r="D8" s="168">
        <v>213.64308110255726</v>
      </c>
      <c r="E8" s="168">
        <v>9.9725665911772055</v>
      </c>
      <c r="F8" s="169">
        <v>6.9464350295993951</v>
      </c>
      <c r="G8" s="25"/>
      <c r="H8" s="28">
        <v>3.0000000000000001E-3</v>
      </c>
    </row>
    <row r="9" spans="1:8" ht="13.8" x14ac:dyDescent="0.3">
      <c r="A9" s="65"/>
      <c r="C9" s="167">
        <v>43952</v>
      </c>
      <c r="D9" s="168">
        <v>219.05328608948253</v>
      </c>
      <c r="E9" s="168">
        <v>10.284559053180898</v>
      </c>
      <c r="F9" s="169">
        <v>6.9379414644926012</v>
      </c>
      <c r="G9" s="65"/>
      <c r="H9" s="28">
        <v>2E-3</v>
      </c>
    </row>
    <row r="10" spans="1:8" ht="13.8" x14ac:dyDescent="0.3">
      <c r="C10" s="167">
        <v>43983</v>
      </c>
      <c r="D10" s="168">
        <v>223.25630844506682</v>
      </c>
      <c r="E10" s="168">
        <v>10.336062557452003</v>
      </c>
      <c r="F10" s="169">
        <v>7.1017049618385002</v>
      </c>
      <c r="H10" s="28">
        <v>1.7000000000000001E-2</v>
      </c>
    </row>
    <row r="11" spans="1:8" ht="13.8" x14ac:dyDescent="0.3">
      <c r="C11" s="167">
        <v>44013</v>
      </c>
      <c r="D11" s="168">
        <v>216.27608550437176</v>
      </c>
      <c r="E11" s="168">
        <v>9.9347267520602056</v>
      </c>
      <c r="F11" s="169">
        <v>6.8935805839864015</v>
      </c>
      <c r="H11" s="28">
        <v>0</v>
      </c>
    </row>
    <row r="12" spans="1:8" ht="13.8" x14ac:dyDescent="0.3">
      <c r="C12" s="167">
        <v>44044</v>
      </c>
      <c r="D12" s="168">
        <v>220.30210171079452</v>
      </c>
      <c r="E12" s="168">
        <v>10.373129357986102</v>
      </c>
      <c r="F12" s="169">
        <v>6.8616510465714029</v>
      </c>
      <c r="H12" s="28"/>
    </row>
    <row r="13" spans="1:8" ht="13.8" x14ac:dyDescent="0.3">
      <c r="C13" s="167">
        <v>44075</v>
      </c>
      <c r="D13" s="168">
        <v>220.88487789334582</v>
      </c>
      <c r="E13" s="168">
        <v>10.299292123242395</v>
      </c>
      <c r="F13" s="169">
        <v>6.8358786278775998</v>
      </c>
      <c r="G13" s="23"/>
      <c r="H13" s="28"/>
    </row>
    <row r="14" spans="1:8" ht="13.8" x14ac:dyDescent="0.3">
      <c r="C14" s="167">
        <v>44105</v>
      </c>
      <c r="D14" s="168">
        <v>218.47254558939812</v>
      </c>
      <c r="E14" s="168">
        <v>9.9273343971044046</v>
      </c>
      <c r="F14" s="169">
        <v>7.1570113452095026</v>
      </c>
      <c r="H14" s="28"/>
    </row>
    <row r="15" spans="1:8" ht="13.8" x14ac:dyDescent="0.3">
      <c r="C15" s="167">
        <v>44136</v>
      </c>
      <c r="D15" s="170"/>
      <c r="E15" s="171"/>
      <c r="F15" s="172"/>
      <c r="H15" s="28"/>
    </row>
    <row r="16" spans="1:8" ht="14.4" thickBot="1" x14ac:dyDescent="0.35">
      <c r="C16" s="173">
        <v>44166</v>
      </c>
      <c r="D16" s="174"/>
      <c r="E16" s="175"/>
      <c r="F16" s="176"/>
      <c r="H16" s="28"/>
    </row>
    <row r="17" spans="3:8" ht="13.8" x14ac:dyDescent="0.3">
      <c r="C17" s="177"/>
      <c r="D17" s="178"/>
      <c r="E17" s="178"/>
      <c r="F17" s="179"/>
      <c r="H17" s="28"/>
    </row>
    <row r="18" spans="3:8" ht="13.8" x14ac:dyDescent="0.3">
      <c r="C18" s="163" t="s">
        <v>2272</v>
      </c>
      <c r="F18" s="28"/>
      <c r="H18" s="28"/>
    </row>
    <row r="19" spans="3:8" ht="13.8" x14ac:dyDescent="0.3">
      <c r="F19" s="28"/>
      <c r="H19" s="28"/>
    </row>
    <row r="20" spans="3:8" ht="13.8" x14ac:dyDescent="0.3">
      <c r="E20" s="23"/>
      <c r="F20" s="28"/>
      <c r="H20" s="28"/>
    </row>
    <row r="21" spans="3:8" ht="13.8" x14ac:dyDescent="0.3">
      <c r="E21" s="23"/>
      <c r="F21" s="28"/>
      <c r="H21" s="28"/>
    </row>
    <row r="22" spans="3:8" ht="13.8" x14ac:dyDescent="0.3">
      <c r="F22" s="28"/>
      <c r="H22" s="28"/>
    </row>
    <row r="23" spans="3:8" ht="13.8" x14ac:dyDescent="0.3"/>
    <row r="24" spans="3:8" ht="13.8" x14ac:dyDescent="0.3"/>
    <row r="25" spans="3:8" ht="13.8" x14ac:dyDescent="0.3"/>
    <row r="26" spans="3:8" ht="13.8" x14ac:dyDescent="0.3"/>
    <row r="27" spans="3:8" ht="13.8" x14ac:dyDescent="0.3"/>
    <row r="28" spans="3:8" ht="13.8" x14ac:dyDescent="0.3"/>
    <row r="29" spans="3:8" ht="13.8" x14ac:dyDescent="0.3"/>
    <row r="30" spans="3:8" ht="13.8" x14ac:dyDescent="0.3"/>
    <row r="31" spans="3:8" ht="13.8" x14ac:dyDescent="0.3"/>
    <row r="32" spans="3:8" ht="13.8" x14ac:dyDescent="0.3"/>
    <row r="33" ht="13.8" hidden="1" x14ac:dyDescent="0.3"/>
    <row r="34" ht="13.8" hidden="1" x14ac:dyDescent="0.3"/>
    <row r="35" ht="13.8" hidden="1" x14ac:dyDescent="0.3"/>
    <row r="36" ht="13.8" hidden="1" x14ac:dyDescent="0.3"/>
    <row r="37" ht="13.8" hidden="1" x14ac:dyDescent="0.3"/>
    <row r="38" ht="13.8" hidden="1" x14ac:dyDescent="0.3"/>
    <row r="39" ht="13.8" hidden="1" x14ac:dyDescent="0.3"/>
    <row r="40" ht="13.8" hidden="1" x14ac:dyDescent="0.3"/>
    <row r="41" ht="13.8" hidden="1" x14ac:dyDescent="0.3"/>
    <row r="42" ht="13.8" hidden="1" x14ac:dyDescent="0.3"/>
    <row r="43" ht="13.8" hidden="1" x14ac:dyDescent="0.3"/>
    <row r="44" ht="13.8" hidden="1" x14ac:dyDescent="0.3"/>
    <row r="45" ht="13.8" hidden="1" x14ac:dyDescent="0.3"/>
    <row r="46" ht="13.8" hidden="1" x14ac:dyDescent="0.3"/>
    <row r="47" ht="13.8" hidden="1" x14ac:dyDescent="0.3"/>
    <row r="48" ht="13.8" hidden="1" x14ac:dyDescent="0.3"/>
    <row r="49" ht="13.8" hidden="1" x14ac:dyDescent="0.3"/>
    <row r="50" ht="13.8" hidden="1" x14ac:dyDescent="0.3"/>
    <row r="51" ht="13.8" hidden="1" x14ac:dyDescent="0.3"/>
    <row r="52" ht="13.8" hidden="1" x14ac:dyDescent="0.3"/>
    <row r="53" ht="13.8" hidden="1" x14ac:dyDescent="0.3"/>
    <row r="54" ht="13.8" hidden="1" x14ac:dyDescent="0.3"/>
    <row r="55" ht="13.8" hidden="1" x14ac:dyDescent="0.3"/>
    <row r="56" ht="13.8" hidden="1" x14ac:dyDescent="0.3"/>
    <row r="57" ht="13.8" hidden="1" x14ac:dyDescent="0.3"/>
    <row r="58" ht="13.8" hidden="1" x14ac:dyDescent="0.3"/>
    <row r="59" ht="13.8" hidden="1" x14ac:dyDescent="0.3"/>
    <row r="60" ht="13.8" hidden="1" x14ac:dyDescent="0.3"/>
    <row r="61" ht="13.8" hidden="1" x14ac:dyDescent="0.3"/>
    <row r="62" ht="13.8" hidden="1" x14ac:dyDescent="0.3"/>
    <row r="63" ht="13.8" hidden="1" x14ac:dyDescent="0.3"/>
    <row r="64" ht="13.8" hidden="1" x14ac:dyDescent="0.3"/>
    <row r="65" ht="13.8" hidden="1" x14ac:dyDescent="0.3"/>
    <row r="66" ht="13.8" hidden="1" x14ac:dyDescent="0.3"/>
    <row r="67" ht="13.8" hidden="1" x14ac:dyDescent="0.3"/>
    <row r="68" ht="13.8" hidden="1" x14ac:dyDescent="0.3"/>
    <row r="69" ht="13.8" hidden="1" x14ac:dyDescent="0.3"/>
    <row r="70" ht="13.8" hidden="1" x14ac:dyDescent="0.3"/>
    <row r="71" ht="13.8" hidden="1" x14ac:dyDescent="0.3"/>
    <row r="72" ht="13.8" hidden="1" x14ac:dyDescent="0.3"/>
    <row r="73" ht="13.8" hidden="1" x14ac:dyDescent="0.3"/>
    <row r="74" ht="13.8" hidden="1" x14ac:dyDescent="0.3"/>
    <row r="75" ht="13.8" hidden="1" x14ac:dyDescent="0.3"/>
    <row r="76" ht="13.8" hidden="1" x14ac:dyDescent="0.3"/>
    <row r="77" ht="13.8" hidden="1" x14ac:dyDescent="0.3"/>
    <row r="78" ht="13.8" hidden="1" x14ac:dyDescent="0.3"/>
    <row r="79" ht="13.8" hidden="1" x14ac:dyDescent="0.3"/>
    <row r="80" ht="13.8" hidden="1" x14ac:dyDescent="0.3"/>
    <row r="81" ht="13.8" hidden="1" x14ac:dyDescent="0.3"/>
    <row r="82" ht="13.8" hidden="1" x14ac:dyDescent="0.3"/>
    <row r="83" ht="13.8" hidden="1" x14ac:dyDescent="0.3"/>
    <row r="84" ht="13.8" hidden="1" x14ac:dyDescent="0.3"/>
    <row r="85" ht="13.8" hidden="1" x14ac:dyDescent="0.3"/>
    <row r="86" ht="13.8" hidden="1" x14ac:dyDescent="0.3"/>
    <row r="87" ht="13.8" hidden="1" x14ac:dyDescent="0.3"/>
    <row r="88" ht="13.8" hidden="1" x14ac:dyDescent="0.3"/>
    <row r="89" ht="13.8" hidden="1" x14ac:dyDescent="0.3"/>
    <row r="90" ht="13.8" hidden="1" x14ac:dyDescent="0.3"/>
    <row r="91" ht="13.8" hidden="1" x14ac:dyDescent="0.3"/>
    <row r="92" ht="13.8" hidden="1" x14ac:dyDescent="0.3"/>
    <row r="93" ht="13.8" hidden="1" x14ac:dyDescent="0.3"/>
    <row r="94" ht="13.8" hidden="1" x14ac:dyDescent="0.3"/>
    <row r="95" ht="13.8" hidden="1" x14ac:dyDescent="0.3"/>
    <row r="96" ht="13.8" hidden="1" x14ac:dyDescent="0.3"/>
    <row r="97" ht="13.8" hidden="1" x14ac:dyDescent="0.3"/>
    <row r="98" ht="13.8" hidden="1" x14ac:dyDescent="0.3"/>
    <row r="99" ht="13.8" hidden="1" x14ac:dyDescent="0.3"/>
    <row r="100" ht="13.8" hidden="1" x14ac:dyDescent="0.3"/>
    <row r="101" ht="13.8" hidden="1" x14ac:dyDescent="0.3"/>
    <row r="102" ht="13.8" hidden="1" x14ac:dyDescent="0.3"/>
    <row r="103" ht="13.8" hidden="1" x14ac:dyDescent="0.3"/>
    <row r="104" ht="13.8" hidden="1" x14ac:dyDescent="0.3"/>
    <row r="105" ht="13.8" hidden="1" x14ac:dyDescent="0.3"/>
    <row r="106" ht="13.8" hidden="1" x14ac:dyDescent="0.3"/>
    <row r="107" ht="13.8" hidden="1" x14ac:dyDescent="0.3"/>
    <row r="108" ht="13.8" hidden="1" x14ac:dyDescent="0.3"/>
    <row r="109" ht="13.8" hidden="1" x14ac:dyDescent="0.3"/>
    <row r="110" ht="13.8" hidden="1" x14ac:dyDescent="0.3"/>
    <row r="111" ht="13.8" hidden="1" x14ac:dyDescent="0.3"/>
    <row r="112" ht="13.8" hidden="1" x14ac:dyDescent="0.3"/>
    <row r="113" ht="13.8" hidden="1" x14ac:dyDescent="0.3"/>
    <row r="114" ht="13.8" hidden="1" x14ac:dyDescent="0.3"/>
    <row r="115" ht="13.8" hidden="1" x14ac:dyDescent="0.3"/>
    <row r="116" ht="13.8" hidden="1" x14ac:dyDescent="0.3"/>
    <row r="117" ht="13.8" hidden="1" x14ac:dyDescent="0.3"/>
    <row r="118" ht="13.8" hidden="1" x14ac:dyDescent="0.3"/>
    <row r="119" ht="13.8" hidden="1" x14ac:dyDescent="0.3"/>
    <row r="120" ht="13.8" hidden="1" x14ac:dyDescent="0.3"/>
    <row r="121" ht="13.8" hidden="1" x14ac:dyDescent="0.3"/>
    <row r="122" ht="13.8" hidden="1" x14ac:dyDescent="0.3"/>
    <row r="123" ht="13.8" hidden="1" x14ac:dyDescent="0.3"/>
    <row r="124" ht="13.8" hidden="1" x14ac:dyDescent="0.3"/>
    <row r="125" ht="13.8" hidden="1" x14ac:dyDescent="0.3"/>
    <row r="126" ht="13.8" hidden="1" x14ac:dyDescent="0.3"/>
    <row r="127" ht="13.8" hidden="1" x14ac:dyDescent="0.3"/>
    <row r="128" ht="13.8" hidden="1" x14ac:dyDescent="0.3"/>
    <row r="129" ht="13.8" hidden="1" x14ac:dyDescent="0.3"/>
    <row r="130" ht="13.8" hidden="1" x14ac:dyDescent="0.3"/>
    <row r="131" ht="13.8" hidden="1" x14ac:dyDescent="0.3"/>
    <row r="132" ht="13.8" hidden="1" x14ac:dyDescent="0.3"/>
    <row r="133" ht="13.8" hidden="1" x14ac:dyDescent="0.3"/>
    <row r="134" ht="13.8" hidden="1" x14ac:dyDescent="0.3"/>
    <row r="135" ht="13.8" hidden="1" x14ac:dyDescent="0.3"/>
    <row r="136" ht="13.8" hidden="1" x14ac:dyDescent="0.3"/>
    <row r="137" ht="13.8" hidden="1" x14ac:dyDescent="0.3"/>
    <row r="138" ht="13.8" hidden="1" x14ac:dyDescent="0.3"/>
    <row r="139" ht="13.8" hidden="1" x14ac:dyDescent="0.3"/>
    <row r="140" ht="13.8" hidden="1" x14ac:dyDescent="0.3"/>
    <row r="141" ht="13.8" hidden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8904-55E6-4C7C-9B56-D463E1D48778}">
  <dimension ref="A1:S141"/>
  <sheetViews>
    <sheetView showGridLines="0" zoomScale="85" zoomScaleNormal="85" workbookViewId="0">
      <selection activeCell="J17" sqref="J17"/>
    </sheetView>
  </sheetViews>
  <sheetFormatPr baseColWidth="10" defaultColWidth="0" defaultRowHeight="13.8" zeroHeight="1" x14ac:dyDescent="0.3"/>
  <cols>
    <col min="1" max="1" width="11.44140625" style="22" customWidth="1"/>
    <col min="2" max="2" width="11.5546875" style="162" customWidth="1"/>
    <col min="3" max="3" width="7.33203125" style="22" bestFit="1" customWidth="1"/>
    <col min="4" max="5" width="7.109375" style="22" bestFit="1" customWidth="1"/>
    <col min="6" max="6" width="7.33203125" style="22" bestFit="1" customWidth="1"/>
    <col min="7" max="8" width="7.109375" style="22" bestFit="1" customWidth="1"/>
    <col min="9" max="9" width="7.33203125" style="22" bestFit="1" customWidth="1"/>
    <col min="10" max="11" width="5.6640625" style="22" bestFit="1" customWidth="1"/>
    <col min="12" max="12" width="10.88671875" style="22" customWidth="1"/>
    <col min="13" max="15" width="11.44140625" style="22" hidden="1" customWidth="1"/>
    <col min="16" max="19" width="0" style="22" hidden="1" customWidth="1"/>
    <col min="20" max="16384" width="10.88671875" style="22" hidden="1"/>
  </cols>
  <sheetData>
    <row r="1" spans="2:11" x14ac:dyDescent="0.3"/>
    <row r="2" spans="2:11" x14ac:dyDescent="0.3">
      <c r="C2" s="27"/>
    </row>
    <row r="3" spans="2:11" ht="14.4" thickBot="1" x14ac:dyDescent="0.35"/>
    <row r="4" spans="2:11" ht="43.05" customHeight="1" thickTop="1" thickBot="1" x14ac:dyDescent="0.35">
      <c r="B4" s="187"/>
      <c r="C4" s="255" t="s">
        <v>2273</v>
      </c>
      <c r="D4" s="256"/>
      <c r="E4" s="257"/>
      <c r="F4" s="258" t="s">
        <v>2274</v>
      </c>
      <c r="G4" s="256"/>
      <c r="H4" s="257"/>
      <c r="I4" s="258" t="s">
        <v>2275</v>
      </c>
      <c r="J4" s="256"/>
      <c r="K4" s="259"/>
    </row>
    <row r="5" spans="2:11" ht="14.4" thickBot="1" x14ac:dyDescent="0.35">
      <c r="B5" s="188" t="s">
        <v>1808</v>
      </c>
      <c r="C5" s="189" t="s">
        <v>2276</v>
      </c>
      <c r="D5" s="189" t="s">
        <v>2277</v>
      </c>
      <c r="E5" s="189" t="s">
        <v>35</v>
      </c>
      <c r="F5" s="189" t="s">
        <v>2276</v>
      </c>
      <c r="G5" s="189" t="s">
        <v>2277</v>
      </c>
      <c r="H5" s="189" t="s">
        <v>35</v>
      </c>
      <c r="I5" s="189" t="s">
        <v>2276</v>
      </c>
      <c r="J5" s="189" t="s">
        <v>2277</v>
      </c>
      <c r="K5" s="189" t="s">
        <v>35</v>
      </c>
    </row>
    <row r="6" spans="2:11" ht="14.4" thickBot="1" x14ac:dyDescent="0.35">
      <c r="B6" s="190" t="s">
        <v>2278</v>
      </c>
      <c r="C6" s="191">
        <v>2594.6999999999998</v>
      </c>
      <c r="D6" s="191">
        <v>3599.5</v>
      </c>
      <c r="E6" s="191">
        <v>6194.2</v>
      </c>
      <c r="F6" s="191">
        <v>2520.23332817749</v>
      </c>
      <c r="G6" s="191">
        <v>3765.2737202724675</v>
      </c>
      <c r="H6" s="191">
        <v>6285.5070484499574</v>
      </c>
      <c r="I6" s="193">
        <v>-2.8693060066495968E-2</v>
      </c>
      <c r="J6" s="194">
        <v>6.9761202926211352E-2</v>
      </c>
      <c r="K6" s="194">
        <v>2.7981646260294424E-2</v>
      </c>
    </row>
    <row r="7" spans="2:11" ht="14.4" thickBot="1" x14ac:dyDescent="0.35">
      <c r="B7" s="190" t="s">
        <v>2279</v>
      </c>
      <c r="C7" s="191">
        <v>2369.4</v>
      </c>
      <c r="D7" s="191">
        <v>3218.6</v>
      </c>
      <c r="E7" s="191">
        <v>5588</v>
      </c>
      <c r="F7" s="191">
        <v>2298.1601572446257</v>
      </c>
      <c r="G7" s="191">
        <v>3576.3908199101525</v>
      </c>
      <c r="H7" s="191">
        <v>5874.5509771547786</v>
      </c>
      <c r="I7" s="193">
        <v>-6.3494503356769871E-2</v>
      </c>
      <c r="J7" s="194">
        <v>7.3013955412909004E-2</v>
      </c>
      <c r="K7" s="194">
        <v>1.5127691298495227E-2</v>
      </c>
    </row>
    <row r="8" spans="2:11" ht="14.4" thickBot="1" x14ac:dyDescent="0.35">
      <c r="B8" s="190" t="s">
        <v>2280</v>
      </c>
      <c r="C8" s="191">
        <v>2494.9</v>
      </c>
      <c r="D8" s="191">
        <v>3611.7</v>
      </c>
      <c r="E8" s="191">
        <v>6106.6</v>
      </c>
      <c r="F8" s="191">
        <v>2381.1890079994537</v>
      </c>
      <c r="G8" s="191">
        <v>3860.2069407826866</v>
      </c>
      <c r="H8" s="191">
        <v>6241.3959487821403</v>
      </c>
      <c r="I8" s="193">
        <v>-4.5534825634621412E-2</v>
      </c>
      <c r="J8" s="194">
        <v>6.8887804156646526E-2</v>
      </c>
      <c r="K8" s="194">
        <v>2.2138647373077802E-2</v>
      </c>
    </row>
    <row r="9" spans="2:11" ht="14.4" thickBot="1" x14ac:dyDescent="0.35">
      <c r="B9" s="190" t="s">
        <v>2281</v>
      </c>
      <c r="C9" s="191">
        <v>2312.4</v>
      </c>
      <c r="D9" s="191">
        <v>3399.2</v>
      </c>
      <c r="E9" s="191">
        <v>5711.9</v>
      </c>
      <c r="F9" s="191">
        <v>2123.7261774867684</v>
      </c>
      <c r="G9" s="191">
        <v>3574.9124602541365</v>
      </c>
      <c r="H9" s="191">
        <v>5698.6386377409053</v>
      </c>
      <c r="I9" s="193">
        <v>-8.1544758911635595E-2</v>
      </c>
      <c r="J9" s="194">
        <v>5.1368223819855841E-2</v>
      </c>
      <c r="K9" s="193">
        <v>-2.43144008155316E-3</v>
      </c>
    </row>
    <row r="10" spans="2:11" ht="14.4" thickBot="1" x14ac:dyDescent="0.35">
      <c r="B10" s="190" t="s">
        <v>2282</v>
      </c>
      <c r="C10" s="191">
        <v>2495.3000000000002</v>
      </c>
      <c r="D10" s="191">
        <v>3574.2</v>
      </c>
      <c r="E10" s="191">
        <v>6069.6</v>
      </c>
      <c r="F10" s="191">
        <v>2277.1829239690974</v>
      </c>
      <c r="G10" s="191">
        <v>3628.6328090612924</v>
      </c>
      <c r="H10" s="191">
        <v>5905.8157330303893</v>
      </c>
      <c r="I10" s="193">
        <v>-8.7587570747373888E-2</v>
      </c>
      <c r="J10" s="194">
        <v>1.5336728028754409E-2</v>
      </c>
      <c r="K10" s="193">
        <v>-2.698508344389261E-2</v>
      </c>
    </row>
    <row r="11" spans="2:11" ht="14.4" thickBot="1" x14ac:dyDescent="0.35">
      <c r="B11" s="190" t="s">
        <v>2283</v>
      </c>
      <c r="C11" s="191">
        <v>2604.1999999999998</v>
      </c>
      <c r="D11" s="191">
        <v>3402.2</v>
      </c>
      <c r="E11" s="191">
        <v>6006.5</v>
      </c>
      <c r="F11" s="191">
        <v>2485.9621489453398</v>
      </c>
      <c r="G11" s="191">
        <v>3417.8190392244887</v>
      </c>
      <c r="H11" s="191">
        <v>5903.781188169829</v>
      </c>
      <c r="I11" s="193">
        <v>-4.5377453145468816E-2</v>
      </c>
      <c r="J11" s="194">
        <v>4.6949535902833794E-3</v>
      </c>
      <c r="K11" s="193">
        <v>-1.7015930918058086E-2</v>
      </c>
    </row>
    <row r="12" spans="2:11" ht="14.4" thickBot="1" x14ac:dyDescent="0.35">
      <c r="B12" s="190" t="s">
        <v>2284</v>
      </c>
      <c r="C12" s="191">
        <v>2694.6</v>
      </c>
      <c r="D12" s="191">
        <v>3605</v>
      </c>
      <c r="E12" s="191">
        <v>6299.6</v>
      </c>
      <c r="F12" s="191">
        <v>2549.5517783697028</v>
      </c>
      <c r="G12" s="191">
        <v>3476.011289569632</v>
      </c>
      <c r="H12" s="191">
        <v>6025.5630679393344</v>
      </c>
      <c r="I12" s="193">
        <v>-5.3794205827822017E-2</v>
      </c>
      <c r="J12" s="193">
        <v>-3.5671755577762476E-2</v>
      </c>
      <c r="K12" s="193">
        <v>-4.3423814722815313E-2</v>
      </c>
    </row>
    <row r="13" spans="2:11" ht="14.4" thickBot="1" x14ac:dyDescent="0.35">
      <c r="B13" s="190" t="s">
        <v>2285</v>
      </c>
      <c r="C13" s="191">
        <v>2523.1999999999998</v>
      </c>
      <c r="D13" s="191">
        <v>3596</v>
      </c>
      <c r="E13" s="191">
        <v>6119.2</v>
      </c>
      <c r="F13" s="191">
        <v>2473.7656603072287</v>
      </c>
      <c r="G13" s="191">
        <v>3511.5004674243364</v>
      </c>
      <c r="H13" s="191">
        <v>5985.2661277315656</v>
      </c>
      <c r="I13" s="193">
        <v>-1.9504583651830387E-2</v>
      </c>
      <c r="J13" s="193">
        <v>-2.3430966460571301E-2</v>
      </c>
      <c r="K13" s="193">
        <v>-2.1811975199436562E-2</v>
      </c>
    </row>
    <row r="14" spans="2:11" ht="14.4" thickBot="1" x14ac:dyDescent="0.35">
      <c r="B14" s="190" t="s">
        <v>2286</v>
      </c>
      <c r="C14" s="191">
        <v>2256</v>
      </c>
      <c r="D14" s="191">
        <v>3407</v>
      </c>
      <c r="E14" s="191">
        <v>5663</v>
      </c>
      <c r="F14" s="191">
        <v>2331.3841082690897</v>
      </c>
      <c r="G14" s="191">
        <v>3377.8270934329057</v>
      </c>
      <c r="H14" s="191">
        <v>5709.2112017019954</v>
      </c>
      <c r="I14" s="194">
        <v>3.3411900560075924E-2</v>
      </c>
      <c r="J14" s="195">
        <v>-8.5695028118571992E-3</v>
      </c>
      <c r="K14" s="194">
        <v>8.1548162997033824E-3</v>
      </c>
    </row>
    <row r="15" spans="2:11" ht="14.4" thickBot="1" x14ac:dyDescent="0.35">
      <c r="B15" s="190" t="s">
        <v>2287</v>
      </c>
      <c r="C15" s="191">
        <v>2293.6</v>
      </c>
      <c r="D15" s="191">
        <v>3499.5</v>
      </c>
      <c r="E15" s="191">
        <v>5793.1</v>
      </c>
      <c r="F15" s="191">
        <v>2424.0257642363053</v>
      </c>
      <c r="G15" s="191">
        <v>3534.8212864115126</v>
      </c>
      <c r="H15" s="191">
        <v>5958.8470506478179</v>
      </c>
      <c r="I15" s="194">
        <v>5.6857854063622648E-2</v>
      </c>
      <c r="J15" s="194">
        <v>1.0096326528730382E-2</v>
      </c>
      <c r="K15" s="194">
        <v>2.8610227734966687E-2</v>
      </c>
    </row>
    <row r="16" spans="2:11" ht="14.4" thickBot="1" x14ac:dyDescent="0.35">
      <c r="B16" s="190" t="s">
        <v>2288</v>
      </c>
      <c r="C16" s="191">
        <v>2255.5</v>
      </c>
      <c r="D16" s="191">
        <v>3581.7</v>
      </c>
      <c r="E16" s="191">
        <v>5837.2</v>
      </c>
      <c r="F16" s="192"/>
      <c r="G16" s="192"/>
      <c r="H16" s="192"/>
      <c r="I16" s="196"/>
      <c r="J16" s="196"/>
      <c r="K16" s="196"/>
    </row>
    <row r="17" spans="2:11" ht="14.4" thickBot="1" x14ac:dyDescent="0.35">
      <c r="B17" s="190" t="s">
        <v>2289</v>
      </c>
      <c r="C17" s="191">
        <v>2595.3000000000002</v>
      </c>
      <c r="D17" s="191">
        <v>3686</v>
      </c>
      <c r="E17" s="191">
        <v>6281.3</v>
      </c>
      <c r="F17" s="192"/>
      <c r="G17" s="192"/>
      <c r="H17" s="192"/>
      <c r="I17" s="196"/>
      <c r="J17" s="196"/>
      <c r="K17" s="196"/>
    </row>
    <row r="18" spans="2:11" x14ac:dyDescent="0.3">
      <c r="B18" s="163"/>
      <c r="E18" s="28"/>
      <c r="G18" s="28"/>
    </row>
    <row r="19" spans="2:11" x14ac:dyDescent="0.3">
      <c r="B19" s="197" t="s">
        <v>2291</v>
      </c>
      <c r="E19" s="28"/>
      <c r="G19" s="28"/>
    </row>
    <row r="20" spans="2:11" x14ac:dyDescent="0.3">
      <c r="D20" s="23"/>
      <c r="E20" s="28"/>
      <c r="G20" s="28"/>
    </row>
    <row r="21" spans="2:11" x14ac:dyDescent="0.3">
      <c r="D21" s="23"/>
      <c r="E21" s="28"/>
      <c r="G21" s="28"/>
    </row>
    <row r="22" spans="2:11" x14ac:dyDescent="0.3">
      <c r="E22" s="28"/>
      <c r="G22" s="28"/>
    </row>
    <row r="23" spans="2:11" x14ac:dyDescent="0.3"/>
    <row r="24" spans="2:11" x14ac:dyDescent="0.3"/>
    <row r="25" spans="2:11" x14ac:dyDescent="0.3"/>
    <row r="26" spans="2:11" x14ac:dyDescent="0.3"/>
    <row r="27" spans="2:11" x14ac:dyDescent="0.3"/>
    <row r="28" spans="2:11" x14ac:dyDescent="0.3"/>
    <row r="29" spans="2:11" x14ac:dyDescent="0.3"/>
    <row r="30" spans="2:11" x14ac:dyDescent="0.3"/>
    <row r="31" spans="2:11" x14ac:dyDescent="0.3"/>
    <row r="32" spans="2:1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mergeCells count="3">
    <mergeCell ref="C4:E4"/>
    <mergeCell ref="F4:H4"/>
    <mergeCell ref="I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52"/>
  <sheetViews>
    <sheetView showGridLines="0" zoomScale="70" zoomScaleNormal="70" workbookViewId="0">
      <selection activeCell="A27" sqref="A27"/>
    </sheetView>
  </sheetViews>
  <sheetFormatPr baseColWidth="10" defaultColWidth="0" defaultRowHeight="13.8" zeroHeight="1" x14ac:dyDescent="0.3"/>
  <cols>
    <col min="1" max="1" width="6" style="3" customWidth="1"/>
    <col min="2" max="2" width="15.33203125" style="11" customWidth="1"/>
    <col min="3" max="3" width="17.33203125" style="11" customWidth="1"/>
    <col min="4" max="4" width="9" style="11" customWidth="1"/>
    <col min="5" max="5" width="14.33203125" style="11" customWidth="1"/>
    <col min="6" max="6" width="68.33203125" style="11" customWidth="1"/>
    <col min="7" max="7" width="15.109375" style="11" customWidth="1"/>
    <col min="8" max="8" width="17.88671875" style="11" customWidth="1"/>
    <col min="9" max="9" width="11.44140625" style="3" customWidth="1"/>
    <col min="10" max="10" width="25" style="3" hidden="1" customWidth="1"/>
    <col min="11" max="11" width="0" style="3" hidden="1" customWidth="1"/>
    <col min="12" max="16384" width="11.44140625" style="3" hidden="1"/>
  </cols>
  <sheetData>
    <row r="1" spans="1:11" ht="14.4" thickBot="1" x14ac:dyDescent="0.35"/>
    <row r="2" spans="1:11" ht="40.5" customHeight="1" x14ac:dyDescent="0.3">
      <c r="B2" s="12" t="s">
        <v>28</v>
      </c>
      <c r="C2" s="12" t="s">
        <v>29</v>
      </c>
      <c r="D2" s="12" t="s">
        <v>30</v>
      </c>
      <c r="E2" s="12" t="s">
        <v>31</v>
      </c>
      <c r="F2" s="12" t="s">
        <v>32</v>
      </c>
      <c r="G2" s="12" t="s">
        <v>33</v>
      </c>
      <c r="H2" s="12" t="s">
        <v>34</v>
      </c>
    </row>
    <row r="3" spans="1:11" s="4" customFormat="1" x14ac:dyDescent="0.3">
      <c r="A3" s="50"/>
      <c r="B3" s="180" t="s">
        <v>2360</v>
      </c>
      <c r="C3" s="181">
        <v>44106</v>
      </c>
      <c r="D3" s="180">
        <v>0.31388888888888888</v>
      </c>
      <c r="E3" s="182">
        <v>1.65</v>
      </c>
      <c r="F3" s="183" t="s">
        <v>2384</v>
      </c>
      <c r="G3" s="184">
        <v>50</v>
      </c>
      <c r="H3" s="185">
        <v>82.5</v>
      </c>
      <c r="J3" s="10"/>
    </row>
    <row r="4" spans="1:11" s="4" customFormat="1" x14ac:dyDescent="0.3">
      <c r="B4" s="180" t="s">
        <v>2361</v>
      </c>
      <c r="C4" s="181">
        <v>44106</v>
      </c>
      <c r="D4" s="180">
        <v>0.53819444444444442</v>
      </c>
      <c r="E4" s="182">
        <v>0.86599999999999999</v>
      </c>
      <c r="F4" s="183" t="s">
        <v>2385</v>
      </c>
      <c r="G4" s="184">
        <v>4.82</v>
      </c>
      <c r="H4" s="185">
        <v>4.1741200000000003</v>
      </c>
      <c r="J4" s="10"/>
      <c r="K4" s="5"/>
    </row>
    <row r="5" spans="1:11" s="4" customFormat="1" x14ac:dyDescent="0.3">
      <c r="B5" s="180" t="s">
        <v>2362</v>
      </c>
      <c r="C5" s="181">
        <v>44106</v>
      </c>
      <c r="D5" s="180">
        <v>0.62569444444444444</v>
      </c>
      <c r="E5" s="182">
        <v>1.133</v>
      </c>
      <c r="F5" s="186" t="s">
        <v>2386</v>
      </c>
      <c r="G5" s="184">
        <v>0.1</v>
      </c>
      <c r="H5" s="185">
        <v>0.11330000000000001</v>
      </c>
      <c r="J5" s="10"/>
    </row>
    <row r="6" spans="1:11" s="4" customFormat="1" x14ac:dyDescent="0.3">
      <c r="B6" s="180" t="s">
        <v>2363</v>
      </c>
      <c r="C6" s="181">
        <v>44106</v>
      </c>
      <c r="D6" s="180">
        <v>0.94374999999999998</v>
      </c>
      <c r="E6" s="182">
        <v>0.93300000000000005</v>
      </c>
      <c r="F6" s="186" t="s">
        <v>2387</v>
      </c>
      <c r="G6" s="184">
        <v>40</v>
      </c>
      <c r="H6" s="185">
        <v>37.32</v>
      </c>
      <c r="J6" s="10"/>
    </row>
    <row r="7" spans="1:11" s="4" customFormat="1" x14ac:dyDescent="0.3">
      <c r="B7" s="180" t="s">
        <v>2364</v>
      </c>
      <c r="C7" s="181">
        <v>44107</v>
      </c>
      <c r="D7" s="180">
        <v>0.53125</v>
      </c>
      <c r="E7" s="182">
        <v>1.4166000000000001</v>
      </c>
      <c r="F7" s="186" t="s">
        <v>2388</v>
      </c>
      <c r="G7" s="184">
        <v>2</v>
      </c>
      <c r="H7" s="185">
        <v>2.8332000000000002</v>
      </c>
      <c r="J7" s="10"/>
    </row>
    <row r="8" spans="1:11" s="4" customFormat="1" x14ac:dyDescent="0.3">
      <c r="A8" s="50"/>
      <c r="B8" s="180" t="s">
        <v>2365</v>
      </c>
      <c r="C8" s="181">
        <v>44107</v>
      </c>
      <c r="D8" s="180">
        <v>0.60416666666666663</v>
      </c>
      <c r="E8" s="182">
        <v>1.4166000000000001</v>
      </c>
      <c r="F8" s="186" t="s">
        <v>2388</v>
      </c>
      <c r="G8" s="184">
        <v>2</v>
      </c>
      <c r="H8" s="185">
        <v>2.8332000000000002</v>
      </c>
      <c r="J8" s="10"/>
    </row>
    <row r="9" spans="1:11" s="4" customFormat="1" x14ac:dyDescent="0.3">
      <c r="A9" s="50"/>
      <c r="B9" s="180" t="s">
        <v>2366</v>
      </c>
      <c r="C9" s="181">
        <v>44109</v>
      </c>
      <c r="D9" s="180">
        <v>0.1125</v>
      </c>
      <c r="E9" s="182">
        <v>2.5</v>
      </c>
      <c r="F9" s="186" t="s">
        <v>2389</v>
      </c>
      <c r="G9" s="184">
        <v>0.6</v>
      </c>
      <c r="H9" s="185">
        <v>1.5</v>
      </c>
      <c r="J9" s="10"/>
    </row>
    <row r="10" spans="1:11" s="4" customFormat="1" x14ac:dyDescent="0.3">
      <c r="A10" s="50"/>
      <c r="B10" s="180" t="s">
        <v>2367</v>
      </c>
      <c r="C10" s="181">
        <v>44110</v>
      </c>
      <c r="D10" s="180">
        <v>0.66249999999999998</v>
      </c>
      <c r="E10" s="182">
        <v>5.9000000000000012</v>
      </c>
      <c r="F10" s="186" t="s">
        <v>2390</v>
      </c>
      <c r="G10" s="184">
        <v>12</v>
      </c>
      <c r="H10" s="185">
        <v>70.800000000000011</v>
      </c>
      <c r="J10" s="10"/>
    </row>
    <row r="11" spans="1:11" s="4" customFormat="1" x14ac:dyDescent="0.3">
      <c r="A11" s="50"/>
      <c r="B11" s="180" t="s">
        <v>2368</v>
      </c>
      <c r="C11" s="181">
        <v>44112</v>
      </c>
      <c r="D11" s="180">
        <v>0.83194444444444438</v>
      </c>
      <c r="E11" s="182">
        <v>0.2</v>
      </c>
      <c r="F11" s="186" t="s">
        <v>2391</v>
      </c>
      <c r="G11" s="184">
        <v>50</v>
      </c>
      <c r="H11" s="185">
        <v>10</v>
      </c>
      <c r="J11" s="10"/>
    </row>
    <row r="12" spans="1:11" s="4" customFormat="1" x14ac:dyDescent="0.3">
      <c r="A12" s="50"/>
      <c r="B12" s="180" t="s">
        <v>2369</v>
      </c>
      <c r="C12" s="181">
        <v>44112</v>
      </c>
      <c r="D12" s="180">
        <v>7.4999999999999997E-2</v>
      </c>
      <c r="E12" s="182">
        <v>1.45</v>
      </c>
      <c r="F12" s="186" t="s">
        <v>2392</v>
      </c>
      <c r="G12" s="184">
        <v>3.6</v>
      </c>
      <c r="H12" s="185">
        <v>5.22</v>
      </c>
      <c r="J12" s="10"/>
    </row>
    <row r="13" spans="1:11" s="4" customFormat="1" x14ac:dyDescent="0.3">
      <c r="A13" s="50"/>
      <c r="B13" s="180" t="s">
        <v>2370</v>
      </c>
      <c r="C13" s="181">
        <v>44113</v>
      </c>
      <c r="D13" s="180">
        <v>0.69305555555555554</v>
      </c>
      <c r="E13" s="182">
        <v>0.38181818181818183</v>
      </c>
      <c r="F13" s="186" t="s">
        <v>2385</v>
      </c>
      <c r="G13" s="184">
        <v>5.5</v>
      </c>
      <c r="H13" s="185">
        <v>2.1</v>
      </c>
      <c r="J13" s="10"/>
    </row>
    <row r="14" spans="1:11" s="4" customFormat="1" x14ac:dyDescent="0.3">
      <c r="A14" s="50"/>
      <c r="B14" s="180" t="s">
        <v>2371</v>
      </c>
      <c r="C14" s="181">
        <v>44115</v>
      </c>
      <c r="D14" s="180">
        <v>0.53611111111111109</v>
      </c>
      <c r="E14" s="182">
        <v>9.3998553868402016E-2</v>
      </c>
      <c r="F14" s="186" t="s">
        <v>2393</v>
      </c>
      <c r="G14" s="184">
        <v>41.49</v>
      </c>
      <c r="H14" s="185">
        <v>3.9</v>
      </c>
      <c r="J14" s="10"/>
    </row>
    <row r="15" spans="1:11" s="4" customFormat="1" x14ac:dyDescent="0.3">
      <c r="A15" s="50"/>
      <c r="B15" s="180" t="s">
        <v>2372</v>
      </c>
      <c r="C15" s="181">
        <v>44118</v>
      </c>
      <c r="D15" s="180">
        <v>0.4368055555555555</v>
      </c>
      <c r="E15" s="182">
        <v>0.05</v>
      </c>
      <c r="F15" s="186" t="s">
        <v>2394</v>
      </c>
      <c r="G15" s="184">
        <v>75</v>
      </c>
      <c r="H15" s="185">
        <v>3.75</v>
      </c>
      <c r="J15" s="10"/>
    </row>
    <row r="16" spans="1:11" s="4" customFormat="1" x14ac:dyDescent="0.3">
      <c r="A16" s="50"/>
      <c r="B16" s="180" t="s">
        <v>2373</v>
      </c>
      <c r="C16" s="181">
        <v>44118</v>
      </c>
      <c r="D16" s="180">
        <v>0.35833333333333334</v>
      </c>
      <c r="E16" s="182">
        <v>0.91121374085413309</v>
      </c>
      <c r="F16" s="186" t="s">
        <v>2395</v>
      </c>
      <c r="G16" s="184">
        <v>19.271000000000001</v>
      </c>
      <c r="H16" s="185">
        <v>17.559999999999999</v>
      </c>
      <c r="J16" s="10"/>
    </row>
    <row r="17" spans="1:10" s="4" customFormat="1" x14ac:dyDescent="0.3">
      <c r="A17" s="50"/>
      <c r="B17" s="180" t="s">
        <v>2374</v>
      </c>
      <c r="C17" s="181">
        <v>44120</v>
      </c>
      <c r="D17" s="180">
        <v>0.98472222222222217</v>
      </c>
      <c r="E17" s="182">
        <v>0.69708737864077663</v>
      </c>
      <c r="F17" s="186" t="s">
        <v>2396</v>
      </c>
      <c r="G17" s="184">
        <v>20.6</v>
      </c>
      <c r="H17" s="185">
        <v>14.36</v>
      </c>
      <c r="J17" s="10"/>
    </row>
    <row r="18" spans="1:10" s="4" customFormat="1" x14ac:dyDescent="0.3">
      <c r="A18" s="50"/>
      <c r="B18" s="180" t="s">
        <v>2375</v>
      </c>
      <c r="C18" s="181">
        <v>44123</v>
      </c>
      <c r="D18" s="180">
        <v>0.29166666666666669</v>
      </c>
      <c r="E18" s="182">
        <v>1.3692848769050412</v>
      </c>
      <c r="F18" s="186" t="s">
        <v>2290</v>
      </c>
      <c r="G18" s="184">
        <v>8.5299999999999994</v>
      </c>
      <c r="H18" s="185">
        <v>11.68</v>
      </c>
      <c r="J18" s="10"/>
    </row>
    <row r="19" spans="1:10" s="4" customFormat="1" x14ac:dyDescent="0.3">
      <c r="A19" s="50"/>
      <c r="B19" s="180" t="s">
        <v>2376</v>
      </c>
      <c r="C19" s="181">
        <v>44124</v>
      </c>
      <c r="D19" s="180">
        <v>0.39444444444444443</v>
      </c>
      <c r="E19" s="182">
        <v>0.22368421052631579</v>
      </c>
      <c r="F19" s="186" t="s">
        <v>2397</v>
      </c>
      <c r="G19" s="184">
        <v>7.6</v>
      </c>
      <c r="H19" s="185">
        <v>1.7</v>
      </c>
      <c r="J19" s="10"/>
    </row>
    <row r="20" spans="1:10" s="4" customFormat="1" x14ac:dyDescent="0.3">
      <c r="A20" s="50"/>
      <c r="B20" s="180" t="s">
        <v>2377</v>
      </c>
      <c r="C20" s="181">
        <v>44128</v>
      </c>
      <c r="D20" s="180">
        <v>0.21111111111111111</v>
      </c>
      <c r="E20" s="182">
        <v>2.0136986301369864</v>
      </c>
      <c r="F20" s="186" t="s">
        <v>2290</v>
      </c>
      <c r="G20" s="184">
        <v>7.3</v>
      </c>
      <c r="H20" s="185">
        <v>14.7</v>
      </c>
      <c r="J20" s="10"/>
    </row>
    <row r="21" spans="1:10" s="4" customFormat="1" x14ac:dyDescent="0.3">
      <c r="A21" s="50"/>
      <c r="B21" s="180" t="s">
        <v>2378</v>
      </c>
      <c r="C21" s="181">
        <v>44128</v>
      </c>
      <c r="D21" s="180">
        <v>0.55902777777777779</v>
      </c>
      <c r="E21" s="182">
        <v>0.14659685863874347</v>
      </c>
      <c r="F21" s="186" t="s">
        <v>2398</v>
      </c>
      <c r="G21" s="184">
        <v>3.82</v>
      </c>
      <c r="H21" s="185">
        <v>0.56000000000000005</v>
      </c>
      <c r="J21" s="10"/>
    </row>
    <row r="22" spans="1:10" s="4" customFormat="1" x14ac:dyDescent="0.3">
      <c r="A22" s="50"/>
      <c r="B22" s="180" t="s">
        <v>2379</v>
      </c>
      <c r="C22" s="181">
        <v>44128</v>
      </c>
      <c r="D22" s="180">
        <v>0.64861111111111114</v>
      </c>
      <c r="E22" s="182">
        <v>5.0264550264550269E-2</v>
      </c>
      <c r="F22" s="186" t="s">
        <v>2399</v>
      </c>
      <c r="G22" s="184">
        <v>7.56</v>
      </c>
      <c r="H22" s="185">
        <v>0.38</v>
      </c>
      <c r="J22" s="10"/>
    </row>
    <row r="23" spans="1:10" s="4" customFormat="1" x14ac:dyDescent="0.3">
      <c r="A23" s="50"/>
      <c r="B23" s="180" t="s">
        <v>2380</v>
      </c>
      <c r="C23" s="181">
        <v>44128</v>
      </c>
      <c r="D23" s="180">
        <v>0.7895833333333333</v>
      </c>
      <c r="E23" s="182">
        <v>4.7840000000000007</v>
      </c>
      <c r="F23" s="186" t="s">
        <v>2400</v>
      </c>
      <c r="G23" s="184">
        <v>5</v>
      </c>
      <c r="H23" s="185">
        <v>23.92</v>
      </c>
      <c r="J23" s="10"/>
    </row>
    <row r="24" spans="1:10" s="4" customFormat="1" x14ac:dyDescent="0.3">
      <c r="A24" s="50"/>
      <c r="B24" s="180" t="s">
        <v>2381</v>
      </c>
      <c r="C24" s="181">
        <v>44130</v>
      </c>
      <c r="D24" s="180">
        <v>0.73958333333333337</v>
      </c>
      <c r="E24" s="182">
        <v>0.85</v>
      </c>
      <c r="F24" s="186" t="s">
        <v>2401</v>
      </c>
      <c r="G24" s="184">
        <v>11</v>
      </c>
      <c r="H24" s="185">
        <v>9.35</v>
      </c>
      <c r="J24" s="10"/>
    </row>
    <row r="25" spans="1:10" s="4" customFormat="1" x14ac:dyDescent="0.3">
      <c r="A25" s="50"/>
      <c r="B25" s="180" t="s">
        <v>2382</v>
      </c>
      <c r="C25" s="181">
        <v>44131</v>
      </c>
      <c r="D25" s="180">
        <v>0.55625000000000002</v>
      </c>
      <c r="E25" s="182">
        <v>0.183</v>
      </c>
      <c r="F25" s="186" t="s">
        <v>2402</v>
      </c>
      <c r="G25" s="184">
        <v>37.340000000000003</v>
      </c>
      <c r="H25" s="185">
        <v>6.8332200000000007</v>
      </c>
      <c r="J25" s="10"/>
    </row>
    <row r="26" spans="1:10" s="4" customFormat="1" x14ac:dyDescent="0.3">
      <c r="A26" s="50" t="s">
        <v>79</v>
      </c>
      <c r="B26" s="180" t="s">
        <v>2383</v>
      </c>
      <c r="C26" s="181">
        <v>44132</v>
      </c>
      <c r="D26" s="180">
        <v>0.73888888888888893</v>
      </c>
      <c r="E26" s="182">
        <v>1.1333</v>
      </c>
      <c r="F26" s="186" t="s">
        <v>2403</v>
      </c>
      <c r="G26" s="184">
        <v>20</v>
      </c>
      <c r="H26" s="185">
        <v>22.666</v>
      </c>
      <c r="J26" s="10"/>
    </row>
    <row r="27" spans="1:10" x14ac:dyDescent="0.3">
      <c r="F27" s="117" t="s">
        <v>35</v>
      </c>
      <c r="G27" s="118">
        <f>+SUM(G3:G26)</f>
        <v>435.13100000000009</v>
      </c>
      <c r="H27" s="118">
        <f>+SUM(H3:H26)</f>
        <v>350.75304</v>
      </c>
    </row>
    <row r="28" spans="1:10" x14ac:dyDescent="0.3">
      <c r="F28" s="148" t="s">
        <v>2267</v>
      </c>
      <c r="G28" s="118"/>
      <c r="H28" s="118"/>
    </row>
    <row r="29" spans="1:10" x14ac:dyDescent="0.3"/>
    <row r="30" spans="1:10" x14ac:dyDescent="0.3"/>
    <row r="31" spans="1:10" x14ac:dyDescent="0.3"/>
    <row r="32" spans="1:10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x14ac:dyDescent="0.3"/>
    <row r="98" x14ac:dyDescent="0.3"/>
    <row r="99" x14ac:dyDescent="0.3"/>
    <row r="100" hidden="1" x14ac:dyDescent="0.3"/>
    <row r="101" hidden="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J528"/>
  <sheetViews>
    <sheetView showGridLines="0" zoomScale="55" zoomScaleNormal="55" workbookViewId="0">
      <pane xSplit="6" ySplit="2" topLeftCell="G3" activePane="bottomRight" state="frozen"/>
      <selection activeCell="I15" sqref="I15"/>
      <selection pane="topRight" activeCell="I15" sqref="I15"/>
      <selection pane="bottomLeft" activeCell="I15" sqref="I15"/>
      <selection pane="bottomRight" activeCell="H3" sqref="H3"/>
    </sheetView>
  </sheetViews>
  <sheetFormatPr baseColWidth="10" defaultColWidth="23.109375" defaultRowHeight="13.8" x14ac:dyDescent="0.3"/>
  <cols>
    <col min="1" max="5" width="23.109375" style="65"/>
    <col min="6" max="35" width="6.77734375" style="139" customWidth="1"/>
    <col min="36" max="36" width="7.77734375" style="65" customWidth="1"/>
    <col min="37" max="16384" width="23.109375" style="65"/>
  </cols>
  <sheetData>
    <row r="1" spans="1:36" ht="15" thickBot="1" x14ac:dyDescent="0.35">
      <c r="A1" s="260" t="s">
        <v>87</v>
      </c>
      <c r="B1" s="261"/>
      <c r="C1" s="261"/>
      <c r="D1" s="261"/>
      <c r="E1" s="261"/>
      <c r="F1" s="261"/>
      <c r="G1" s="261"/>
      <c r="H1" s="261"/>
      <c r="I1" s="261"/>
      <c r="J1" s="261"/>
      <c r="K1" s="262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</row>
    <row r="2" spans="1:36" ht="15" thickBot="1" x14ac:dyDescent="0.35">
      <c r="A2" s="260" t="s">
        <v>88</v>
      </c>
      <c r="B2" s="261"/>
      <c r="C2" s="261"/>
      <c r="D2" s="261"/>
      <c r="E2" s="261"/>
      <c r="F2" s="261"/>
      <c r="G2" s="261"/>
      <c r="H2" s="261"/>
      <c r="I2" s="261"/>
      <c r="J2" s="261"/>
      <c r="K2" s="262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</row>
    <row r="3" spans="1:36" ht="15" thickBot="1" x14ac:dyDescent="0.35">
      <c r="A3" s="198" t="s">
        <v>89</v>
      </c>
      <c r="B3" s="198" t="s">
        <v>90</v>
      </c>
      <c r="C3" s="198" t="s">
        <v>91</v>
      </c>
      <c r="D3" s="198" t="s">
        <v>92</v>
      </c>
      <c r="E3" s="198" t="s">
        <v>93</v>
      </c>
      <c r="F3" s="198" t="s">
        <v>2404</v>
      </c>
      <c r="G3" s="198" t="s">
        <v>2405</v>
      </c>
      <c r="H3" s="198" t="s">
        <v>2406</v>
      </c>
      <c r="I3" s="198" t="s">
        <v>2407</v>
      </c>
      <c r="J3" s="198" t="s">
        <v>2408</v>
      </c>
      <c r="K3" s="198" t="s">
        <v>2409</v>
      </c>
      <c r="L3" s="198" t="s">
        <v>2410</v>
      </c>
      <c r="M3" s="198" t="s">
        <v>2411</v>
      </c>
      <c r="N3" s="198" t="s">
        <v>2412</v>
      </c>
      <c r="O3" s="198" t="s">
        <v>2413</v>
      </c>
      <c r="P3" s="198" t="s">
        <v>2414</v>
      </c>
      <c r="Q3" s="198" t="s">
        <v>2415</v>
      </c>
      <c r="R3" s="198" t="s">
        <v>2416</v>
      </c>
      <c r="S3" s="198" t="s">
        <v>2417</v>
      </c>
      <c r="T3" s="198" t="s">
        <v>2418</v>
      </c>
      <c r="U3" s="198" t="s">
        <v>2419</v>
      </c>
      <c r="V3" s="198" t="s">
        <v>2420</v>
      </c>
      <c r="W3" s="198" t="s">
        <v>2421</v>
      </c>
      <c r="X3" s="198" t="s">
        <v>2422</v>
      </c>
      <c r="Y3" s="198" t="s">
        <v>2423</v>
      </c>
      <c r="Z3" s="198" t="s">
        <v>2424</v>
      </c>
      <c r="AA3" s="198" t="s">
        <v>2425</v>
      </c>
      <c r="AB3" s="198" t="s">
        <v>2426</v>
      </c>
      <c r="AC3" s="198" t="s">
        <v>2427</v>
      </c>
      <c r="AD3" s="198" t="s">
        <v>2428</v>
      </c>
      <c r="AE3" s="198" t="s">
        <v>2429</v>
      </c>
      <c r="AF3" s="198" t="s">
        <v>2430</v>
      </c>
      <c r="AG3" s="198" t="s">
        <v>2431</v>
      </c>
      <c r="AH3" s="198" t="s">
        <v>2432</v>
      </c>
      <c r="AI3" s="198" t="s">
        <v>2433</v>
      </c>
      <c r="AJ3" s="198" t="s">
        <v>2434</v>
      </c>
    </row>
    <row r="4" spans="1:36" ht="14.4" thickBot="1" x14ac:dyDescent="0.35">
      <c r="A4" s="199" t="s">
        <v>188</v>
      </c>
      <c r="B4" s="199" t="s">
        <v>188</v>
      </c>
      <c r="C4" s="199" t="s">
        <v>187</v>
      </c>
      <c r="D4" s="199" t="s">
        <v>187</v>
      </c>
      <c r="E4" s="199" t="s">
        <v>20</v>
      </c>
      <c r="F4" s="199">
        <v>60.609409999999997</v>
      </c>
      <c r="G4" s="199">
        <v>60.609409999999997</v>
      </c>
      <c r="H4" s="199">
        <v>60.609409999999997</v>
      </c>
      <c r="I4" s="199">
        <v>60.609409999999997</v>
      </c>
      <c r="J4" s="199">
        <v>60.609409999999997</v>
      </c>
      <c r="K4" s="199">
        <v>60.609409999999997</v>
      </c>
      <c r="L4" s="199">
        <v>60.609409999999997</v>
      </c>
      <c r="M4" s="199">
        <v>65.302345329999994</v>
      </c>
      <c r="N4" s="199">
        <v>65.302345329999994</v>
      </c>
      <c r="O4" s="199">
        <v>65.302345329999994</v>
      </c>
      <c r="P4" s="199">
        <v>65.302345329999994</v>
      </c>
      <c r="Q4" s="199">
        <v>65.302345329999994</v>
      </c>
      <c r="R4" s="199">
        <v>65.302345329999994</v>
      </c>
      <c r="S4" s="199">
        <v>65.302345329999994</v>
      </c>
      <c r="T4" s="199">
        <v>65.302345329999994</v>
      </c>
      <c r="U4" s="199">
        <v>65.302345329999994</v>
      </c>
      <c r="V4" s="199">
        <v>65.302345329999994</v>
      </c>
      <c r="W4" s="199">
        <v>65.302345329999994</v>
      </c>
      <c r="X4" s="199">
        <v>65.302345329999994</v>
      </c>
      <c r="Y4" s="199">
        <v>65.302345329999994</v>
      </c>
      <c r="Z4" s="199">
        <v>65.302345329999994</v>
      </c>
      <c r="AA4" s="199">
        <v>61.346658669999997</v>
      </c>
      <c r="AB4" s="199">
        <v>61.346658669999997</v>
      </c>
      <c r="AC4" s="199">
        <v>61.346658669999997</v>
      </c>
      <c r="AD4" s="199">
        <v>61.346658669999997</v>
      </c>
      <c r="AE4" s="199">
        <v>61.346658669999997</v>
      </c>
      <c r="AF4" s="199">
        <v>61.346658669999997</v>
      </c>
      <c r="AG4" s="199">
        <v>61.346658669999997</v>
      </c>
      <c r="AH4" s="199">
        <v>59.76860147</v>
      </c>
      <c r="AI4" s="199">
        <v>59.76860147</v>
      </c>
      <c r="AJ4" s="199">
        <v>59.76860147</v>
      </c>
    </row>
    <row r="5" spans="1:36" ht="14.4" thickBot="1" x14ac:dyDescent="0.35">
      <c r="A5" s="199" t="s">
        <v>2202</v>
      </c>
      <c r="B5" s="199" t="s">
        <v>589</v>
      </c>
      <c r="C5" s="199" t="s">
        <v>590</v>
      </c>
      <c r="D5" s="199" t="s">
        <v>590</v>
      </c>
      <c r="E5" s="199" t="s">
        <v>97</v>
      </c>
      <c r="F5" s="199">
        <v>435.07593156000001</v>
      </c>
      <c r="G5" s="199">
        <v>435.07593156000001</v>
      </c>
      <c r="H5" s="199">
        <v>435.07593156000001</v>
      </c>
      <c r="I5" s="199">
        <v>435.07593156000001</v>
      </c>
      <c r="J5" s="199">
        <v>435.07593156000001</v>
      </c>
      <c r="K5" s="199">
        <v>440.39112746000001</v>
      </c>
      <c r="L5" s="199">
        <v>440.39112746000001</v>
      </c>
      <c r="M5" s="199">
        <v>440.39112746000001</v>
      </c>
      <c r="N5" s="199">
        <v>440.39112746000001</v>
      </c>
      <c r="O5" s="199">
        <v>440.39112746000001</v>
      </c>
      <c r="P5" s="199">
        <v>440.39112746000001</v>
      </c>
      <c r="Q5" s="199">
        <v>440.39112746000001</v>
      </c>
      <c r="R5" s="199">
        <v>440.39112746000001</v>
      </c>
      <c r="S5" s="199">
        <v>440.39112746000001</v>
      </c>
      <c r="T5" s="199">
        <v>439.53818785999999</v>
      </c>
      <c r="U5" s="199">
        <v>439.53818785999999</v>
      </c>
      <c r="V5" s="199">
        <v>439.53818785999999</v>
      </c>
      <c r="W5" s="199">
        <v>439.53818785999999</v>
      </c>
      <c r="X5" s="199">
        <v>439.53818785999999</v>
      </c>
      <c r="Y5" s="199">
        <v>454.75249538000003</v>
      </c>
      <c r="Z5" s="199">
        <v>454.75249538000003</v>
      </c>
      <c r="AA5" s="199">
        <v>454.75249538000003</v>
      </c>
      <c r="AB5" s="199">
        <v>454.75249538000003</v>
      </c>
      <c r="AC5" s="199">
        <v>454.75249538000003</v>
      </c>
      <c r="AD5" s="199">
        <v>454.75249538000003</v>
      </c>
      <c r="AE5" s="199">
        <v>454.75249538000003</v>
      </c>
      <c r="AF5" s="199">
        <v>454.75249538000003</v>
      </c>
      <c r="AG5" s="199">
        <v>454.75249538000003</v>
      </c>
      <c r="AH5" s="199">
        <v>454.75249538000003</v>
      </c>
      <c r="AI5" s="199">
        <v>454.75249538000003</v>
      </c>
      <c r="AJ5" s="199">
        <v>454.75249538000003</v>
      </c>
    </row>
    <row r="6" spans="1:36" ht="14.4" thickBot="1" x14ac:dyDescent="0.35">
      <c r="A6" s="199" t="s">
        <v>2202</v>
      </c>
      <c r="B6" s="199" t="s">
        <v>589</v>
      </c>
      <c r="C6" s="199" t="s">
        <v>591</v>
      </c>
      <c r="D6" s="199" t="s">
        <v>591</v>
      </c>
      <c r="E6" s="199" t="s">
        <v>97</v>
      </c>
      <c r="F6" s="199">
        <v>435.07593156000001</v>
      </c>
      <c r="G6" s="199">
        <v>435.07593156000001</v>
      </c>
      <c r="H6" s="199">
        <v>435.07593156000001</v>
      </c>
      <c r="I6" s="199">
        <v>435.07593156000001</v>
      </c>
      <c r="J6" s="199">
        <v>435.07593156000001</v>
      </c>
      <c r="K6" s="199">
        <v>440.39112746000001</v>
      </c>
      <c r="L6" s="199">
        <v>440.39112746000001</v>
      </c>
      <c r="M6" s="199">
        <v>440.39112746000001</v>
      </c>
      <c r="N6" s="199">
        <v>440.39112746000001</v>
      </c>
      <c r="O6" s="199">
        <v>440.39112746000001</v>
      </c>
      <c r="P6" s="199">
        <v>440.39112746000001</v>
      </c>
      <c r="Q6" s="199">
        <v>440.39112746000001</v>
      </c>
      <c r="R6" s="199">
        <v>440.39112746000001</v>
      </c>
      <c r="S6" s="199">
        <v>440.39112746000001</v>
      </c>
      <c r="T6" s="199">
        <v>439.53818785999999</v>
      </c>
      <c r="U6" s="199">
        <v>439.53818785999999</v>
      </c>
      <c r="V6" s="199">
        <v>439.53818785999999</v>
      </c>
      <c r="W6" s="199">
        <v>439.53818785999999</v>
      </c>
      <c r="X6" s="199">
        <v>439.53818785999999</v>
      </c>
      <c r="Y6" s="199">
        <v>454.75249538000003</v>
      </c>
      <c r="Z6" s="199">
        <v>454.75249538000003</v>
      </c>
      <c r="AA6" s="199">
        <v>454.75249538000003</v>
      </c>
      <c r="AB6" s="199">
        <v>454.75249538000003</v>
      </c>
      <c r="AC6" s="199">
        <v>454.75249538000003</v>
      </c>
      <c r="AD6" s="199">
        <v>454.75249538000003</v>
      </c>
      <c r="AE6" s="199">
        <v>454.75249538000003</v>
      </c>
      <c r="AF6" s="199">
        <v>454.75249538000003</v>
      </c>
      <c r="AG6" s="199">
        <v>454.75249538000003</v>
      </c>
      <c r="AH6" s="199">
        <v>454.75249538000003</v>
      </c>
      <c r="AI6" s="199">
        <v>454.75249538000003</v>
      </c>
      <c r="AJ6" s="199">
        <v>454.75249538000003</v>
      </c>
    </row>
    <row r="7" spans="1:36" ht="14.4" thickBot="1" x14ac:dyDescent="0.35">
      <c r="A7" s="199" t="s">
        <v>98</v>
      </c>
      <c r="B7" s="199" t="s">
        <v>99</v>
      </c>
      <c r="C7" s="199" t="s">
        <v>100</v>
      </c>
      <c r="D7" s="199" t="s">
        <v>100</v>
      </c>
      <c r="E7" s="199" t="s">
        <v>97</v>
      </c>
      <c r="F7" s="199">
        <v>410.65182519000001</v>
      </c>
      <c r="G7" s="199">
        <v>410.65182519000001</v>
      </c>
      <c r="H7" s="199">
        <v>413.72998222000001</v>
      </c>
      <c r="I7" s="199">
        <v>413.72998222000001</v>
      </c>
      <c r="J7" s="199">
        <v>413.72998222000001</v>
      </c>
      <c r="K7" s="199">
        <v>413.72998222000001</v>
      </c>
      <c r="L7" s="199">
        <v>413.72998222000001</v>
      </c>
      <c r="M7" s="199">
        <v>413.72998222000001</v>
      </c>
      <c r="N7" s="199">
        <v>413.72998222000001</v>
      </c>
      <c r="O7" s="199">
        <v>410.87015221000001</v>
      </c>
      <c r="P7" s="199">
        <v>410.87015221000001</v>
      </c>
      <c r="Q7" s="199">
        <v>410.87015221000001</v>
      </c>
      <c r="R7" s="199">
        <v>410.87015221000001</v>
      </c>
      <c r="S7" s="199">
        <v>410.87015221000001</v>
      </c>
      <c r="T7" s="199">
        <v>410.87015221000001</v>
      </c>
      <c r="U7" s="199">
        <v>410.87015221000001</v>
      </c>
      <c r="V7" s="199">
        <v>428.05966224999997</v>
      </c>
      <c r="W7" s="199">
        <v>428.05966224999997</v>
      </c>
      <c r="X7" s="199">
        <v>428.05966224999997</v>
      </c>
      <c r="Y7" s="199">
        <v>428.05966224999997</v>
      </c>
      <c r="Z7" s="199">
        <v>428.05966224999997</v>
      </c>
      <c r="AA7" s="199">
        <v>428.05966224999997</v>
      </c>
      <c r="AB7" s="199">
        <v>428.05966224999997</v>
      </c>
      <c r="AC7" s="199">
        <v>442.91828724999999</v>
      </c>
      <c r="AD7" s="199">
        <v>442.91828724999999</v>
      </c>
      <c r="AE7" s="199">
        <v>442.91828724999999</v>
      </c>
      <c r="AF7" s="199">
        <v>442.91828724999999</v>
      </c>
      <c r="AG7" s="199">
        <v>442.91828724999999</v>
      </c>
      <c r="AH7" s="199">
        <v>442.91828724999999</v>
      </c>
      <c r="AI7" s="199">
        <v>442.91828724999999</v>
      </c>
      <c r="AJ7" s="199">
        <v>436.66362189</v>
      </c>
    </row>
    <row r="8" spans="1:36" ht="14.4" thickBot="1" x14ac:dyDescent="0.35">
      <c r="A8" s="199" t="s">
        <v>98</v>
      </c>
      <c r="B8" s="199" t="s">
        <v>101</v>
      </c>
      <c r="C8" s="199" t="s">
        <v>101</v>
      </c>
      <c r="D8" s="199" t="s">
        <v>101</v>
      </c>
      <c r="E8" s="199" t="s">
        <v>97</v>
      </c>
      <c r="F8" s="199">
        <v>394.93075557999998</v>
      </c>
      <c r="G8" s="199">
        <v>394.93075557999998</v>
      </c>
      <c r="H8" s="199">
        <v>397.97107251</v>
      </c>
      <c r="I8" s="199">
        <v>397.97107251</v>
      </c>
      <c r="J8" s="199">
        <v>397.97107251</v>
      </c>
      <c r="K8" s="199">
        <v>397.97107251</v>
      </c>
      <c r="L8" s="199">
        <v>397.97107251</v>
      </c>
      <c r="M8" s="199">
        <v>397.97107251</v>
      </c>
      <c r="N8" s="199">
        <v>397.97107251</v>
      </c>
      <c r="O8" s="199">
        <v>395.10054019</v>
      </c>
      <c r="P8" s="199">
        <v>395.10054019</v>
      </c>
      <c r="Q8" s="199">
        <v>395.10054019</v>
      </c>
      <c r="R8" s="199">
        <v>395.10054019</v>
      </c>
      <c r="S8" s="199">
        <v>395.10054019</v>
      </c>
      <c r="T8" s="199">
        <v>395.10054019</v>
      </c>
      <c r="U8" s="199">
        <v>395.10054019</v>
      </c>
      <c r="V8" s="199">
        <v>412.16789956000002</v>
      </c>
      <c r="W8" s="199">
        <v>412.16789956000002</v>
      </c>
      <c r="X8" s="199">
        <v>412.16789956000002</v>
      </c>
      <c r="Y8" s="199">
        <v>412.16789956000002</v>
      </c>
      <c r="Z8" s="199">
        <v>412.16789956000002</v>
      </c>
      <c r="AA8" s="199">
        <v>412.16789956000002</v>
      </c>
      <c r="AB8" s="199">
        <v>412.16789956000002</v>
      </c>
      <c r="AC8" s="199">
        <v>426.75642538</v>
      </c>
      <c r="AD8" s="199">
        <v>426.75642538</v>
      </c>
      <c r="AE8" s="199">
        <v>426.75642538</v>
      </c>
      <c r="AF8" s="199">
        <v>426.75642538</v>
      </c>
      <c r="AG8" s="199">
        <v>426.75642538</v>
      </c>
      <c r="AH8" s="199">
        <v>426.75642538</v>
      </c>
      <c r="AI8" s="199">
        <v>426.75642538</v>
      </c>
      <c r="AJ8" s="199">
        <v>420.41527293000001</v>
      </c>
    </row>
    <row r="9" spans="1:36" ht="14.4" thickBot="1" x14ac:dyDescent="0.35">
      <c r="A9" s="199" t="s">
        <v>98</v>
      </c>
      <c r="B9" s="199" t="s">
        <v>102</v>
      </c>
      <c r="C9" s="199" t="s">
        <v>102</v>
      </c>
      <c r="D9" s="199" t="s">
        <v>102</v>
      </c>
      <c r="E9" s="199" t="s">
        <v>97</v>
      </c>
      <c r="F9" s="199">
        <v>392.81518292999999</v>
      </c>
      <c r="G9" s="199">
        <v>392.81518292999999</v>
      </c>
      <c r="H9" s="199">
        <v>395.88532705</v>
      </c>
      <c r="I9" s="199">
        <v>395.88532705</v>
      </c>
      <c r="J9" s="199">
        <v>395.88532705</v>
      </c>
      <c r="K9" s="199">
        <v>395.88532705</v>
      </c>
      <c r="L9" s="199">
        <v>395.88532705</v>
      </c>
      <c r="M9" s="199">
        <v>395.88532705</v>
      </c>
      <c r="N9" s="199">
        <v>395.88532705</v>
      </c>
      <c r="O9" s="199">
        <v>393.14683671</v>
      </c>
      <c r="P9" s="199">
        <v>393.14683671</v>
      </c>
      <c r="Q9" s="199">
        <v>393.14683671</v>
      </c>
      <c r="R9" s="199">
        <v>393.14683671</v>
      </c>
      <c r="S9" s="199">
        <v>393.14683671</v>
      </c>
      <c r="T9" s="199">
        <v>393.14683671</v>
      </c>
      <c r="U9" s="199">
        <v>393.14683671</v>
      </c>
      <c r="V9" s="199">
        <v>410.21507930000001</v>
      </c>
      <c r="W9" s="199">
        <v>410.21507930000001</v>
      </c>
      <c r="X9" s="199">
        <v>410.21507930000001</v>
      </c>
      <c r="Y9" s="199">
        <v>410.21507930000001</v>
      </c>
      <c r="Z9" s="199">
        <v>410.21507930000001</v>
      </c>
      <c r="AA9" s="199">
        <v>410.21507930000001</v>
      </c>
      <c r="AB9" s="199">
        <v>410.21507930000001</v>
      </c>
      <c r="AC9" s="199">
        <v>424.77617284000002</v>
      </c>
      <c r="AD9" s="199">
        <v>424.77617284000002</v>
      </c>
      <c r="AE9" s="199">
        <v>424.77617284000002</v>
      </c>
      <c r="AF9" s="199">
        <v>424.77617284000002</v>
      </c>
      <c r="AG9" s="199">
        <v>424.77617284000002</v>
      </c>
      <c r="AH9" s="199">
        <v>424.77617284000002</v>
      </c>
      <c r="AI9" s="199">
        <v>424.77617284000002</v>
      </c>
      <c r="AJ9" s="199">
        <v>418.39767483999998</v>
      </c>
    </row>
    <row r="10" spans="1:36" ht="14.4" thickBot="1" x14ac:dyDescent="0.35">
      <c r="A10" s="199" t="s">
        <v>98</v>
      </c>
      <c r="B10" s="199" t="s">
        <v>103</v>
      </c>
      <c r="C10" s="199" t="s">
        <v>104</v>
      </c>
      <c r="D10" s="199" t="s">
        <v>105</v>
      </c>
      <c r="E10" s="199" t="s">
        <v>97</v>
      </c>
      <c r="F10" s="199">
        <v>410.65182519000001</v>
      </c>
      <c r="G10" s="199">
        <v>410.65182519000001</v>
      </c>
      <c r="H10" s="199">
        <v>413.72998222000001</v>
      </c>
      <c r="I10" s="199">
        <v>413.72998222000001</v>
      </c>
      <c r="J10" s="199">
        <v>413.72998222000001</v>
      </c>
      <c r="K10" s="199">
        <v>413.72998222000001</v>
      </c>
      <c r="L10" s="199">
        <v>413.72998222000001</v>
      </c>
      <c r="M10" s="199">
        <v>413.72998222000001</v>
      </c>
      <c r="N10" s="199">
        <v>413.72998222000001</v>
      </c>
      <c r="O10" s="199">
        <v>410.87015221000001</v>
      </c>
      <c r="P10" s="199">
        <v>410.87015221000001</v>
      </c>
      <c r="Q10" s="199">
        <v>410.87015221000001</v>
      </c>
      <c r="R10" s="199">
        <v>410.87015221000001</v>
      </c>
      <c r="S10" s="199">
        <v>410.87015221000001</v>
      </c>
      <c r="T10" s="199">
        <v>410.87015221000001</v>
      </c>
      <c r="U10" s="199">
        <v>410.87015221000001</v>
      </c>
      <c r="V10" s="199">
        <v>428.05966224999997</v>
      </c>
      <c r="W10" s="199">
        <v>428.05966224999997</v>
      </c>
      <c r="X10" s="199">
        <v>428.05966224999997</v>
      </c>
      <c r="Y10" s="199">
        <v>428.05966224999997</v>
      </c>
      <c r="Z10" s="199">
        <v>428.05966224999997</v>
      </c>
      <c r="AA10" s="199">
        <v>428.05966224999997</v>
      </c>
      <c r="AB10" s="199">
        <v>428.05966224999997</v>
      </c>
      <c r="AC10" s="199">
        <v>442.91828724999999</v>
      </c>
      <c r="AD10" s="199">
        <v>442.91828724999999</v>
      </c>
      <c r="AE10" s="199">
        <v>442.91828724999999</v>
      </c>
      <c r="AF10" s="199">
        <v>442.91828724999999</v>
      </c>
      <c r="AG10" s="199">
        <v>442.91828724999999</v>
      </c>
      <c r="AH10" s="199">
        <v>442.91828724999999</v>
      </c>
      <c r="AI10" s="199">
        <v>442.91828724999999</v>
      </c>
      <c r="AJ10" s="199">
        <v>436.66362189</v>
      </c>
    </row>
    <row r="11" spans="1:36" ht="14.4" thickBot="1" x14ac:dyDescent="0.35">
      <c r="A11" s="199" t="s">
        <v>98</v>
      </c>
      <c r="B11" s="199" t="s">
        <v>106</v>
      </c>
      <c r="C11" s="199" t="s">
        <v>106</v>
      </c>
      <c r="D11" s="199" t="s">
        <v>107</v>
      </c>
      <c r="E11" s="199" t="s">
        <v>97</v>
      </c>
      <c r="F11" s="199">
        <v>396.05245649</v>
      </c>
      <c r="G11" s="199">
        <v>396.05245649</v>
      </c>
      <c r="H11" s="199">
        <v>399.07695869999998</v>
      </c>
      <c r="I11" s="199">
        <v>399.07695869999998</v>
      </c>
      <c r="J11" s="199">
        <v>399.07695869999998</v>
      </c>
      <c r="K11" s="199">
        <v>399.07695869999998</v>
      </c>
      <c r="L11" s="199">
        <v>399.07695869999998</v>
      </c>
      <c r="M11" s="199">
        <v>399.07695869999998</v>
      </c>
      <c r="N11" s="199">
        <v>399.07695869999998</v>
      </c>
      <c r="O11" s="199">
        <v>396.06604687999999</v>
      </c>
      <c r="P11" s="199">
        <v>396.06604687999999</v>
      </c>
      <c r="Q11" s="199">
        <v>396.06604687999999</v>
      </c>
      <c r="R11" s="199">
        <v>396.06604687999999</v>
      </c>
      <c r="S11" s="199">
        <v>396.06604687999999</v>
      </c>
      <c r="T11" s="199">
        <v>396.06604687999999</v>
      </c>
      <c r="U11" s="199">
        <v>396.06604687999999</v>
      </c>
      <c r="V11" s="199">
        <v>413.13315496000001</v>
      </c>
      <c r="W11" s="199">
        <v>413.13315496000001</v>
      </c>
      <c r="X11" s="199">
        <v>413.13315496000001</v>
      </c>
      <c r="Y11" s="199">
        <v>413.13315496000001</v>
      </c>
      <c r="Z11" s="199">
        <v>413.13315496000001</v>
      </c>
      <c r="AA11" s="199">
        <v>413.13315496000001</v>
      </c>
      <c r="AB11" s="199">
        <v>413.13315496000001</v>
      </c>
      <c r="AC11" s="199">
        <v>427.73517810999999</v>
      </c>
      <c r="AD11" s="199">
        <v>427.73517810999999</v>
      </c>
      <c r="AE11" s="199">
        <v>427.73517810999999</v>
      </c>
      <c r="AF11" s="199">
        <v>427.73517810999999</v>
      </c>
      <c r="AG11" s="199">
        <v>427.73517810999999</v>
      </c>
      <c r="AH11" s="199">
        <v>427.73517810999999</v>
      </c>
      <c r="AI11" s="199">
        <v>427.73517810999999</v>
      </c>
      <c r="AJ11" s="199">
        <v>421.41254723999998</v>
      </c>
    </row>
    <row r="12" spans="1:36" ht="14.4" thickBot="1" x14ac:dyDescent="0.35">
      <c r="A12" s="199" t="s">
        <v>98</v>
      </c>
      <c r="B12" s="199" t="s">
        <v>108</v>
      </c>
      <c r="C12" s="199" t="s">
        <v>109</v>
      </c>
      <c r="D12" s="199" t="s">
        <v>109</v>
      </c>
      <c r="E12" s="199" t="s">
        <v>97</v>
      </c>
      <c r="F12" s="199">
        <v>396.89625679</v>
      </c>
      <c r="G12" s="199">
        <v>396.89625679</v>
      </c>
      <c r="H12" s="199">
        <v>399.90886238000002</v>
      </c>
      <c r="I12" s="199">
        <v>399.90886238000002</v>
      </c>
      <c r="J12" s="199">
        <v>399.90886238000002</v>
      </c>
      <c r="K12" s="199">
        <v>399.90886238000002</v>
      </c>
      <c r="L12" s="199">
        <v>399.90886238000002</v>
      </c>
      <c r="M12" s="199">
        <v>399.90886238000002</v>
      </c>
      <c r="N12" s="199">
        <v>399.90886238000002</v>
      </c>
      <c r="O12" s="199">
        <v>396.89590900000002</v>
      </c>
      <c r="P12" s="199">
        <v>396.89590900000002</v>
      </c>
      <c r="Q12" s="199">
        <v>396.89590900000002</v>
      </c>
      <c r="R12" s="199">
        <v>396.89590900000002</v>
      </c>
      <c r="S12" s="199">
        <v>396.89590900000002</v>
      </c>
      <c r="T12" s="199">
        <v>396.89590900000002</v>
      </c>
      <c r="U12" s="199">
        <v>396.89590900000002</v>
      </c>
      <c r="V12" s="199">
        <v>413.96257062000001</v>
      </c>
      <c r="W12" s="199">
        <v>413.96257062000001</v>
      </c>
      <c r="X12" s="199">
        <v>413.96257062000001</v>
      </c>
      <c r="Y12" s="199">
        <v>413.96257062000001</v>
      </c>
      <c r="Z12" s="199">
        <v>413.96257062000001</v>
      </c>
      <c r="AA12" s="199">
        <v>413.96257062000001</v>
      </c>
      <c r="AB12" s="199">
        <v>413.96257062000001</v>
      </c>
      <c r="AC12" s="199">
        <v>428.57619162999998</v>
      </c>
      <c r="AD12" s="199">
        <v>428.57619162999998</v>
      </c>
      <c r="AE12" s="199">
        <v>428.57619162999998</v>
      </c>
      <c r="AF12" s="199">
        <v>428.57619162999998</v>
      </c>
      <c r="AG12" s="199">
        <v>428.57619162999998</v>
      </c>
      <c r="AH12" s="199">
        <v>428.57619162999998</v>
      </c>
      <c r="AI12" s="199">
        <v>428.57619162999998</v>
      </c>
      <c r="AJ12" s="199">
        <v>422.26947580000001</v>
      </c>
    </row>
    <row r="13" spans="1:36" ht="14.4" thickBot="1" x14ac:dyDescent="0.35">
      <c r="A13" s="199" t="s">
        <v>98</v>
      </c>
      <c r="B13" s="199" t="s">
        <v>110</v>
      </c>
      <c r="C13" s="199" t="s">
        <v>110</v>
      </c>
      <c r="D13" s="199" t="s">
        <v>110</v>
      </c>
      <c r="E13" s="199" t="s">
        <v>97</v>
      </c>
      <c r="F13" s="199">
        <v>392.07377379000002</v>
      </c>
      <c r="G13" s="199">
        <v>392.07377379000002</v>
      </c>
      <c r="H13" s="199">
        <v>395.15437093999998</v>
      </c>
      <c r="I13" s="199">
        <v>395.15437093999998</v>
      </c>
      <c r="J13" s="199">
        <v>395.15437093999998</v>
      </c>
      <c r="K13" s="199">
        <v>395.15437093999998</v>
      </c>
      <c r="L13" s="199">
        <v>395.15437093999998</v>
      </c>
      <c r="M13" s="199">
        <v>395.15437093999998</v>
      </c>
      <c r="N13" s="199">
        <v>395.15437093999998</v>
      </c>
      <c r="O13" s="199">
        <v>392.47828500999998</v>
      </c>
      <c r="P13" s="199">
        <v>392.47828500999998</v>
      </c>
      <c r="Q13" s="199">
        <v>392.47828500999998</v>
      </c>
      <c r="R13" s="199">
        <v>392.47828500999998</v>
      </c>
      <c r="S13" s="199">
        <v>392.47828500999998</v>
      </c>
      <c r="T13" s="199">
        <v>392.47828500999998</v>
      </c>
      <c r="U13" s="199">
        <v>392.47828500999998</v>
      </c>
      <c r="V13" s="199">
        <v>409.54678742999999</v>
      </c>
      <c r="W13" s="199">
        <v>409.54678742999999</v>
      </c>
      <c r="X13" s="199">
        <v>409.54678742999999</v>
      </c>
      <c r="Y13" s="199">
        <v>409.54678742999999</v>
      </c>
      <c r="Z13" s="199">
        <v>409.54678742999999</v>
      </c>
      <c r="AA13" s="199">
        <v>409.54678742999999</v>
      </c>
      <c r="AB13" s="199">
        <v>409.54678742999999</v>
      </c>
      <c r="AC13" s="199">
        <v>424.09866178999999</v>
      </c>
      <c r="AD13" s="199">
        <v>424.09866178999999</v>
      </c>
      <c r="AE13" s="199">
        <v>424.09866178999999</v>
      </c>
      <c r="AF13" s="199">
        <v>424.09866178999999</v>
      </c>
      <c r="AG13" s="199">
        <v>424.09866178999999</v>
      </c>
      <c r="AH13" s="199">
        <v>424.09866178999999</v>
      </c>
      <c r="AI13" s="199">
        <v>424.09866178999999</v>
      </c>
      <c r="AJ13" s="199">
        <v>417.70721477000001</v>
      </c>
    </row>
    <row r="14" spans="1:36" ht="14.4" thickBot="1" x14ac:dyDescent="0.35">
      <c r="A14" s="199" t="s">
        <v>111</v>
      </c>
      <c r="B14" s="199" t="s">
        <v>112</v>
      </c>
      <c r="C14" s="199" t="s">
        <v>113</v>
      </c>
      <c r="D14" s="199" t="s">
        <v>113</v>
      </c>
      <c r="E14" s="199" t="s">
        <v>97</v>
      </c>
      <c r="F14" s="199">
        <v>465.36550235999999</v>
      </c>
      <c r="G14" s="199">
        <v>465.36550235999999</v>
      </c>
      <c r="H14" s="199">
        <v>465.36550235999999</v>
      </c>
      <c r="I14" s="199">
        <v>465.36550235999999</v>
      </c>
      <c r="J14" s="199">
        <v>465.36550235999999</v>
      </c>
      <c r="K14" s="199">
        <v>465.36550235999999</v>
      </c>
      <c r="L14" s="199">
        <v>469.70536444999999</v>
      </c>
      <c r="M14" s="199">
        <v>469.70536444999999</v>
      </c>
      <c r="N14" s="199">
        <v>469.70536444999999</v>
      </c>
      <c r="O14" s="199">
        <v>469.70536444999999</v>
      </c>
      <c r="P14" s="199">
        <v>469.70536444999999</v>
      </c>
      <c r="Q14" s="199">
        <v>469.70536444999999</v>
      </c>
      <c r="R14" s="199">
        <v>469.70536444999999</v>
      </c>
      <c r="S14" s="199">
        <v>471.25252019999999</v>
      </c>
      <c r="T14" s="199">
        <v>471.25252019999999</v>
      </c>
      <c r="U14" s="199">
        <v>471.25252019999999</v>
      </c>
      <c r="V14" s="199">
        <v>486.37691533999998</v>
      </c>
      <c r="W14" s="199">
        <v>486.37691533999998</v>
      </c>
      <c r="X14" s="199">
        <v>486.37691533999998</v>
      </c>
      <c r="Y14" s="199">
        <v>486.37691533999998</v>
      </c>
      <c r="Z14" s="199">
        <v>486.37691533999998</v>
      </c>
      <c r="AA14" s="199">
        <v>486.37691533999998</v>
      </c>
      <c r="AB14" s="199">
        <v>486.37691533999998</v>
      </c>
      <c r="AC14" s="199">
        <v>486.37691533999998</v>
      </c>
      <c r="AD14" s="199">
        <v>486.37691533999998</v>
      </c>
      <c r="AE14" s="199">
        <v>486.37691533999998</v>
      </c>
      <c r="AF14" s="199">
        <v>486.37691533999998</v>
      </c>
      <c r="AG14" s="199">
        <v>505.99902220000001</v>
      </c>
      <c r="AH14" s="199">
        <v>505.99902220000001</v>
      </c>
      <c r="AI14" s="199">
        <v>505.99902220000001</v>
      </c>
      <c r="AJ14" s="199">
        <v>505.99902220000001</v>
      </c>
    </row>
    <row r="15" spans="1:36" ht="14.4" thickBot="1" x14ac:dyDescent="0.35">
      <c r="A15" s="199" t="s">
        <v>114</v>
      </c>
      <c r="B15" s="199" t="s">
        <v>115</v>
      </c>
      <c r="C15" s="199" t="s">
        <v>115</v>
      </c>
      <c r="D15" s="199" t="s">
        <v>2435</v>
      </c>
      <c r="E15" s="199" t="s">
        <v>69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</row>
    <row r="16" spans="1:36" ht="14.4" thickBot="1" x14ac:dyDescent="0.35">
      <c r="A16" s="199" t="s">
        <v>114</v>
      </c>
      <c r="B16" s="199" t="s">
        <v>115</v>
      </c>
      <c r="C16" s="199" t="s">
        <v>115</v>
      </c>
      <c r="D16" s="199" t="s">
        <v>116</v>
      </c>
      <c r="E16" s="199" t="s">
        <v>69</v>
      </c>
      <c r="F16" s="199">
        <v>381.45690999999999</v>
      </c>
      <c r="G16" s="199">
        <v>381.45690999999999</v>
      </c>
      <c r="H16" s="199">
        <v>381.45690999999999</v>
      </c>
      <c r="I16" s="199">
        <v>381.45690999999999</v>
      </c>
      <c r="J16" s="199">
        <v>381.45690999999999</v>
      </c>
      <c r="K16" s="199">
        <v>381.45690999999999</v>
      </c>
      <c r="L16" s="199">
        <v>381.45690999999999</v>
      </c>
      <c r="M16" s="199">
        <v>381.45690999999999</v>
      </c>
      <c r="N16" s="199">
        <v>381.45690999999999</v>
      </c>
      <c r="O16" s="199">
        <v>381.45690999999999</v>
      </c>
      <c r="P16" s="199">
        <v>381.45690999999999</v>
      </c>
      <c r="Q16" s="199">
        <v>381.45690999999999</v>
      </c>
      <c r="R16" s="199">
        <v>381.45690999999999</v>
      </c>
      <c r="S16" s="199">
        <v>381.45690999999999</v>
      </c>
      <c r="T16" s="199">
        <v>381.45690999999999</v>
      </c>
      <c r="U16" s="199">
        <v>381.45690999999999</v>
      </c>
      <c r="V16" s="199">
        <v>381.45690999999999</v>
      </c>
      <c r="W16" s="199">
        <v>381.45690999999999</v>
      </c>
      <c r="X16" s="199">
        <v>381.45690999999999</v>
      </c>
      <c r="Y16" s="199">
        <v>381.45690999999999</v>
      </c>
      <c r="Z16" s="199">
        <v>381.45690999999999</v>
      </c>
      <c r="AA16" s="199">
        <v>381.45690999999999</v>
      </c>
      <c r="AB16" s="199">
        <v>381.45690999999999</v>
      </c>
      <c r="AC16" s="199">
        <v>381.45690999999999</v>
      </c>
      <c r="AD16" s="199">
        <v>381.45690999999999</v>
      </c>
      <c r="AE16" s="199">
        <v>381.45690999999999</v>
      </c>
      <c r="AF16" s="199">
        <v>381.45690999999999</v>
      </c>
      <c r="AG16" s="199">
        <v>381.45690999999999</v>
      </c>
      <c r="AH16" s="199">
        <v>381.45690999999999</v>
      </c>
      <c r="AI16" s="199">
        <v>381.45690999999999</v>
      </c>
      <c r="AJ16" s="199">
        <v>381.45690999999999</v>
      </c>
    </row>
    <row r="17" spans="1:36" ht="14.4" thickBot="1" x14ac:dyDescent="0.35">
      <c r="A17" s="199" t="s">
        <v>114</v>
      </c>
      <c r="B17" s="199" t="s">
        <v>115</v>
      </c>
      <c r="C17" s="199" t="s">
        <v>115</v>
      </c>
      <c r="D17" s="199" t="s">
        <v>117</v>
      </c>
      <c r="E17" s="199" t="s">
        <v>69</v>
      </c>
      <c r="F17" s="199">
        <v>99.615350000000007</v>
      </c>
      <c r="G17" s="199">
        <v>99.615350000000007</v>
      </c>
      <c r="H17" s="199">
        <v>99.615350000000007</v>
      </c>
      <c r="I17" s="199">
        <v>99.615350000000007</v>
      </c>
      <c r="J17" s="199">
        <v>99.615350000000007</v>
      </c>
      <c r="K17" s="199">
        <v>99.615350000000007</v>
      </c>
      <c r="L17" s="199">
        <v>99.615350000000007</v>
      </c>
      <c r="M17" s="199">
        <v>99.615350000000007</v>
      </c>
      <c r="N17" s="199">
        <v>99.615350000000007</v>
      </c>
      <c r="O17" s="199">
        <v>99.615350000000007</v>
      </c>
      <c r="P17" s="199">
        <v>99.615350000000007</v>
      </c>
      <c r="Q17" s="199">
        <v>99.615350000000007</v>
      </c>
      <c r="R17" s="199">
        <v>99.615350000000007</v>
      </c>
      <c r="S17" s="199">
        <v>99.615350000000007</v>
      </c>
      <c r="T17" s="199">
        <v>99.615350000000007</v>
      </c>
      <c r="U17" s="199">
        <v>99.615350000000007</v>
      </c>
      <c r="V17" s="199">
        <v>99.615350000000007</v>
      </c>
      <c r="W17" s="199">
        <v>99.615350000000007</v>
      </c>
      <c r="X17" s="199">
        <v>99.615350000000007</v>
      </c>
      <c r="Y17" s="199">
        <v>99.615350000000007</v>
      </c>
      <c r="Z17" s="199">
        <v>99.615350000000007</v>
      </c>
      <c r="AA17" s="199">
        <v>99.615350000000007</v>
      </c>
      <c r="AB17" s="199">
        <v>99.615350000000007</v>
      </c>
      <c r="AC17" s="199">
        <v>99.615350000000007</v>
      </c>
      <c r="AD17" s="199">
        <v>99.615350000000007</v>
      </c>
      <c r="AE17" s="199">
        <v>99.615350000000007</v>
      </c>
      <c r="AF17" s="199">
        <v>99.615350000000007</v>
      </c>
      <c r="AG17" s="199">
        <v>99.615350000000007</v>
      </c>
      <c r="AH17" s="199">
        <v>99.615350000000007</v>
      </c>
      <c r="AI17" s="199">
        <v>99.615350000000007</v>
      </c>
      <c r="AJ17" s="199">
        <v>99.615350000000007</v>
      </c>
    </row>
    <row r="18" spans="1:36" ht="14.4" thickBot="1" x14ac:dyDescent="0.35">
      <c r="A18" s="199" t="s">
        <v>114</v>
      </c>
      <c r="B18" s="199" t="s">
        <v>115</v>
      </c>
      <c r="C18" s="199" t="s">
        <v>115</v>
      </c>
      <c r="D18" s="199" t="s">
        <v>118</v>
      </c>
      <c r="E18" s="199" t="s">
        <v>69</v>
      </c>
      <c r="F18" s="199">
        <v>327.26677999999998</v>
      </c>
      <c r="G18" s="199">
        <v>327.26677999999998</v>
      </c>
      <c r="H18" s="199">
        <v>327.26677999999998</v>
      </c>
      <c r="I18" s="199">
        <v>327.26677999999998</v>
      </c>
      <c r="J18" s="199">
        <v>327.26677999999998</v>
      </c>
      <c r="K18" s="199">
        <v>327.26677999999998</v>
      </c>
      <c r="L18" s="199">
        <v>327.26677999999998</v>
      </c>
      <c r="M18" s="199">
        <v>327.26677999999998</v>
      </c>
      <c r="N18" s="199">
        <v>327.26677999999998</v>
      </c>
      <c r="O18" s="199">
        <v>327.26677999999998</v>
      </c>
      <c r="P18" s="199">
        <v>327.26677999999998</v>
      </c>
      <c r="Q18" s="199">
        <v>327.26677999999998</v>
      </c>
      <c r="R18" s="199">
        <v>327.26677999999998</v>
      </c>
      <c r="S18" s="199">
        <v>327.26677999999998</v>
      </c>
      <c r="T18" s="199">
        <v>327.26677999999998</v>
      </c>
      <c r="U18" s="199">
        <v>327.58346</v>
      </c>
      <c r="V18" s="199">
        <v>327.58346</v>
      </c>
      <c r="W18" s="199">
        <v>327.58346</v>
      </c>
      <c r="X18" s="199">
        <v>327.58346</v>
      </c>
      <c r="Y18" s="199">
        <v>327.58346</v>
      </c>
      <c r="Z18" s="199">
        <v>327.58346</v>
      </c>
      <c r="AA18" s="199">
        <v>327.58346</v>
      </c>
      <c r="AB18" s="199">
        <v>327.58346</v>
      </c>
      <c r="AC18" s="199">
        <v>327.58346</v>
      </c>
      <c r="AD18" s="199">
        <v>327.58346</v>
      </c>
      <c r="AE18" s="199">
        <v>327.58346</v>
      </c>
      <c r="AF18" s="199">
        <v>327.58346</v>
      </c>
      <c r="AG18" s="199">
        <v>327.58346</v>
      </c>
      <c r="AH18" s="199">
        <v>327.58346</v>
      </c>
      <c r="AI18" s="199">
        <v>327.58346</v>
      </c>
      <c r="AJ18" s="199">
        <v>327.58346</v>
      </c>
    </row>
    <row r="19" spans="1:36" ht="14.4" thickBot="1" x14ac:dyDescent="0.35">
      <c r="A19" s="199" t="s">
        <v>114</v>
      </c>
      <c r="B19" s="199" t="s">
        <v>115</v>
      </c>
      <c r="C19" s="199" t="s">
        <v>115</v>
      </c>
      <c r="D19" s="199" t="s">
        <v>119</v>
      </c>
      <c r="E19" s="199" t="s">
        <v>97</v>
      </c>
      <c r="F19" s="199">
        <v>413.83330475000002</v>
      </c>
      <c r="G19" s="199">
        <v>413.83330475000002</v>
      </c>
      <c r="H19" s="199">
        <v>373.80935588</v>
      </c>
      <c r="I19" s="199">
        <v>373.80935588</v>
      </c>
      <c r="J19" s="199">
        <v>373.80935588</v>
      </c>
      <c r="K19" s="199">
        <v>373.80935588</v>
      </c>
      <c r="L19" s="199">
        <v>373.80935588</v>
      </c>
      <c r="M19" s="199">
        <v>373.80935588</v>
      </c>
      <c r="N19" s="199">
        <v>373.80935588</v>
      </c>
      <c r="O19" s="199">
        <v>370.56517682999998</v>
      </c>
      <c r="P19" s="199">
        <v>370.56517682999998</v>
      </c>
      <c r="Q19" s="199">
        <v>370.56517682999998</v>
      </c>
      <c r="R19" s="199">
        <v>370.56517682999998</v>
      </c>
      <c r="S19" s="199">
        <v>370.56517682999998</v>
      </c>
      <c r="T19" s="199">
        <v>370.56517682999998</v>
      </c>
      <c r="U19" s="199">
        <v>370.56517682999998</v>
      </c>
      <c r="V19" s="199">
        <v>368.93639030000003</v>
      </c>
      <c r="W19" s="199">
        <v>368.93639030000003</v>
      </c>
      <c r="X19" s="199">
        <v>368.93639030000003</v>
      </c>
      <c r="Y19" s="199">
        <v>368.93639030000003</v>
      </c>
      <c r="Z19" s="199">
        <v>368.93639030000003</v>
      </c>
      <c r="AA19" s="199">
        <v>368.93639030000003</v>
      </c>
      <c r="AB19" s="199">
        <v>368.93639030000003</v>
      </c>
      <c r="AC19" s="199">
        <v>368.93639030000003</v>
      </c>
      <c r="AD19" s="199">
        <v>368.93639030000003</v>
      </c>
      <c r="AE19" s="199">
        <v>368.93639030000003</v>
      </c>
      <c r="AF19" s="199">
        <v>375.75451661</v>
      </c>
      <c r="AG19" s="199">
        <v>375.75451661</v>
      </c>
      <c r="AH19" s="199">
        <v>375.75451661</v>
      </c>
      <c r="AI19" s="199">
        <v>375.75451661</v>
      </c>
      <c r="AJ19" s="199">
        <v>375.75451661</v>
      </c>
    </row>
    <row r="20" spans="1:36" ht="14.4" thickBot="1" x14ac:dyDescent="0.35">
      <c r="A20" s="199" t="s">
        <v>114</v>
      </c>
      <c r="B20" s="199" t="s">
        <v>115</v>
      </c>
      <c r="C20" s="199" t="s">
        <v>115</v>
      </c>
      <c r="D20" s="199" t="s">
        <v>2436</v>
      </c>
      <c r="E20" s="199" t="s">
        <v>69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0</v>
      </c>
      <c r="AJ20" s="199">
        <v>0</v>
      </c>
    </row>
    <row r="21" spans="1:36" ht="14.4" thickBot="1" x14ac:dyDescent="0.35">
      <c r="A21" s="199" t="s">
        <v>114</v>
      </c>
      <c r="B21" s="199" t="s">
        <v>115</v>
      </c>
      <c r="C21" s="199" t="s">
        <v>115</v>
      </c>
      <c r="D21" s="199" t="s">
        <v>120</v>
      </c>
      <c r="E21" s="199" t="s">
        <v>69</v>
      </c>
      <c r="F21" s="199">
        <v>381.45690999999999</v>
      </c>
      <c r="G21" s="199">
        <v>381.45690999999999</v>
      </c>
      <c r="H21" s="199">
        <v>381.45690999999999</v>
      </c>
      <c r="I21" s="199">
        <v>381.45690999999999</v>
      </c>
      <c r="J21" s="199">
        <v>381.45690999999999</v>
      </c>
      <c r="K21" s="199">
        <v>381.45690999999999</v>
      </c>
      <c r="L21" s="199">
        <v>381.45690999999999</v>
      </c>
      <c r="M21" s="199">
        <v>381.45690999999999</v>
      </c>
      <c r="N21" s="199">
        <v>381.45690999999999</v>
      </c>
      <c r="O21" s="199">
        <v>381.45690999999999</v>
      </c>
      <c r="P21" s="199">
        <v>381.45690999999999</v>
      </c>
      <c r="Q21" s="199">
        <v>381.45690999999999</v>
      </c>
      <c r="R21" s="199">
        <v>381.45690999999999</v>
      </c>
      <c r="S21" s="199">
        <v>381.45690999999999</v>
      </c>
      <c r="T21" s="199">
        <v>381.45690999999999</v>
      </c>
      <c r="U21" s="199">
        <v>381.45690999999999</v>
      </c>
      <c r="V21" s="199">
        <v>381.45690999999999</v>
      </c>
      <c r="W21" s="199">
        <v>381.45690999999999</v>
      </c>
      <c r="X21" s="199">
        <v>381.45690999999999</v>
      </c>
      <c r="Y21" s="199">
        <v>381.45690999999999</v>
      </c>
      <c r="Z21" s="199">
        <v>381.45690999999999</v>
      </c>
      <c r="AA21" s="199">
        <v>381.45690999999999</v>
      </c>
      <c r="AB21" s="199">
        <v>381.45690999999999</v>
      </c>
      <c r="AC21" s="199">
        <v>381.45690999999999</v>
      </c>
      <c r="AD21" s="199">
        <v>381.45690999999999</v>
      </c>
      <c r="AE21" s="199">
        <v>381.45690999999999</v>
      </c>
      <c r="AF21" s="199">
        <v>381.45690999999999</v>
      </c>
      <c r="AG21" s="199">
        <v>381.45690999999999</v>
      </c>
      <c r="AH21" s="199">
        <v>381.45690999999999</v>
      </c>
      <c r="AI21" s="199">
        <v>381.45690999999999</v>
      </c>
      <c r="AJ21" s="199">
        <v>381.45690999999999</v>
      </c>
    </row>
    <row r="22" spans="1:36" ht="14.4" thickBot="1" x14ac:dyDescent="0.35">
      <c r="A22" s="199" t="s">
        <v>114</v>
      </c>
      <c r="B22" s="199" t="s">
        <v>115</v>
      </c>
      <c r="C22" s="199" t="s">
        <v>115</v>
      </c>
      <c r="D22" s="199" t="s">
        <v>121</v>
      </c>
      <c r="E22" s="199" t="s">
        <v>69</v>
      </c>
      <c r="F22" s="199">
        <v>99.615350000000007</v>
      </c>
      <c r="G22" s="199">
        <v>99.615350000000007</v>
      </c>
      <c r="H22" s="199">
        <v>99.615350000000007</v>
      </c>
      <c r="I22" s="199">
        <v>99.615350000000007</v>
      </c>
      <c r="J22" s="199">
        <v>99.615350000000007</v>
      </c>
      <c r="K22" s="199">
        <v>99.615350000000007</v>
      </c>
      <c r="L22" s="199">
        <v>99.615350000000007</v>
      </c>
      <c r="M22" s="199">
        <v>99.615350000000007</v>
      </c>
      <c r="N22" s="199">
        <v>99.615350000000007</v>
      </c>
      <c r="O22" s="199">
        <v>99.615350000000007</v>
      </c>
      <c r="P22" s="199">
        <v>99.615350000000007</v>
      </c>
      <c r="Q22" s="199">
        <v>99.615350000000007</v>
      </c>
      <c r="R22" s="199">
        <v>99.615350000000007</v>
      </c>
      <c r="S22" s="199">
        <v>99.615350000000007</v>
      </c>
      <c r="T22" s="199">
        <v>99.615350000000007</v>
      </c>
      <c r="U22" s="199">
        <v>99.615350000000007</v>
      </c>
      <c r="V22" s="199">
        <v>99.615350000000007</v>
      </c>
      <c r="W22" s="199">
        <v>99.615350000000007</v>
      </c>
      <c r="X22" s="199">
        <v>99.615350000000007</v>
      </c>
      <c r="Y22" s="199">
        <v>99.615350000000007</v>
      </c>
      <c r="Z22" s="199">
        <v>99.615350000000007</v>
      </c>
      <c r="AA22" s="199">
        <v>99.615350000000007</v>
      </c>
      <c r="AB22" s="199">
        <v>99.615350000000007</v>
      </c>
      <c r="AC22" s="199">
        <v>99.615350000000007</v>
      </c>
      <c r="AD22" s="199">
        <v>99.615350000000007</v>
      </c>
      <c r="AE22" s="199">
        <v>99.615350000000007</v>
      </c>
      <c r="AF22" s="199">
        <v>99.615350000000007</v>
      </c>
      <c r="AG22" s="199">
        <v>99.615350000000007</v>
      </c>
      <c r="AH22" s="199">
        <v>99.615350000000007</v>
      </c>
      <c r="AI22" s="199">
        <v>99.615350000000007</v>
      </c>
      <c r="AJ22" s="199">
        <v>99.615350000000007</v>
      </c>
    </row>
    <row r="23" spans="1:36" ht="14.4" thickBot="1" x14ac:dyDescent="0.35">
      <c r="A23" s="199" t="s">
        <v>114</v>
      </c>
      <c r="B23" s="199" t="s">
        <v>115</v>
      </c>
      <c r="C23" s="199" t="s">
        <v>115</v>
      </c>
      <c r="D23" s="199" t="s">
        <v>122</v>
      </c>
      <c r="E23" s="199" t="s">
        <v>69</v>
      </c>
      <c r="F23" s="199">
        <v>327.26677999999998</v>
      </c>
      <c r="G23" s="199">
        <v>327.26677999999998</v>
      </c>
      <c r="H23" s="199">
        <v>327.26677999999998</v>
      </c>
      <c r="I23" s="199">
        <v>327.26677999999998</v>
      </c>
      <c r="J23" s="199">
        <v>327.26677999999998</v>
      </c>
      <c r="K23" s="199">
        <v>327.26677999999998</v>
      </c>
      <c r="L23" s="199">
        <v>327.26677999999998</v>
      </c>
      <c r="M23" s="199">
        <v>327.26677999999998</v>
      </c>
      <c r="N23" s="199">
        <v>327.26677999999998</v>
      </c>
      <c r="O23" s="199">
        <v>327.26677999999998</v>
      </c>
      <c r="P23" s="199">
        <v>327.26677999999998</v>
      </c>
      <c r="Q23" s="199">
        <v>327.26677999999998</v>
      </c>
      <c r="R23" s="199">
        <v>327.26677999999998</v>
      </c>
      <c r="S23" s="199">
        <v>327.26677999999998</v>
      </c>
      <c r="T23" s="199">
        <v>327.26677999999998</v>
      </c>
      <c r="U23" s="199">
        <v>327.58346</v>
      </c>
      <c r="V23" s="199">
        <v>327.58346</v>
      </c>
      <c r="W23" s="199">
        <v>327.58346</v>
      </c>
      <c r="X23" s="199">
        <v>327.58346</v>
      </c>
      <c r="Y23" s="199">
        <v>327.58346</v>
      </c>
      <c r="Z23" s="199">
        <v>327.58346</v>
      </c>
      <c r="AA23" s="199">
        <v>327.58346</v>
      </c>
      <c r="AB23" s="199">
        <v>327.58346</v>
      </c>
      <c r="AC23" s="199">
        <v>327.58346</v>
      </c>
      <c r="AD23" s="199">
        <v>327.58346</v>
      </c>
      <c r="AE23" s="199">
        <v>327.58346</v>
      </c>
      <c r="AF23" s="199">
        <v>327.58346</v>
      </c>
      <c r="AG23" s="199">
        <v>327.58346</v>
      </c>
      <c r="AH23" s="199">
        <v>327.58346</v>
      </c>
      <c r="AI23" s="199">
        <v>327.58346</v>
      </c>
      <c r="AJ23" s="199">
        <v>327.58346</v>
      </c>
    </row>
    <row r="24" spans="1:36" ht="14.4" thickBot="1" x14ac:dyDescent="0.35">
      <c r="A24" s="199" t="s">
        <v>114</v>
      </c>
      <c r="B24" s="199" t="s">
        <v>115</v>
      </c>
      <c r="C24" s="199" t="s">
        <v>115</v>
      </c>
      <c r="D24" s="199" t="s">
        <v>123</v>
      </c>
      <c r="E24" s="199" t="s">
        <v>97</v>
      </c>
      <c r="F24" s="199">
        <v>413.83330475000002</v>
      </c>
      <c r="G24" s="199">
        <v>413.83330475000002</v>
      </c>
      <c r="H24" s="199">
        <v>373.80935588</v>
      </c>
      <c r="I24" s="199">
        <v>373.80935588</v>
      </c>
      <c r="J24" s="199">
        <v>373.80935588</v>
      </c>
      <c r="K24" s="199">
        <v>373.80935588</v>
      </c>
      <c r="L24" s="199">
        <v>373.80935588</v>
      </c>
      <c r="M24" s="199">
        <v>373.80935588</v>
      </c>
      <c r="N24" s="199">
        <v>373.80935588</v>
      </c>
      <c r="O24" s="199">
        <v>370.56517682999998</v>
      </c>
      <c r="P24" s="199">
        <v>370.56517682999998</v>
      </c>
      <c r="Q24" s="199">
        <v>370.56517682999998</v>
      </c>
      <c r="R24" s="199">
        <v>370.56517682999998</v>
      </c>
      <c r="S24" s="199">
        <v>370.56517682999998</v>
      </c>
      <c r="T24" s="199">
        <v>370.56517682999998</v>
      </c>
      <c r="U24" s="199">
        <v>370.56517682999998</v>
      </c>
      <c r="V24" s="199">
        <v>368.93639030000003</v>
      </c>
      <c r="W24" s="199">
        <v>368.93639030000003</v>
      </c>
      <c r="X24" s="199">
        <v>368.93639030000003</v>
      </c>
      <c r="Y24" s="199">
        <v>368.93639030000003</v>
      </c>
      <c r="Z24" s="199">
        <v>368.93639030000003</v>
      </c>
      <c r="AA24" s="199">
        <v>368.93639030000003</v>
      </c>
      <c r="AB24" s="199">
        <v>368.93639030000003</v>
      </c>
      <c r="AC24" s="199">
        <v>368.93639030000003</v>
      </c>
      <c r="AD24" s="199">
        <v>368.93639030000003</v>
      </c>
      <c r="AE24" s="199">
        <v>368.93639030000003</v>
      </c>
      <c r="AF24" s="199">
        <v>375.75451661</v>
      </c>
      <c r="AG24" s="199">
        <v>375.75451661</v>
      </c>
      <c r="AH24" s="199">
        <v>375.75451661</v>
      </c>
      <c r="AI24" s="199">
        <v>375.75451661</v>
      </c>
      <c r="AJ24" s="199">
        <v>375.75451661</v>
      </c>
    </row>
    <row r="25" spans="1:36" ht="14.4" thickBot="1" x14ac:dyDescent="0.35">
      <c r="A25" s="199" t="s">
        <v>114</v>
      </c>
      <c r="B25" s="199" t="s">
        <v>115</v>
      </c>
      <c r="C25" s="199" t="s">
        <v>115</v>
      </c>
      <c r="D25" s="199" t="s">
        <v>2437</v>
      </c>
      <c r="E25" s="199" t="s">
        <v>69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0</v>
      </c>
      <c r="AJ25" s="199">
        <v>0</v>
      </c>
    </row>
    <row r="26" spans="1:36" ht="14.4" thickBot="1" x14ac:dyDescent="0.35">
      <c r="A26" s="199" t="s">
        <v>114</v>
      </c>
      <c r="B26" s="199" t="s">
        <v>115</v>
      </c>
      <c r="C26" s="199" t="s">
        <v>115</v>
      </c>
      <c r="D26" s="199" t="s">
        <v>124</v>
      </c>
      <c r="E26" s="199" t="s">
        <v>69</v>
      </c>
      <c r="F26" s="199">
        <v>381.45690999999999</v>
      </c>
      <c r="G26" s="199">
        <v>381.45690999999999</v>
      </c>
      <c r="H26" s="199">
        <v>381.45690999999999</v>
      </c>
      <c r="I26" s="199">
        <v>381.45690999999999</v>
      </c>
      <c r="J26" s="199">
        <v>381.45690999999999</v>
      </c>
      <c r="K26" s="199">
        <v>381.45690999999999</v>
      </c>
      <c r="L26" s="199">
        <v>381.45690999999999</v>
      </c>
      <c r="M26" s="199">
        <v>381.45690999999999</v>
      </c>
      <c r="N26" s="199">
        <v>381.45690999999999</v>
      </c>
      <c r="O26" s="199">
        <v>381.45690999999999</v>
      </c>
      <c r="P26" s="199">
        <v>381.45690999999999</v>
      </c>
      <c r="Q26" s="199">
        <v>381.45690999999999</v>
      </c>
      <c r="R26" s="199">
        <v>381.45690999999999</v>
      </c>
      <c r="S26" s="199">
        <v>381.45690999999999</v>
      </c>
      <c r="T26" s="199">
        <v>381.45690999999999</v>
      </c>
      <c r="U26" s="199">
        <v>381.45690999999999</v>
      </c>
      <c r="V26" s="199">
        <v>381.45690999999999</v>
      </c>
      <c r="W26" s="199">
        <v>381.45690999999999</v>
      </c>
      <c r="X26" s="199">
        <v>381.45690999999999</v>
      </c>
      <c r="Y26" s="199">
        <v>381.45690999999999</v>
      </c>
      <c r="Z26" s="199">
        <v>381.45690999999999</v>
      </c>
      <c r="AA26" s="199">
        <v>381.45690999999999</v>
      </c>
      <c r="AB26" s="199">
        <v>381.45690999999999</v>
      </c>
      <c r="AC26" s="199">
        <v>381.45690999999999</v>
      </c>
      <c r="AD26" s="199">
        <v>381.45690999999999</v>
      </c>
      <c r="AE26" s="199">
        <v>381.45690999999999</v>
      </c>
      <c r="AF26" s="199">
        <v>381.45690999999999</v>
      </c>
      <c r="AG26" s="199">
        <v>381.45690999999999</v>
      </c>
      <c r="AH26" s="199">
        <v>381.45690999999999</v>
      </c>
      <c r="AI26" s="199">
        <v>381.45690999999999</v>
      </c>
      <c r="AJ26" s="199">
        <v>381.45690999999999</v>
      </c>
    </row>
    <row r="27" spans="1:36" ht="14.4" thickBot="1" x14ac:dyDescent="0.35">
      <c r="A27" s="199" t="s">
        <v>114</v>
      </c>
      <c r="B27" s="199" t="s">
        <v>115</v>
      </c>
      <c r="C27" s="199" t="s">
        <v>115</v>
      </c>
      <c r="D27" s="199" t="s">
        <v>125</v>
      </c>
      <c r="E27" s="199" t="s">
        <v>69</v>
      </c>
      <c r="F27" s="199">
        <v>99.615350000000007</v>
      </c>
      <c r="G27" s="199">
        <v>99.615350000000007</v>
      </c>
      <c r="H27" s="199">
        <v>99.615350000000007</v>
      </c>
      <c r="I27" s="199">
        <v>99.615350000000007</v>
      </c>
      <c r="J27" s="199">
        <v>99.615350000000007</v>
      </c>
      <c r="K27" s="199">
        <v>99.615350000000007</v>
      </c>
      <c r="L27" s="199">
        <v>99.615350000000007</v>
      </c>
      <c r="M27" s="199">
        <v>99.615350000000007</v>
      </c>
      <c r="N27" s="199">
        <v>99.615350000000007</v>
      </c>
      <c r="O27" s="199">
        <v>99.615350000000007</v>
      </c>
      <c r="P27" s="199">
        <v>99.615350000000007</v>
      </c>
      <c r="Q27" s="199">
        <v>99.615350000000007</v>
      </c>
      <c r="R27" s="199">
        <v>99.615350000000007</v>
      </c>
      <c r="S27" s="199">
        <v>99.615350000000007</v>
      </c>
      <c r="T27" s="199">
        <v>99.615350000000007</v>
      </c>
      <c r="U27" s="199">
        <v>99.615350000000007</v>
      </c>
      <c r="V27" s="199">
        <v>99.615350000000007</v>
      </c>
      <c r="W27" s="199">
        <v>99.615350000000007</v>
      </c>
      <c r="X27" s="199">
        <v>99.615350000000007</v>
      </c>
      <c r="Y27" s="199">
        <v>99.615350000000007</v>
      </c>
      <c r="Z27" s="199">
        <v>99.615350000000007</v>
      </c>
      <c r="AA27" s="199">
        <v>99.615350000000007</v>
      </c>
      <c r="AB27" s="199">
        <v>99.615350000000007</v>
      </c>
      <c r="AC27" s="199">
        <v>99.615350000000007</v>
      </c>
      <c r="AD27" s="199">
        <v>99.615350000000007</v>
      </c>
      <c r="AE27" s="199">
        <v>99.615350000000007</v>
      </c>
      <c r="AF27" s="199">
        <v>99.615350000000007</v>
      </c>
      <c r="AG27" s="199">
        <v>99.615350000000007</v>
      </c>
      <c r="AH27" s="199">
        <v>99.615350000000007</v>
      </c>
      <c r="AI27" s="199">
        <v>99.615350000000007</v>
      </c>
      <c r="AJ27" s="199">
        <v>99.615350000000007</v>
      </c>
    </row>
    <row r="28" spans="1:36" ht="14.4" thickBot="1" x14ac:dyDescent="0.35">
      <c r="A28" s="199" t="s">
        <v>114</v>
      </c>
      <c r="B28" s="199" t="s">
        <v>115</v>
      </c>
      <c r="C28" s="199" t="s">
        <v>115</v>
      </c>
      <c r="D28" s="199" t="s">
        <v>126</v>
      </c>
      <c r="E28" s="199" t="s">
        <v>69</v>
      </c>
      <c r="F28" s="199">
        <v>327.26677999999998</v>
      </c>
      <c r="G28" s="199">
        <v>327.26677999999998</v>
      </c>
      <c r="H28" s="199">
        <v>327.26677999999998</v>
      </c>
      <c r="I28" s="199">
        <v>327.26677999999998</v>
      </c>
      <c r="J28" s="199">
        <v>327.26677999999998</v>
      </c>
      <c r="K28" s="199">
        <v>327.26677999999998</v>
      </c>
      <c r="L28" s="199">
        <v>327.26677999999998</v>
      </c>
      <c r="M28" s="199">
        <v>327.26677999999998</v>
      </c>
      <c r="N28" s="199">
        <v>327.26677999999998</v>
      </c>
      <c r="O28" s="199">
        <v>327.26677999999998</v>
      </c>
      <c r="P28" s="199">
        <v>327.26677999999998</v>
      </c>
      <c r="Q28" s="199">
        <v>327.26677999999998</v>
      </c>
      <c r="R28" s="199">
        <v>327.26677999999998</v>
      </c>
      <c r="S28" s="199">
        <v>327.26677999999998</v>
      </c>
      <c r="T28" s="199">
        <v>327.26677999999998</v>
      </c>
      <c r="U28" s="199">
        <v>327.58346</v>
      </c>
      <c r="V28" s="199">
        <v>327.58346</v>
      </c>
      <c r="W28" s="199">
        <v>327.58346</v>
      </c>
      <c r="X28" s="199">
        <v>327.58346</v>
      </c>
      <c r="Y28" s="199">
        <v>327.58346</v>
      </c>
      <c r="Z28" s="199">
        <v>327.58346</v>
      </c>
      <c r="AA28" s="199">
        <v>327.58346</v>
      </c>
      <c r="AB28" s="199">
        <v>327.58346</v>
      </c>
      <c r="AC28" s="199">
        <v>327.58346</v>
      </c>
      <c r="AD28" s="199">
        <v>327.58346</v>
      </c>
      <c r="AE28" s="199">
        <v>327.58346</v>
      </c>
      <c r="AF28" s="199">
        <v>327.58346</v>
      </c>
      <c r="AG28" s="199">
        <v>327.58346</v>
      </c>
      <c r="AH28" s="199">
        <v>327.58346</v>
      </c>
      <c r="AI28" s="199">
        <v>327.58346</v>
      </c>
      <c r="AJ28" s="199">
        <v>327.58346</v>
      </c>
    </row>
    <row r="29" spans="1:36" ht="14.4" thickBot="1" x14ac:dyDescent="0.35">
      <c r="A29" s="199" t="s">
        <v>114</v>
      </c>
      <c r="B29" s="199" t="s">
        <v>115</v>
      </c>
      <c r="C29" s="199" t="s">
        <v>115</v>
      </c>
      <c r="D29" s="199" t="s">
        <v>127</v>
      </c>
      <c r="E29" s="199" t="s">
        <v>97</v>
      </c>
      <c r="F29" s="199">
        <v>413.83330475000002</v>
      </c>
      <c r="G29" s="199">
        <v>413.83330475000002</v>
      </c>
      <c r="H29" s="199">
        <v>373.80935588</v>
      </c>
      <c r="I29" s="199">
        <v>373.80935588</v>
      </c>
      <c r="J29" s="199">
        <v>373.80935588</v>
      </c>
      <c r="K29" s="199">
        <v>373.80935588</v>
      </c>
      <c r="L29" s="199">
        <v>373.80935588</v>
      </c>
      <c r="M29" s="199">
        <v>373.80935588</v>
      </c>
      <c r="N29" s="199">
        <v>373.80935588</v>
      </c>
      <c r="O29" s="199">
        <v>370.56517682999998</v>
      </c>
      <c r="P29" s="199">
        <v>370.56517682999998</v>
      </c>
      <c r="Q29" s="199">
        <v>370.56517682999998</v>
      </c>
      <c r="R29" s="199">
        <v>370.56517682999998</v>
      </c>
      <c r="S29" s="199">
        <v>370.56517682999998</v>
      </c>
      <c r="T29" s="199">
        <v>370.56517682999998</v>
      </c>
      <c r="U29" s="199">
        <v>370.56517682999998</v>
      </c>
      <c r="V29" s="199">
        <v>368.93639030000003</v>
      </c>
      <c r="W29" s="199">
        <v>368.93639030000003</v>
      </c>
      <c r="X29" s="199">
        <v>368.93639030000003</v>
      </c>
      <c r="Y29" s="199">
        <v>368.93639030000003</v>
      </c>
      <c r="Z29" s="199">
        <v>368.93639030000003</v>
      </c>
      <c r="AA29" s="199">
        <v>368.93639030000003</v>
      </c>
      <c r="AB29" s="199">
        <v>368.93639030000003</v>
      </c>
      <c r="AC29" s="199">
        <v>368.93639030000003</v>
      </c>
      <c r="AD29" s="199">
        <v>368.93639030000003</v>
      </c>
      <c r="AE29" s="199">
        <v>368.93639030000003</v>
      </c>
      <c r="AF29" s="199">
        <v>375.75451661</v>
      </c>
      <c r="AG29" s="199">
        <v>375.75451661</v>
      </c>
      <c r="AH29" s="199">
        <v>375.75451661</v>
      </c>
      <c r="AI29" s="199">
        <v>375.75451661</v>
      </c>
      <c r="AJ29" s="199">
        <v>375.75451661</v>
      </c>
    </row>
    <row r="30" spans="1:36" ht="14.4" thickBot="1" x14ac:dyDescent="0.35">
      <c r="A30" s="199" t="s">
        <v>114</v>
      </c>
      <c r="B30" s="199" t="s">
        <v>115</v>
      </c>
      <c r="C30" s="199" t="s">
        <v>115</v>
      </c>
      <c r="D30" s="199" t="s">
        <v>2438</v>
      </c>
      <c r="E30" s="199" t="s">
        <v>69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</row>
    <row r="31" spans="1:36" ht="14.4" thickBot="1" x14ac:dyDescent="0.35">
      <c r="A31" s="199" t="s">
        <v>114</v>
      </c>
      <c r="B31" s="199" t="s">
        <v>115</v>
      </c>
      <c r="C31" s="199" t="s">
        <v>115</v>
      </c>
      <c r="D31" s="199" t="s">
        <v>128</v>
      </c>
      <c r="E31" s="199" t="s">
        <v>69</v>
      </c>
      <c r="F31" s="199">
        <v>381.45690999999999</v>
      </c>
      <c r="G31" s="199">
        <v>381.45690999999999</v>
      </c>
      <c r="H31" s="199">
        <v>381.45690999999999</v>
      </c>
      <c r="I31" s="199">
        <v>381.45690999999999</v>
      </c>
      <c r="J31" s="199">
        <v>381.45690999999999</v>
      </c>
      <c r="K31" s="199">
        <v>381.45690999999999</v>
      </c>
      <c r="L31" s="199">
        <v>381.45690999999999</v>
      </c>
      <c r="M31" s="199">
        <v>381.45690999999999</v>
      </c>
      <c r="N31" s="199">
        <v>381.45690999999999</v>
      </c>
      <c r="O31" s="199">
        <v>381.45690999999999</v>
      </c>
      <c r="P31" s="199">
        <v>381.45690999999999</v>
      </c>
      <c r="Q31" s="199">
        <v>381.45690999999999</v>
      </c>
      <c r="R31" s="199">
        <v>381.45690999999999</v>
      </c>
      <c r="S31" s="199">
        <v>381.45690999999999</v>
      </c>
      <c r="T31" s="199">
        <v>381.45690999999999</v>
      </c>
      <c r="U31" s="199">
        <v>381.45690999999999</v>
      </c>
      <c r="V31" s="199">
        <v>381.45690999999999</v>
      </c>
      <c r="W31" s="199">
        <v>381.45690999999999</v>
      </c>
      <c r="X31" s="199">
        <v>381.45690999999999</v>
      </c>
      <c r="Y31" s="199">
        <v>381.45690999999999</v>
      </c>
      <c r="Z31" s="199">
        <v>381.45690999999999</v>
      </c>
      <c r="AA31" s="199">
        <v>381.45690999999999</v>
      </c>
      <c r="AB31" s="199">
        <v>381.45690999999999</v>
      </c>
      <c r="AC31" s="199">
        <v>381.45690999999999</v>
      </c>
      <c r="AD31" s="199">
        <v>381.45690999999999</v>
      </c>
      <c r="AE31" s="199">
        <v>381.45690999999999</v>
      </c>
      <c r="AF31" s="199">
        <v>381.45690999999999</v>
      </c>
      <c r="AG31" s="199">
        <v>381.45690999999999</v>
      </c>
      <c r="AH31" s="199">
        <v>381.45690999999999</v>
      </c>
      <c r="AI31" s="199">
        <v>381.45690999999999</v>
      </c>
      <c r="AJ31" s="199">
        <v>381.45690999999999</v>
      </c>
    </row>
    <row r="32" spans="1:36" ht="14.4" thickBot="1" x14ac:dyDescent="0.35">
      <c r="A32" s="199" t="s">
        <v>114</v>
      </c>
      <c r="B32" s="199" t="s">
        <v>115</v>
      </c>
      <c r="C32" s="199" t="s">
        <v>115</v>
      </c>
      <c r="D32" s="199" t="s">
        <v>129</v>
      </c>
      <c r="E32" s="199" t="s">
        <v>69</v>
      </c>
      <c r="F32" s="199">
        <v>99.615350000000007</v>
      </c>
      <c r="G32" s="199">
        <v>99.615350000000007</v>
      </c>
      <c r="H32" s="199">
        <v>99.615350000000007</v>
      </c>
      <c r="I32" s="199">
        <v>99.615350000000007</v>
      </c>
      <c r="J32" s="199">
        <v>99.615350000000007</v>
      </c>
      <c r="K32" s="199">
        <v>99.615350000000007</v>
      </c>
      <c r="L32" s="199">
        <v>99.615350000000007</v>
      </c>
      <c r="M32" s="199">
        <v>99.615350000000007</v>
      </c>
      <c r="N32" s="199">
        <v>99.615350000000007</v>
      </c>
      <c r="O32" s="199">
        <v>99.615350000000007</v>
      </c>
      <c r="P32" s="199">
        <v>99.615350000000007</v>
      </c>
      <c r="Q32" s="199">
        <v>99.615350000000007</v>
      </c>
      <c r="R32" s="199">
        <v>99.615350000000007</v>
      </c>
      <c r="S32" s="199">
        <v>99.615350000000007</v>
      </c>
      <c r="T32" s="199">
        <v>99.615350000000007</v>
      </c>
      <c r="U32" s="199">
        <v>99.615350000000007</v>
      </c>
      <c r="V32" s="199">
        <v>99.615350000000007</v>
      </c>
      <c r="W32" s="199">
        <v>99.615350000000007</v>
      </c>
      <c r="X32" s="199">
        <v>99.615350000000007</v>
      </c>
      <c r="Y32" s="199">
        <v>99.615350000000007</v>
      </c>
      <c r="Z32" s="199">
        <v>99.615350000000007</v>
      </c>
      <c r="AA32" s="199">
        <v>99.615350000000007</v>
      </c>
      <c r="AB32" s="199">
        <v>99.615350000000007</v>
      </c>
      <c r="AC32" s="199">
        <v>99.615350000000007</v>
      </c>
      <c r="AD32" s="199">
        <v>99.615350000000007</v>
      </c>
      <c r="AE32" s="199">
        <v>99.615350000000007</v>
      </c>
      <c r="AF32" s="199">
        <v>99.615350000000007</v>
      </c>
      <c r="AG32" s="199">
        <v>99.615350000000007</v>
      </c>
      <c r="AH32" s="199">
        <v>99.615350000000007</v>
      </c>
      <c r="AI32" s="199">
        <v>99.615350000000007</v>
      </c>
      <c r="AJ32" s="199">
        <v>99.615350000000007</v>
      </c>
    </row>
    <row r="33" spans="1:36" ht="14.4" thickBot="1" x14ac:dyDescent="0.35">
      <c r="A33" s="199" t="s">
        <v>114</v>
      </c>
      <c r="B33" s="199" t="s">
        <v>115</v>
      </c>
      <c r="C33" s="199" t="s">
        <v>115</v>
      </c>
      <c r="D33" s="199" t="s">
        <v>130</v>
      </c>
      <c r="E33" s="199" t="s">
        <v>69</v>
      </c>
      <c r="F33" s="199">
        <v>327.26677999999998</v>
      </c>
      <c r="G33" s="199">
        <v>327.26677999999998</v>
      </c>
      <c r="H33" s="199">
        <v>327.26677999999998</v>
      </c>
      <c r="I33" s="199">
        <v>327.26677999999998</v>
      </c>
      <c r="J33" s="199">
        <v>327.26677999999998</v>
      </c>
      <c r="K33" s="199">
        <v>327.26677999999998</v>
      </c>
      <c r="L33" s="199">
        <v>327.26677999999998</v>
      </c>
      <c r="M33" s="199">
        <v>327.26677999999998</v>
      </c>
      <c r="N33" s="199">
        <v>327.26677999999998</v>
      </c>
      <c r="O33" s="199">
        <v>327.26677999999998</v>
      </c>
      <c r="P33" s="199">
        <v>327.26677999999998</v>
      </c>
      <c r="Q33" s="199">
        <v>327.26677999999998</v>
      </c>
      <c r="R33" s="199">
        <v>327.26677999999998</v>
      </c>
      <c r="S33" s="199">
        <v>327.26677999999998</v>
      </c>
      <c r="T33" s="199">
        <v>327.26677999999998</v>
      </c>
      <c r="U33" s="199">
        <v>327.58346</v>
      </c>
      <c r="V33" s="199">
        <v>327.58346</v>
      </c>
      <c r="W33" s="199">
        <v>327.58346</v>
      </c>
      <c r="X33" s="199">
        <v>327.58346</v>
      </c>
      <c r="Y33" s="199">
        <v>327.58346</v>
      </c>
      <c r="Z33" s="199">
        <v>327.58346</v>
      </c>
      <c r="AA33" s="199">
        <v>327.58346</v>
      </c>
      <c r="AB33" s="199">
        <v>327.58346</v>
      </c>
      <c r="AC33" s="199">
        <v>327.58346</v>
      </c>
      <c r="AD33" s="199">
        <v>327.58346</v>
      </c>
      <c r="AE33" s="199">
        <v>327.58346</v>
      </c>
      <c r="AF33" s="199">
        <v>327.58346</v>
      </c>
      <c r="AG33" s="199">
        <v>327.58346</v>
      </c>
      <c r="AH33" s="199">
        <v>327.58346</v>
      </c>
      <c r="AI33" s="199">
        <v>327.58346</v>
      </c>
      <c r="AJ33" s="199">
        <v>327.58346</v>
      </c>
    </row>
    <row r="34" spans="1:36" ht="14.4" thickBot="1" x14ac:dyDescent="0.35">
      <c r="A34" s="199" t="s">
        <v>114</v>
      </c>
      <c r="B34" s="199" t="s">
        <v>115</v>
      </c>
      <c r="C34" s="199" t="s">
        <v>115</v>
      </c>
      <c r="D34" s="199" t="s">
        <v>131</v>
      </c>
      <c r="E34" s="199" t="s">
        <v>97</v>
      </c>
      <c r="F34" s="199">
        <v>413.83330475000002</v>
      </c>
      <c r="G34" s="199">
        <v>413.83330475000002</v>
      </c>
      <c r="H34" s="199">
        <v>373.80935588</v>
      </c>
      <c r="I34" s="199">
        <v>373.80935588</v>
      </c>
      <c r="J34" s="199">
        <v>373.80935588</v>
      </c>
      <c r="K34" s="199">
        <v>373.80935588</v>
      </c>
      <c r="L34" s="199">
        <v>373.80935588</v>
      </c>
      <c r="M34" s="199">
        <v>373.80935588</v>
      </c>
      <c r="N34" s="199">
        <v>373.80935588</v>
      </c>
      <c r="O34" s="199">
        <v>370.56517682999998</v>
      </c>
      <c r="P34" s="199">
        <v>370.56517682999998</v>
      </c>
      <c r="Q34" s="199">
        <v>370.56517682999998</v>
      </c>
      <c r="R34" s="199">
        <v>370.56517682999998</v>
      </c>
      <c r="S34" s="199">
        <v>370.56517682999998</v>
      </c>
      <c r="T34" s="199">
        <v>370.56517682999998</v>
      </c>
      <c r="U34" s="199">
        <v>370.56517682999998</v>
      </c>
      <c r="V34" s="199">
        <v>368.93639030000003</v>
      </c>
      <c r="W34" s="199">
        <v>368.93639030000003</v>
      </c>
      <c r="X34" s="199">
        <v>368.93639030000003</v>
      </c>
      <c r="Y34" s="199">
        <v>368.93639030000003</v>
      </c>
      <c r="Z34" s="199">
        <v>368.93639030000003</v>
      </c>
      <c r="AA34" s="199">
        <v>368.93639030000003</v>
      </c>
      <c r="AB34" s="199">
        <v>368.93639030000003</v>
      </c>
      <c r="AC34" s="199">
        <v>368.93639030000003</v>
      </c>
      <c r="AD34" s="199">
        <v>368.93639030000003</v>
      </c>
      <c r="AE34" s="199">
        <v>368.93639030000003</v>
      </c>
      <c r="AF34" s="199">
        <v>375.75451661</v>
      </c>
      <c r="AG34" s="199">
        <v>375.75451661</v>
      </c>
      <c r="AH34" s="199">
        <v>375.75451661</v>
      </c>
      <c r="AI34" s="199">
        <v>375.75451661</v>
      </c>
      <c r="AJ34" s="199">
        <v>375.75451661</v>
      </c>
    </row>
    <row r="35" spans="1:36" ht="14.4" thickBot="1" x14ac:dyDescent="0.35">
      <c r="A35" s="199" t="s">
        <v>114</v>
      </c>
      <c r="B35" s="199" t="s">
        <v>115</v>
      </c>
      <c r="C35" s="199" t="s">
        <v>115</v>
      </c>
      <c r="D35" s="199" t="s">
        <v>2439</v>
      </c>
      <c r="E35" s="199" t="s">
        <v>69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0</v>
      </c>
      <c r="AJ35" s="199">
        <v>0</v>
      </c>
    </row>
    <row r="36" spans="1:36" ht="14.4" thickBot="1" x14ac:dyDescent="0.35">
      <c r="A36" s="199" t="s">
        <v>114</v>
      </c>
      <c r="B36" s="199" t="s">
        <v>115</v>
      </c>
      <c r="C36" s="199" t="s">
        <v>115</v>
      </c>
      <c r="D36" s="199" t="s">
        <v>132</v>
      </c>
      <c r="E36" s="199" t="s">
        <v>69</v>
      </c>
      <c r="F36" s="199">
        <v>381.45690999999999</v>
      </c>
      <c r="G36" s="199">
        <v>381.45690999999999</v>
      </c>
      <c r="H36" s="199">
        <v>381.45690999999999</v>
      </c>
      <c r="I36" s="199">
        <v>381.45690999999999</v>
      </c>
      <c r="J36" s="199">
        <v>381.45690999999999</v>
      </c>
      <c r="K36" s="199">
        <v>381.45690999999999</v>
      </c>
      <c r="L36" s="199">
        <v>381.45690999999999</v>
      </c>
      <c r="M36" s="199">
        <v>381.45690999999999</v>
      </c>
      <c r="N36" s="199">
        <v>381.45690999999999</v>
      </c>
      <c r="O36" s="199">
        <v>381.45690999999999</v>
      </c>
      <c r="P36" s="199">
        <v>381.45690999999999</v>
      </c>
      <c r="Q36" s="199">
        <v>381.45690999999999</v>
      </c>
      <c r="R36" s="199">
        <v>381.45690999999999</v>
      </c>
      <c r="S36" s="199">
        <v>381.45690999999999</v>
      </c>
      <c r="T36" s="199">
        <v>381.45690999999999</v>
      </c>
      <c r="U36" s="199">
        <v>381.45690999999999</v>
      </c>
      <c r="V36" s="199">
        <v>381.45690999999999</v>
      </c>
      <c r="W36" s="199">
        <v>381.45690999999999</v>
      </c>
      <c r="X36" s="199">
        <v>381.45690999999999</v>
      </c>
      <c r="Y36" s="199">
        <v>381.45690999999999</v>
      </c>
      <c r="Z36" s="199">
        <v>381.45690999999999</v>
      </c>
      <c r="AA36" s="199">
        <v>381.45690999999999</v>
      </c>
      <c r="AB36" s="199">
        <v>381.45690999999999</v>
      </c>
      <c r="AC36" s="199">
        <v>381.45690999999999</v>
      </c>
      <c r="AD36" s="199">
        <v>381.45690999999999</v>
      </c>
      <c r="AE36" s="199">
        <v>381.45690999999999</v>
      </c>
      <c r="AF36" s="199">
        <v>381.45690999999999</v>
      </c>
      <c r="AG36" s="199">
        <v>381.45690999999999</v>
      </c>
      <c r="AH36" s="199">
        <v>381.45690999999999</v>
      </c>
      <c r="AI36" s="199">
        <v>381.45690999999999</v>
      </c>
      <c r="AJ36" s="199">
        <v>381.45690999999999</v>
      </c>
    </row>
    <row r="37" spans="1:36" ht="14.4" thickBot="1" x14ac:dyDescent="0.35">
      <c r="A37" s="199" t="s">
        <v>114</v>
      </c>
      <c r="B37" s="199" t="s">
        <v>115</v>
      </c>
      <c r="C37" s="199" t="s">
        <v>115</v>
      </c>
      <c r="D37" s="199" t="s">
        <v>133</v>
      </c>
      <c r="E37" s="199" t="s">
        <v>69</v>
      </c>
      <c r="F37" s="199">
        <v>99.615350000000007</v>
      </c>
      <c r="G37" s="199">
        <v>99.615350000000007</v>
      </c>
      <c r="H37" s="199">
        <v>99.615350000000007</v>
      </c>
      <c r="I37" s="199">
        <v>99.615350000000007</v>
      </c>
      <c r="J37" s="199">
        <v>99.615350000000007</v>
      </c>
      <c r="K37" s="199">
        <v>99.615350000000007</v>
      </c>
      <c r="L37" s="199">
        <v>99.615350000000007</v>
      </c>
      <c r="M37" s="199">
        <v>99.615350000000007</v>
      </c>
      <c r="N37" s="199">
        <v>99.615350000000007</v>
      </c>
      <c r="O37" s="199">
        <v>99.615350000000007</v>
      </c>
      <c r="P37" s="199">
        <v>99.615350000000007</v>
      </c>
      <c r="Q37" s="199">
        <v>99.615350000000007</v>
      </c>
      <c r="R37" s="199">
        <v>99.615350000000007</v>
      </c>
      <c r="S37" s="199">
        <v>99.615350000000007</v>
      </c>
      <c r="T37" s="199">
        <v>99.615350000000007</v>
      </c>
      <c r="U37" s="199">
        <v>99.615350000000007</v>
      </c>
      <c r="V37" s="199">
        <v>99.615350000000007</v>
      </c>
      <c r="W37" s="199">
        <v>99.615350000000007</v>
      </c>
      <c r="X37" s="199">
        <v>99.615350000000007</v>
      </c>
      <c r="Y37" s="199">
        <v>99.615350000000007</v>
      </c>
      <c r="Z37" s="199">
        <v>99.615350000000007</v>
      </c>
      <c r="AA37" s="199">
        <v>99.615350000000007</v>
      </c>
      <c r="AB37" s="199">
        <v>99.615350000000007</v>
      </c>
      <c r="AC37" s="199">
        <v>99.615350000000007</v>
      </c>
      <c r="AD37" s="199">
        <v>99.615350000000007</v>
      </c>
      <c r="AE37" s="199">
        <v>99.615350000000007</v>
      </c>
      <c r="AF37" s="199">
        <v>99.615350000000007</v>
      </c>
      <c r="AG37" s="199">
        <v>99.615350000000007</v>
      </c>
      <c r="AH37" s="199">
        <v>99.615350000000007</v>
      </c>
      <c r="AI37" s="199">
        <v>99.615350000000007</v>
      </c>
      <c r="AJ37" s="199">
        <v>99.615350000000007</v>
      </c>
    </row>
    <row r="38" spans="1:36" ht="14.4" thickBot="1" x14ac:dyDescent="0.35">
      <c r="A38" s="199" t="s">
        <v>114</v>
      </c>
      <c r="B38" s="199" t="s">
        <v>115</v>
      </c>
      <c r="C38" s="199" t="s">
        <v>115</v>
      </c>
      <c r="D38" s="199" t="s">
        <v>134</v>
      </c>
      <c r="E38" s="199" t="s">
        <v>69</v>
      </c>
      <c r="F38" s="199">
        <v>327.26677999999998</v>
      </c>
      <c r="G38" s="199">
        <v>327.26677999999998</v>
      </c>
      <c r="H38" s="199">
        <v>327.26677999999998</v>
      </c>
      <c r="I38" s="199">
        <v>327.26677999999998</v>
      </c>
      <c r="J38" s="199">
        <v>327.26677999999998</v>
      </c>
      <c r="K38" s="199">
        <v>327.26677999999998</v>
      </c>
      <c r="L38" s="199">
        <v>327.26677999999998</v>
      </c>
      <c r="M38" s="199">
        <v>327.26677999999998</v>
      </c>
      <c r="N38" s="199">
        <v>327.26677999999998</v>
      </c>
      <c r="O38" s="199">
        <v>327.26677999999998</v>
      </c>
      <c r="P38" s="199">
        <v>327.26677999999998</v>
      </c>
      <c r="Q38" s="199">
        <v>327.26677999999998</v>
      </c>
      <c r="R38" s="199">
        <v>327.26677999999998</v>
      </c>
      <c r="S38" s="199">
        <v>327.26677999999998</v>
      </c>
      <c r="T38" s="199">
        <v>327.26677999999998</v>
      </c>
      <c r="U38" s="199">
        <v>327.58346</v>
      </c>
      <c r="V38" s="199">
        <v>327.58346</v>
      </c>
      <c r="W38" s="199">
        <v>327.58346</v>
      </c>
      <c r="X38" s="199">
        <v>327.58346</v>
      </c>
      <c r="Y38" s="199">
        <v>327.58346</v>
      </c>
      <c r="Z38" s="199">
        <v>327.58346</v>
      </c>
      <c r="AA38" s="199">
        <v>327.58346</v>
      </c>
      <c r="AB38" s="199">
        <v>327.58346</v>
      </c>
      <c r="AC38" s="199">
        <v>327.58346</v>
      </c>
      <c r="AD38" s="199">
        <v>327.58346</v>
      </c>
      <c r="AE38" s="199">
        <v>327.58346</v>
      </c>
      <c r="AF38" s="199">
        <v>327.58346</v>
      </c>
      <c r="AG38" s="199">
        <v>327.58346</v>
      </c>
      <c r="AH38" s="199">
        <v>327.58346</v>
      </c>
      <c r="AI38" s="199">
        <v>327.58346</v>
      </c>
      <c r="AJ38" s="199">
        <v>327.58346</v>
      </c>
    </row>
    <row r="39" spans="1:36" ht="14.4" thickBot="1" x14ac:dyDescent="0.35">
      <c r="A39" s="199" t="s">
        <v>114</v>
      </c>
      <c r="B39" s="199" t="s">
        <v>115</v>
      </c>
      <c r="C39" s="199" t="s">
        <v>115</v>
      </c>
      <c r="D39" s="199" t="s">
        <v>135</v>
      </c>
      <c r="E39" s="199" t="s">
        <v>97</v>
      </c>
      <c r="F39" s="199">
        <v>413.83330475000002</v>
      </c>
      <c r="G39" s="199">
        <v>413.83330475000002</v>
      </c>
      <c r="H39" s="199">
        <v>373.80935588</v>
      </c>
      <c r="I39" s="199">
        <v>373.80935588</v>
      </c>
      <c r="J39" s="199">
        <v>373.80935588</v>
      </c>
      <c r="K39" s="199">
        <v>373.80935588</v>
      </c>
      <c r="L39" s="199">
        <v>373.80935588</v>
      </c>
      <c r="M39" s="199">
        <v>373.80935588</v>
      </c>
      <c r="N39" s="199">
        <v>373.80935588</v>
      </c>
      <c r="O39" s="199">
        <v>370.56517682999998</v>
      </c>
      <c r="P39" s="199">
        <v>370.56517682999998</v>
      </c>
      <c r="Q39" s="199">
        <v>370.56517682999998</v>
      </c>
      <c r="R39" s="199">
        <v>370.56517682999998</v>
      </c>
      <c r="S39" s="199">
        <v>370.56517682999998</v>
      </c>
      <c r="T39" s="199">
        <v>370.56517682999998</v>
      </c>
      <c r="U39" s="199">
        <v>370.56517682999998</v>
      </c>
      <c r="V39" s="199">
        <v>368.93639030000003</v>
      </c>
      <c r="W39" s="199">
        <v>368.93639030000003</v>
      </c>
      <c r="X39" s="199">
        <v>368.93639030000003</v>
      </c>
      <c r="Y39" s="199">
        <v>368.93639030000003</v>
      </c>
      <c r="Z39" s="199">
        <v>368.93639030000003</v>
      </c>
      <c r="AA39" s="199">
        <v>368.93639030000003</v>
      </c>
      <c r="AB39" s="199">
        <v>368.93639030000003</v>
      </c>
      <c r="AC39" s="199">
        <v>368.93639030000003</v>
      </c>
      <c r="AD39" s="199">
        <v>368.93639030000003</v>
      </c>
      <c r="AE39" s="199">
        <v>368.93639030000003</v>
      </c>
      <c r="AF39" s="199">
        <v>375.75451661</v>
      </c>
      <c r="AG39" s="199">
        <v>375.75451661</v>
      </c>
      <c r="AH39" s="199">
        <v>375.75451661</v>
      </c>
      <c r="AI39" s="199">
        <v>375.75451661</v>
      </c>
      <c r="AJ39" s="199">
        <v>375.75451661</v>
      </c>
    </row>
    <row r="40" spans="1:36" ht="14.4" thickBot="1" x14ac:dyDescent="0.35">
      <c r="A40" s="199" t="s">
        <v>136</v>
      </c>
      <c r="B40" s="199" t="s">
        <v>137</v>
      </c>
      <c r="C40" s="199" t="s">
        <v>138</v>
      </c>
      <c r="D40" s="199" t="s">
        <v>138</v>
      </c>
      <c r="E40" s="199" t="s">
        <v>97</v>
      </c>
      <c r="F40" s="199">
        <v>399.08</v>
      </c>
      <c r="G40" s="199">
        <v>399.08</v>
      </c>
      <c r="H40" s="199">
        <v>404.22</v>
      </c>
      <c r="I40" s="199">
        <v>404.22</v>
      </c>
      <c r="J40" s="199">
        <v>404.22</v>
      </c>
      <c r="K40" s="199">
        <v>404.22</v>
      </c>
      <c r="L40" s="199">
        <v>404.22</v>
      </c>
      <c r="M40" s="199">
        <v>404.22</v>
      </c>
      <c r="N40" s="199">
        <v>404.22</v>
      </c>
      <c r="O40" s="199">
        <v>404.67</v>
      </c>
      <c r="P40" s="199">
        <v>404.67</v>
      </c>
      <c r="Q40" s="199">
        <v>404.67</v>
      </c>
      <c r="R40" s="199">
        <v>404.67</v>
      </c>
      <c r="S40" s="199">
        <v>404.67</v>
      </c>
      <c r="T40" s="199">
        <v>404.67</v>
      </c>
      <c r="U40" s="199">
        <v>404.67</v>
      </c>
      <c r="V40" s="199">
        <v>420.17</v>
      </c>
      <c r="W40" s="199">
        <v>420.17</v>
      </c>
      <c r="X40" s="199">
        <v>420.17</v>
      </c>
      <c r="Y40" s="199">
        <v>420.17</v>
      </c>
      <c r="Z40" s="199">
        <v>420.17</v>
      </c>
      <c r="AA40" s="199">
        <v>420.17</v>
      </c>
      <c r="AB40" s="199">
        <v>420.17</v>
      </c>
      <c r="AC40" s="199">
        <v>420.17</v>
      </c>
      <c r="AD40" s="199">
        <v>420.17</v>
      </c>
      <c r="AE40" s="199">
        <v>420.17</v>
      </c>
      <c r="AF40" s="199">
        <v>436.87</v>
      </c>
      <c r="AG40" s="199">
        <v>436.87</v>
      </c>
      <c r="AH40" s="199">
        <v>436.87</v>
      </c>
      <c r="AI40" s="199">
        <v>436.87</v>
      </c>
      <c r="AJ40" s="199">
        <v>436.87</v>
      </c>
    </row>
    <row r="41" spans="1:36" ht="14.4" thickBot="1" x14ac:dyDescent="0.35">
      <c r="A41" s="199" t="s">
        <v>139</v>
      </c>
      <c r="B41" s="199" t="s">
        <v>140</v>
      </c>
      <c r="C41" s="199" t="s">
        <v>140</v>
      </c>
      <c r="D41" s="199" t="s">
        <v>41</v>
      </c>
      <c r="E41" s="199" t="s">
        <v>69</v>
      </c>
      <c r="F41" s="199">
        <v>479.08031273</v>
      </c>
      <c r="G41" s="199">
        <v>479.08031273</v>
      </c>
      <c r="H41" s="199">
        <v>479.08031273</v>
      </c>
      <c r="I41" s="199">
        <v>479.08031273</v>
      </c>
      <c r="J41" s="199">
        <v>479.08031273</v>
      </c>
      <c r="K41" s="199">
        <v>479.08031273</v>
      </c>
      <c r="L41" s="199">
        <v>479.08031273</v>
      </c>
      <c r="M41" s="199">
        <v>479.08031273</v>
      </c>
      <c r="N41" s="199">
        <v>479.08031273</v>
      </c>
      <c r="O41" s="199">
        <v>479.08031273</v>
      </c>
      <c r="P41" s="199">
        <v>479.08031273</v>
      </c>
      <c r="Q41" s="199">
        <v>479.08031273</v>
      </c>
      <c r="R41" s="199">
        <v>479.08031273</v>
      </c>
      <c r="S41" s="199">
        <v>479.08031273</v>
      </c>
      <c r="T41" s="199">
        <v>479.08031273</v>
      </c>
      <c r="U41" s="199">
        <v>479.08031273</v>
      </c>
      <c r="V41" s="199">
        <v>479.08031273</v>
      </c>
      <c r="W41" s="199">
        <v>479.08031273</v>
      </c>
      <c r="X41" s="199">
        <v>479.08031273</v>
      </c>
      <c r="Y41" s="199">
        <v>479.08031273</v>
      </c>
      <c r="Z41" s="199">
        <v>479.08031273</v>
      </c>
      <c r="AA41" s="199">
        <v>479.08031273</v>
      </c>
      <c r="AB41" s="199">
        <v>479.08031273</v>
      </c>
      <c r="AC41" s="199">
        <v>479.08031273</v>
      </c>
      <c r="AD41" s="199">
        <v>479.08031273</v>
      </c>
      <c r="AE41" s="199">
        <v>479.08031273</v>
      </c>
      <c r="AF41" s="199">
        <v>479.08031273</v>
      </c>
      <c r="AG41" s="199">
        <v>479.08031273</v>
      </c>
      <c r="AH41" s="199">
        <v>479.08031273</v>
      </c>
      <c r="AI41" s="199">
        <v>479.08031273</v>
      </c>
      <c r="AJ41" s="199">
        <v>479.08031273</v>
      </c>
    </row>
    <row r="42" spans="1:36" ht="14.4" thickBot="1" x14ac:dyDescent="0.35">
      <c r="A42" s="199" t="s">
        <v>139</v>
      </c>
      <c r="B42" s="199" t="s">
        <v>140</v>
      </c>
      <c r="C42" s="199" t="s">
        <v>140</v>
      </c>
      <c r="D42" s="199" t="s">
        <v>40</v>
      </c>
      <c r="E42" s="199" t="s">
        <v>69</v>
      </c>
      <c r="F42" s="199">
        <v>516.32982000000004</v>
      </c>
      <c r="G42" s="199">
        <v>516.32982000000004</v>
      </c>
      <c r="H42" s="199">
        <v>516.32982000000004</v>
      </c>
      <c r="I42" s="199">
        <v>516.32982000000004</v>
      </c>
      <c r="J42" s="199">
        <v>516.32982000000004</v>
      </c>
      <c r="K42" s="199">
        <v>516.32982000000004</v>
      </c>
      <c r="L42" s="199">
        <v>516.32982000000004</v>
      </c>
      <c r="M42" s="199">
        <v>516.32982000000004</v>
      </c>
      <c r="N42" s="199">
        <v>516.32982000000004</v>
      </c>
      <c r="O42" s="199">
        <v>516.32982000000004</v>
      </c>
      <c r="P42" s="199">
        <v>516.32982000000004</v>
      </c>
      <c r="Q42" s="199">
        <v>516.32982000000004</v>
      </c>
      <c r="R42" s="199">
        <v>516.32982000000004</v>
      </c>
      <c r="S42" s="199">
        <v>516.32982000000004</v>
      </c>
      <c r="T42" s="199">
        <v>516.32982000000004</v>
      </c>
      <c r="U42" s="199">
        <v>516.32982000000004</v>
      </c>
      <c r="V42" s="199">
        <v>516.32982000000004</v>
      </c>
      <c r="W42" s="199">
        <v>516.32982000000004</v>
      </c>
      <c r="X42" s="199">
        <v>516.32982000000004</v>
      </c>
      <c r="Y42" s="199">
        <v>516.32982000000004</v>
      </c>
      <c r="Z42" s="199">
        <v>516.32982000000004</v>
      </c>
      <c r="AA42" s="199">
        <v>516.32982000000004</v>
      </c>
      <c r="AB42" s="199">
        <v>516.32982000000004</v>
      </c>
      <c r="AC42" s="199">
        <v>516.32982000000004</v>
      </c>
      <c r="AD42" s="199">
        <v>516.32982000000004</v>
      </c>
      <c r="AE42" s="199">
        <v>516.32982000000004</v>
      </c>
      <c r="AF42" s="199">
        <v>516.32982000000004</v>
      </c>
      <c r="AG42" s="199">
        <v>516.32982000000004</v>
      </c>
      <c r="AH42" s="199">
        <v>516.32982000000004</v>
      </c>
      <c r="AI42" s="199">
        <v>516.32982000000004</v>
      </c>
      <c r="AJ42" s="199">
        <v>516.32982000000004</v>
      </c>
    </row>
    <row r="43" spans="1:36" ht="14.4" thickBot="1" x14ac:dyDescent="0.35">
      <c r="A43" s="199" t="s">
        <v>139</v>
      </c>
      <c r="B43" s="199" t="s">
        <v>140</v>
      </c>
      <c r="C43" s="199" t="s">
        <v>140</v>
      </c>
      <c r="D43" s="199" t="s">
        <v>64</v>
      </c>
      <c r="E43" s="199" t="s">
        <v>69</v>
      </c>
      <c r="F43" s="199">
        <v>302.79056000000003</v>
      </c>
      <c r="G43" s="199">
        <v>287.66946999999999</v>
      </c>
      <c r="H43" s="199">
        <v>287.66946999999999</v>
      </c>
      <c r="I43" s="199">
        <v>287.66946999999999</v>
      </c>
      <c r="J43" s="199">
        <v>287.66946999999999</v>
      </c>
      <c r="K43" s="199">
        <v>287.66946999999999</v>
      </c>
      <c r="L43" s="199">
        <v>287.66946999999999</v>
      </c>
      <c r="M43" s="199">
        <v>287.66946999999999</v>
      </c>
      <c r="N43" s="199">
        <v>287.66946999999999</v>
      </c>
      <c r="O43" s="199">
        <v>287.66946999999999</v>
      </c>
      <c r="P43" s="199">
        <v>287.66946999999999</v>
      </c>
      <c r="Q43" s="199">
        <v>287.66946999999999</v>
      </c>
      <c r="R43" s="199">
        <v>287.66946999999999</v>
      </c>
      <c r="S43" s="199">
        <v>287.66946999999999</v>
      </c>
      <c r="T43" s="199">
        <v>287.66946999999999</v>
      </c>
      <c r="U43" s="199">
        <v>287.66946999999999</v>
      </c>
      <c r="V43" s="199">
        <v>287.66946999999999</v>
      </c>
      <c r="W43" s="199">
        <v>287.66946999999999</v>
      </c>
      <c r="X43" s="199">
        <v>287.66946999999999</v>
      </c>
      <c r="Y43" s="199">
        <v>287.66946999999999</v>
      </c>
      <c r="Z43" s="199">
        <v>287.66946999999999</v>
      </c>
      <c r="AA43" s="199">
        <v>287.66946999999999</v>
      </c>
      <c r="AB43" s="199">
        <v>287.66946999999999</v>
      </c>
      <c r="AC43" s="199">
        <v>287.66946999999999</v>
      </c>
      <c r="AD43" s="199">
        <v>287.66946999999999</v>
      </c>
      <c r="AE43" s="199">
        <v>287.66946999999999</v>
      </c>
      <c r="AF43" s="199">
        <v>287.66946999999999</v>
      </c>
      <c r="AG43" s="199">
        <v>287.66946999999999</v>
      </c>
      <c r="AH43" s="199">
        <v>287.66946999999999</v>
      </c>
      <c r="AI43" s="199">
        <v>287.66946999999999</v>
      </c>
      <c r="AJ43" s="199">
        <v>287.66946999999999</v>
      </c>
    </row>
    <row r="44" spans="1:36" ht="14.4" thickBot="1" x14ac:dyDescent="0.35">
      <c r="A44" s="199" t="s">
        <v>139</v>
      </c>
      <c r="B44" s="199" t="s">
        <v>140</v>
      </c>
      <c r="C44" s="199" t="s">
        <v>140</v>
      </c>
      <c r="D44" s="199" t="s">
        <v>141</v>
      </c>
      <c r="E44" s="199" t="s">
        <v>97</v>
      </c>
      <c r="F44" s="199">
        <v>377.12381770000002</v>
      </c>
      <c r="G44" s="199">
        <v>377.12381770000002</v>
      </c>
      <c r="H44" s="199">
        <v>382.5432371</v>
      </c>
      <c r="I44" s="199">
        <v>382.5432371</v>
      </c>
      <c r="J44" s="199">
        <v>382.5432371</v>
      </c>
      <c r="K44" s="199">
        <v>382.5432371</v>
      </c>
      <c r="L44" s="199">
        <v>382.5432371</v>
      </c>
      <c r="M44" s="199">
        <v>382.5432371</v>
      </c>
      <c r="N44" s="199">
        <v>382.5432371</v>
      </c>
      <c r="O44" s="199">
        <v>383.26124536999998</v>
      </c>
      <c r="P44" s="199">
        <v>383.26124536999998</v>
      </c>
      <c r="Q44" s="199">
        <v>383.26124536999998</v>
      </c>
      <c r="R44" s="199">
        <v>383.26124536999998</v>
      </c>
      <c r="S44" s="199">
        <v>383.26124536999998</v>
      </c>
      <c r="T44" s="199">
        <v>383.26124536999998</v>
      </c>
      <c r="U44" s="199">
        <v>383.26124536999998</v>
      </c>
      <c r="V44" s="199">
        <v>399.24147385999999</v>
      </c>
      <c r="W44" s="199">
        <v>399.24147385999999</v>
      </c>
      <c r="X44" s="199">
        <v>399.24147385999999</v>
      </c>
      <c r="Y44" s="199">
        <v>399.24147385999999</v>
      </c>
      <c r="Z44" s="199">
        <v>399.24147385999999</v>
      </c>
      <c r="AA44" s="199">
        <v>399.24147385999999</v>
      </c>
      <c r="AB44" s="199">
        <v>399.24147385999999</v>
      </c>
      <c r="AC44" s="199">
        <v>415.02237129999997</v>
      </c>
      <c r="AD44" s="199">
        <v>415.02237129999997</v>
      </c>
      <c r="AE44" s="199">
        <v>415.02237129999997</v>
      </c>
      <c r="AF44" s="199">
        <v>415.02237129999997</v>
      </c>
      <c r="AG44" s="199">
        <v>415.02237129999997</v>
      </c>
      <c r="AH44" s="199">
        <v>415.02237129999997</v>
      </c>
      <c r="AI44" s="199">
        <v>415.02237129999997</v>
      </c>
      <c r="AJ44" s="199">
        <v>405.18673725000002</v>
      </c>
    </row>
    <row r="45" spans="1:36" ht="14.4" thickBot="1" x14ac:dyDescent="0.35">
      <c r="A45" s="199" t="s">
        <v>139</v>
      </c>
      <c r="B45" s="199" t="s">
        <v>142</v>
      </c>
      <c r="C45" s="199" t="s">
        <v>142</v>
      </c>
      <c r="D45" s="199" t="s">
        <v>142</v>
      </c>
      <c r="E45" s="199" t="s">
        <v>97</v>
      </c>
      <c r="F45" s="199">
        <v>386.28945095</v>
      </c>
      <c r="G45" s="199">
        <v>386.28945095</v>
      </c>
      <c r="H45" s="199">
        <v>391.39210736000001</v>
      </c>
      <c r="I45" s="199">
        <v>391.39210736000001</v>
      </c>
      <c r="J45" s="199">
        <v>391.39210736000001</v>
      </c>
      <c r="K45" s="199">
        <v>391.39210736000001</v>
      </c>
      <c r="L45" s="199">
        <v>391.39210736000001</v>
      </c>
      <c r="M45" s="199">
        <v>391.39210736000001</v>
      </c>
      <c r="N45" s="199">
        <v>391.39210736000001</v>
      </c>
      <c r="O45" s="199">
        <v>392.16348112999998</v>
      </c>
      <c r="P45" s="199">
        <v>392.16348112999998</v>
      </c>
      <c r="Q45" s="199">
        <v>392.16348112999998</v>
      </c>
      <c r="R45" s="199">
        <v>392.16348112999998</v>
      </c>
      <c r="S45" s="199">
        <v>392.16348112999998</v>
      </c>
      <c r="T45" s="199">
        <v>392.16348112999998</v>
      </c>
      <c r="U45" s="199">
        <v>392.16348112999998</v>
      </c>
      <c r="V45" s="199">
        <v>408.44039586000002</v>
      </c>
      <c r="W45" s="199">
        <v>408.44039586000002</v>
      </c>
      <c r="X45" s="199">
        <v>408.44039586000002</v>
      </c>
      <c r="Y45" s="199">
        <v>408.44039586000002</v>
      </c>
      <c r="Z45" s="199">
        <v>408.44039586000002</v>
      </c>
      <c r="AA45" s="199">
        <v>408.44039586000002</v>
      </c>
      <c r="AB45" s="199">
        <v>408.44039586000002</v>
      </c>
      <c r="AC45" s="199">
        <v>424.10476632000001</v>
      </c>
      <c r="AD45" s="199">
        <v>424.10476632000001</v>
      </c>
      <c r="AE45" s="199">
        <v>424.10476632000001</v>
      </c>
      <c r="AF45" s="199">
        <v>424.10476632000001</v>
      </c>
      <c r="AG45" s="199">
        <v>424.10476632000001</v>
      </c>
      <c r="AH45" s="199">
        <v>424.10476632000001</v>
      </c>
      <c r="AI45" s="199">
        <v>424.10476632000001</v>
      </c>
      <c r="AJ45" s="199">
        <v>414.10040814000001</v>
      </c>
    </row>
    <row r="46" spans="1:36" ht="14.4" thickBot="1" x14ac:dyDescent="0.35">
      <c r="A46" s="199" t="s">
        <v>139</v>
      </c>
      <c r="B46" s="199" t="s">
        <v>143</v>
      </c>
      <c r="C46" s="199" t="s">
        <v>144</v>
      </c>
      <c r="D46" s="199" t="s">
        <v>143</v>
      </c>
      <c r="E46" s="199" t="s">
        <v>97</v>
      </c>
      <c r="F46" s="199">
        <v>389.96056800999997</v>
      </c>
      <c r="G46" s="199">
        <v>389.96056800999997</v>
      </c>
      <c r="H46" s="199">
        <v>395.03196996999998</v>
      </c>
      <c r="I46" s="199">
        <v>395.03196996999998</v>
      </c>
      <c r="J46" s="199">
        <v>395.03196996999998</v>
      </c>
      <c r="K46" s="199">
        <v>395.03196996999998</v>
      </c>
      <c r="L46" s="199">
        <v>395.03196996999998</v>
      </c>
      <c r="M46" s="199">
        <v>395.03196996999998</v>
      </c>
      <c r="N46" s="199">
        <v>395.03196996999998</v>
      </c>
      <c r="O46" s="199">
        <v>395.77175447000002</v>
      </c>
      <c r="P46" s="199">
        <v>395.77175447000002</v>
      </c>
      <c r="Q46" s="199">
        <v>395.77175447000002</v>
      </c>
      <c r="R46" s="199">
        <v>395.77175447000002</v>
      </c>
      <c r="S46" s="199">
        <v>395.77175447000002</v>
      </c>
      <c r="T46" s="199">
        <v>395.77175447000002</v>
      </c>
      <c r="U46" s="199">
        <v>395.77175447000002</v>
      </c>
      <c r="V46" s="199">
        <v>412.03686268000001</v>
      </c>
      <c r="W46" s="199">
        <v>412.03686268000001</v>
      </c>
      <c r="X46" s="199">
        <v>412.03686268000001</v>
      </c>
      <c r="Y46" s="199">
        <v>412.03686268000001</v>
      </c>
      <c r="Z46" s="199">
        <v>412.03686268000001</v>
      </c>
      <c r="AA46" s="199">
        <v>412.03686268000001</v>
      </c>
      <c r="AB46" s="199">
        <v>412.03686268000001</v>
      </c>
      <c r="AC46" s="199">
        <v>427.76356937999998</v>
      </c>
      <c r="AD46" s="199">
        <v>427.76356937999998</v>
      </c>
      <c r="AE46" s="199">
        <v>427.76356937999998</v>
      </c>
      <c r="AF46" s="199">
        <v>427.76356937999998</v>
      </c>
      <c r="AG46" s="199">
        <v>427.76356937999998</v>
      </c>
      <c r="AH46" s="199">
        <v>427.76356937999998</v>
      </c>
      <c r="AI46" s="199">
        <v>427.76356937999998</v>
      </c>
      <c r="AJ46" s="199">
        <v>417.79935821999999</v>
      </c>
    </row>
    <row r="47" spans="1:36" ht="14.4" thickBot="1" x14ac:dyDescent="0.35">
      <c r="A47" s="199" t="s">
        <v>145</v>
      </c>
      <c r="B47" s="199" t="s">
        <v>146</v>
      </c>
      <c r="C47" s="199" t="s">
        <v>146</v>
      </c>
      <c r="D47" s="199" t="s">
        <v>146</v>
      </c>
      <c r="E47" s="199" t="s">
        <v>147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0</v>
      </c>
      <c r="AJ47" s="199">
        <v>0</v>
      </c>
    </row>
    <row r="48" spans="1:36" ht="14.4" thickBot="1" x14ac:dyDescent="0.35">
      <c r="A48" s="199" t="s">
        <v>148</v>
      </c>
      <c r="B48" s="199" t="s">
        <v>149</v>
      </c>
      <c r="C48" s="199" t="s">
        <v>149</v>
      </c>
      <c r="D48" s="199" t="s">
        <v>149</v>
      </c>
      <c r="E48" s="199" t="s">
        <v>19</v>
      </c>
      <c r="F48" s="199">
        <v>15.13339111</v>
      </c>
      <c r="G48" s="199">
        <v>15.13339111</v>
      </c>
      <c r="H48" s="199">
        <v>15.13339111</v>
      </c>
      <c r="I48" s="199">
        <v>15.13339111</v>
      </c>
      <c r="J48" s="199">
        <v>15.13339111</v>
      </c>
      <c r="K48" s="199">
        <v>15.13339111</v>
      </c>
      <c r="L48" s="199">
        <v>12.64059565</v>
      </c>
      <c r="M48" s="199">
        <v>12.64059565</v>
      </c>
      <c r="N48" s="199">
        <v>12.64059565</v>
      </c>
      <c r="O48" s="199">
        <v>12.64059565</v>
      </c>
      <c r="P48" s="199">
        <v>12.64059565</v>
      </c>
      <c r="Q48" s="199">
        <v>12.64059565</v>
      </c>
      <c r="R48" s="199">
        <v>12.64059565</v>
      </c>
      <c r="S48" s="199">
        <v>12.64059565</v>
      </c>
      <c r="T48" s="199">
        <v>12.64059565</v>
      </c>
      <c r="U48" s="199">
        <v>12.64059565</v>
      </c>
      <c r="V48" s="199">
        <v>12.64059565</v>
      </c>
      <c r="W48" s="199">
        <v>12.64059565</v>
      </c>
      <c r="X48" s="199">
        <v>12.64059565</v>
      </c>
      <c r="Y48" s="199">
        <v>12.64059565</v>
      </c>
      <c r="Z48" s="199">
        <v>12.64059565</v>
      </c>
      <c r="AA48" s="199">
        <v>12.64059565</v>
      </c>
      <c r="AB48" s="199">
        <v>12.64059565</v>
      </c>
      <c r="AC48" s="199">
        <v>12.64059565</v>
      </c>
      <c r="AD48" s="199">
        <v>12.64059565</v>
      </c>
      <c r="AE48" s="199">
        <v>12.64059565</v>
      </c>
      <c r="AF48" s="199">
        <v>12.64059565</v>
      </c>
      <c r="AG48" s="199">
        <v>12.64059565</v>
      </c>
      <c r="AH48" s="199">
        <v>12.64059565</v>
      </c>
      <c r="AI48" s="199">
        <v>12.64059565</v>
      </c>
      <c r="AJ48" s="199">
        <v>12.64059565</v>
      </c>
    </row>
    <row r="49" spans="1:36" ht="14.4" thickBot="1" x14ac:dyDescent="0.35">
      <c r="A49" s="199" t="s">
        <v>148</v>
      </c>
      <c r="B49" s="199" t="s">
        <v>150</v>
      </c>
      <c r="C49" s="199" t="s">
        <v>150</v>
      </c>
      <c r="D49" s="199" t="s">
        <v>150</v>
      </c>
      <c r="E49" s="199" t="s">
        <v>19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</v>
      </c>
      <c r="AJ49" s="199">
        <v>0</v>
      </c>
    </row>
    <row r="50" spans="1:36" ht="14.4" thickBot="1" x14ac:dyDescent="0.35">
      <c r="A50" s="199" t="s">
        <v>148</v>
      </c>
      <c r="B50" s="199" t="s">
        <v>151</v>
      </c>
      <c r="C50" s="199" t="s">
        <v>151</v>
      </c>
      <c r="D50" s="199" t="s">
        <v>151</v>
      </c>
      <c r="E50" s="199" t="s">
        <v>97</v>
      </c>
      <c r="F50" s="199">
        <v>405.70124824999999</v>
      </c>
      <c r="G50" s="199">
        <v>405.70124824999999</v>
      </c>
      <c r="H50" s="199">
        <v>411.13575763</v>
      </c>
      <c r="I50" s="199">
        <v>411.13575763</v>
      </c>
      <c r="J50" s="199">
        <v>411.13575763</v>
      </c>
      <c r="K50" s="199">
        <v>411.13575763</v>
      </c>
      <c r="L50" s="199">
        <v>411.13575763</v>
      </c>
      <c r="M50" s="199">
        <v>411.13575763</v>
      </c>
      <c r="N50" s="199">
        <v>411.13575763</v>
      </c>
      <c r="O50" s="199">
        <v>411.74588523</v>
      </c>
      <c r="P50" s="199">
        <v>411.74588523</v>
      </c>
      <c r="Q50" s="199">
        <v>411.74588523</v>
      </c>
      <c r="R50" s="199">
        <v>411.74588523</v>
      </c>
      <c r="S50" s="199">
        <v>411.74588523</v>
      </c>
      <c r="T50" s="199">
        <v>411.74588523</v>
      </c>
      <c r="U50" s="199">
        <v>411.74588523</v>
      </c>
      <c r="V50" s="199">
        <v>427.59868323000001</v>
      </c>
      <c r="W50" s="199">
        <v>427.59868323000001</v>
      </c>
      <c r="X50" s="199">
        <v>427.59868323000001</v>
      </c>
      <c r="Y50" s="199">
        <v>427.59868323000001</v>
      </c>
      <c r="Z50" s="199">
        <v>427.59868323000001</v>
      </c>
      <c r="AA50" s="199">
        <v>427.59868323000001</v>
      </c>
      <c r="AB50" s="199">
        <v>427.59868323000001</v>
      </c>
      <c r="AC50" s="199">
        <v>444.57969523999998</v>
      </c>
      <c r="AD50" s="199">
        <v>444.57969523999998</v>
      </c>
      <c r="AE50" s="199">
        <v>444.57969523999998</v>
      </c>
      <c r="AF50" s="199">
        <v>444.57969523999998</v>
      </c>
      <c r="AG50" s="199">
        <v>444.57969523999998</v>
      </c>
      <c r="AH50" s="199">
        <v>444.57969523999998</v>
      </c>
      <c r="AI50" s="199">
        <v>444.57969523999998</v>
      </c>
      <c r="AJ50" s="199">
        <v>444.57969523999998</v>
      </c>
    </row>
    <row r="51" spans="1:36" ht="14.4" thickBot="1" x14ac:dyDescent="0.35">
      <c r="A51" s="199" t="s">
        <v>148</v>
      </c>
      <c r="B51" s="199" t="s">
        <v>152</v>
      </c>
      <c r="C51" s="199" t="s">
        <v>152</v>
      </c>
      <c r="D51" s="199" t="s">
        <v>152</v>
      </c>
      <c r="E51" s="199" t="s">
        <v>19</v>
      </c>
      <c r="F51" s="199">
        <v>26.08889628</v>
      </c>
      <c r="G51" s="199">
        <v>26.08889628</v>
      </c>
      <c r="H51" s="199">
        <v>26.08889628</v>
      </c>
      <c r="I51" s="199">
        <v>26.08889628</v>
      </c>
      <c r="J51" s="199">
        <v>26.08889628</v>
      </c>
      <c r="K51" s="199">
        <v>26.08889628</v>
      </c>
      <c r="L51" s="199">
        <v>26.182157289999999</v>
      </c>
      <c r="M51" s="199">
        <v>26.182157289999999</v>
      </c>
      <c r="N51" s="199">
        <v>26.182157289999999</v>
      </c>
      <c r="O51" s="199">
        <v>26.182157289999999</v>
      </c>
      <c r="P51" s="199">
        <v>26.182157289999999</v>
      </c>
      <c r="Q51" s="199">
        <v>26.182157289999999</v>
      </c>
      <c r="R51" s="199">
        <v>26.182157289999999</v>
      </c>
      <c r="S51" s="199">
        <v>26.182157289999999</v>
      </c>
      <c r="T51" s="199">
        <v>26.182157289999999</v>
      </c>
      <c r="U51" s="199">
        <v>26.182157289999999</v>
      </c>
      <c r="V51" s="199">
        <v>26.182157289999999</v>
      </c>
      <c r="W51" s="199">
        <v>26.182157289999999</v>
      </c>
      <c r="X51" s="199">
        <v>26.182157289999999</v>
      </c>
      <c r="Y51" s="199">
        <v>26.182157289999999</v>
      </c>
      <c r="Z51" s="199">
        <v>26.182157289999999</v>
      </c>
      <c r="AA51" s="199">
        <v>26.182157289999999</v>
      </c>
      <c r="AB51" s="199">
        <v>26.182157289999999</v>
      </c>
      <c r="AC51" s="199">
        <v>26.182157289999999</v>
      </c>
      <c r="AD51" s="199">
        <v>26.182157289999999</v>
      </c>
      <c r="AE51" s="199">
        <v>26.182157289999999</v>
      </c>
      <c r="AF51" s="199">
        <v>26.182157289999999</v>
      </c>
      <c r="AG51" s="199">
        <v>26.182157289999999</v>
      </c>
      <c r="AH51" s="199">
        <v>26.182157289999999</v>
      </c>
      <c r="AI51" s="199">
        <v>26.182157289999999</v>
      </c>
      <c r="AJ51" s="199">
        <v>26.182157289999999</v>
      </c>
    </row>
    <row r="52" spans="1:36" ht="14.4" thickBot="1" x14ac:dyDescent="0.35">
      <c r="A52" s="199" t="s">
        <v>162</v>
      </c>
      <c r="B52" s="199" t="s">
        <v>163</v>
      </c>
      <c r="C52" s="199" t="s">
        <v>163</v>
      </c>
      <c r="D52" s="199" t="s">
        <v>164</v>
      </c>
      <c r="E52" s="199" t="s">
        <v>97</v>
      </c>
      <c r="F52" s="199">
        <v>402.93826166999997</v>
      </c>
      <c r="G52" s="199">
        <v>402.93826166999997</v>
      </c>
      <c r="H52" s="199">
        <v>411.81751413000001</v>
      </c>
      <c r="I52" s="199">
        <v>411.81751413000001</v>
      </c>
      <c r="J52" s="199">
        <v>411.81751413000001</v>
      </c>
      <c r="K52" s="199">
        <v>411.81751413000001</v>
      </c>
      <c r="L52" s="199">
        <v>411.81751413000001</v>
      </c>
      <c r="M52" s="199">
        <v>411.81751413000001</v>
      </c>
      <c r="N52" s="199">
        <v>411.81751413000001</v>
      </c>
      <c r="O52" s="199">
        <v>411.81751413000001</v>
      </c>
      <c r="P52" s="199">
        <v>411.81751413000001</v>
      </c>
      <c r="Q52" s="199">
        <v>411.81751413000001</v>
      </c>
      <c r="R52" s="199">
        <v>411.81751413000001</v>
      </c>
      <c r="S52" s="199">
        <v>412.41269949000002</v>
      </c>
      <c r="T52" s="199">
        <v>412.41269949000002</v>
      </c>
      <c r="U52" s="199">
        <v>412.41269949000002</v>
      </c>
      <c r="V52" s="199">
        <v>428.78860903999998</v>
      </c>
      <c r="W52" s="199">
        <v>428.78860903999998</v>
      </c>
      <c r="X52" s="199">
        <v>428.78860903999998</v>
      </c>
      <c r="Y52" s="199">
        <v>428.78860903999998</v>
      </c>
      <c r="Z52" s="199">
        <v>428.78860903999998</v>
      </c>
      <c r="AA52" s="199">
        <v>428.78860903999998</v>
      </c>
      <c r="AB52" s="199">
        <v>428.78860903999998</v>
      </c>
      <c r="AC52" s="199">
        <v>428.78860903999998</v>
      </c>
      <c r="AD52" s="199">
        <v>428.78860903999998</v>
      </c>
      <c r="AE52" s="199">
        <v>428.78860903999998</v>
      </c>
      <c r="AF52" s="199">
        <v>428.78860903999998</v>
      </c>
      <c r="AG52" s="199">
        <v>428.78860903999998</v>
      </c>
      <c r="AH52" s="199">
        <v>449.74385738000001</v>
      </c>
      <c r="AI52" s="199">
        <v>449.74385738000001</v>
      </c>
      <c r="AJ52" s="199">
        <v>449.74385738000001</v>
      </c>
    </row>
    <row r="53" spans="1:36" ht="14.4" thickBot="1" x14ac:dyDescent="0.35">
      <c r="A53" s="199" t="s">
        <v>165</v>
      </c>
      <c r="B53" s="199" t="s">
        <v>166</v>
      </c>
      <c r="C53" s="199" t="s">
        <v>166</v>
      </c>
      <c r="D53" s="199" t="s">
        <v>166</v>
      </c>
      <c r="E53" s="199" t="s">
        <v>19</v>
      </c>
      <c r="F53" s="199">
        <v>21.28237781</v>
      </c>
      <c r="G53" s="199">
        <v>21.28237781</v>
      </c>
      <c r="H53" s="199">
        <v>21.28237781</v>
      </c>
      <c r="I53" s="199">
        <v>21.28237781</v>
      </c>
      <c r="J53" s="199">
        <v>21.28237781</v>
      </c>
      <c r="K53" s="199">
        <v>21.28237781</v>
      </c>
      <c r="L53" s="199">
        <v>21.28237781</v>
      </c>
      <c r="M53" s="199">
        <v>21.28237781</v>
      </c>
      <c r="N53" s="199">
        <v>21.764199130000002</v>
      </c>
      <c r="O53" s="199">
        <v>21.764199130000002</v>
      </c>
      <c r="P53" s="199">
        <v>21.764199130000002</v>
      </c>
      <c r="Q53" s="199">
        <v>21.764199130000002</v>
      </c>
      <c r="R53" s="199">
        <v>21.764199130000002</v>
      </c>
      <c r="S53" s="199">
        <v>21.764199130000002</v>
      </c>
      <c r="T53" s="199">
        <v>21.764199130000002</v>
      </c>
      <c r="U53" s="199">
        <v>21.764199130000002</v>
      </c>
      <c r="V53" s="199">
        <v>21.764199130000002</v>
      </c>
      <c r="W53" s="199">
        <v>21.764199130000002</v>
      </c>
      <c r="X53" s="199">
        <v>21.764199130000002</v>
      </c>
      <c r="Y53" s="199">
        <v>21.764199130000002</v>
      </c>
      <c r="Z53" s="199">
        <v>21.764199130000002</v>
      </c>
      <c r="AA53" s="199">
        <v>21.764199130000002</v>
      </c>
      <c r="AB53" s="199">
        <v>21.764199130000002</v>
      </c>
      <c r="AC53" s="199">
        <v>21.764199130000002</v>
      </c>
      <c r="AD53" s="199">
        <v>21.764199130000002</v>
      </c>
      <c r="AE53" s="199">
        <v>21.764199130000002</v>
      </c>
      <c r="AF53" s="199">
        <v>21.764199130000002</v>
      </c>
      <c r="AG53" s="199">
        <v>21.764199130000002</v>
      </c>
      <c r="AH53" s="199">
        <v>21.764199130000002</v>
      </c>
      <c r="AI53" s="199">
        <v>21.764199130000002</v>
      </c>
      <c r="AJ53" s="199">
        <v>21.764199130000002</v>
      </c>
    </row>
    <row r="54" spans="1:36" ht="14.4" thickBot="1" x14ac:dyDescent="0.35">
      <c r="A54" s="199" t="s">
        <v>167</v>
      </c>
      <c r="B54" s="199" t="s">
        <v>168</v>
      </c>
      <c r="C54" s="199" t="s">
        <v>168</v>
      </c>
      <c r="D54" s="199" t="s">
        <v>169</v>
      </c>
      <c r="E54" s="199" t="s">
        <v>97</v>
      </c>
      <c r="F54" s="199">
        <v>430.60244779999999</v>
      </c>
      <c r="G54" s="199">
        <v>430.60244779999999</v>
      </c>
      <c r="H54" s="199">
        <v>430.60244779999999</v>
      </c>
      <c r="I54" s="199">
        <v>430.60244779999999</v>
      </c>
      <c r="J54" s="199">
        <v>430.60244779999999</v>
      </c>
      <c r="K54" s="199">
        <v>435.63405455999998</v>
      </c>
      <c r="L54" s="199">
        <v>435.63405455999998</v>
      </c>
      <c r="M54" s="199">
        <v>435.63405455999998</v>
      </c>
      <c r="N54" s="199">
        <v>435.63405455999998</v>
      </c>
      <c r="O54" s="199">
        <v>435.63405455999998</v>
      </c>
      <c r="P54" s="199">
        <v>435.63405455999998</v>
      </c>
      <c r="Q54" s="199">
        <v>435.63405455999998</v>
      </c>
      <c r="R54" s="199">
        <v>435.63405455999998</v>
      </c>
      <c r="S54" s="199">
        <v>435.63405455999998</v>
      </c>
      <c r="T54" s="199">
        <v>434.96995303</v>
      </c>
      <c r="U54" s="199">
        <v>434.96995303</v>
      </c>
      <c r="V54" s="199">
        <v>434.96995303</v>
      </c>
      <c r="W54" s="199">
        <v>434.96995303</v>
      </c>
      <c r="X54" s="199">
        <v>434.96995303</v>
      </c>
      <c r="Y54" s="199">
        <v>450.54672182000002</v>
      </c>
      <c r="Z54" s="199">
        <v>450.54672182000002</v>
      </c>
      <c r="AA54" s="199">
        <v>450.54672182000002</v>
      </c>
      <c r="AB54" s="199">
        <v>450.54672182000002</v>
      </c>
      <c r="AC54" s="199">
        <v>450.54672182000002</v>
      </c>
      <c r="AD54" s="199">
        <v>450.54672182000002</v>
      </c>
      <c r="AE54" s="199">
        <v>450.54672182000002</v>
      </c>
      <c r="AF54" s="199">
        <v>450.54672182000002</v>
      </c>
      <c r="AG54" s="199">
        <v>450.54672182000002</v>
      </c>
      <c r="AH54" s="199">
        <v>450.54672182000002</v>
      </c>
      <c r="AI54" s="199">
        <v>450.54672182000002</v>
      </c>
      <c r="AJ54" s="199">
        <v>450.54672182000002</v>
      </c>
    </row>
    <row r="55" spans="1:36" ht="14.4" thickBot="1" x14ac:dyDescent="0.35">
      <c r="A55" s="199" t="s">
        <v>167</v>
      </c>
      <c r="B55" s="199" t="s">
        <v>168</v>
      </c>
      <c r="C55" s="199" t="s">
        <v>168</v>
      </c>
      <c r="D55" s="199" t="s">
        <v>170</v>
      </c>
      <c r="E55" s="199" t="s">
        <v>97</v>
      </c>
      <c r="F55" s="199">
        <v>430.60244779999999</v>
      </c>
      <c r="G55" s="199">
        <v>430.60244779999999</v>
      </c>
      <c r="H55" s="199">
        <v>430.60244779999999</v>
      </c>
      <c r="I55" s="199">
        <v>430.60244779999999</v>
      </c>
      <c r="J55" s="199">
        <v>430.60244779999999</v>
      </c>
      <c r="K55" s="199">
        <v>435.63405455999998</v>
      </c>
      <c r="L55" s="199">
        <v>435.63405455999998</v>
      </c>
      <c r="M55" s="199">
        <v>435.63405455999998</v>
      </c>
      <c r="N55" s="199">
        <v>435.63405455999998</v>
      </c>
      <c r="O55" s="199">
        <v>435.63405455999998</v>
      </c>
      <c r="P55" s="199">
        <v>435.63405455999998</v>
      </c>
      <c r="Q55" s="199">
        <v>435.63405455999998</v>
      </c>
      <c r="R55" s="199">
        <v>435.63405455999998</v>
      </c>
      <c r="S55" s="199">
        <v>435.63405455999998</v>
      </c>
      <c r="T55" s="199">
        <v>434.96995303</v>
      </c>
      <c r="U55" s="199">
        <v>434.96995303</v>
      </c>
      <c r="V55" s="199">
        <v>434.96995303</v>
      </c>
      <c r="W55" s="199">
        <v>434.96995303</v>
      </c>
      <c r="X55" s="199">
        <v>434.96995303</v>
      </c>
      <c r="Y55" s="199">
        <v>450.54672182000002</v>
      </c>
      <c r="Z55" s="199">
        <v>450.54672182000002</v>
      </c>
      <c r="AA55" s="199">
        <v>450.54672182000002</v>
      </c>
      <c r="AB55" s="199">
        <v>450.54672182000002</v>
      </c>
      <c r="AC55" s="199">
        <v>450.54672182000002</v>
      </c>
      <c r="AD55" s="199">
        <v>450.54672182000002</v>
      </c>
      <c r="AE55" s="199">
        <v>450.54672182000002</v>
      </c>
      <c r="AF55" s="199">
        <v>450.54672182000002</v>
      </c>
      <c r="AG55" s="199">
        <v>450.54672182000002</v>
      </c>
      <c r="AH55" s="199">
        <v>450.54672182000002</v>
      </c>
      <c r="AI55" s="199">
        <v>450.54672182000002</v>
      </c>
      <c r="AJ55" s="199">
        <v>450.54672182000002</v>
      </c>
    </row>
    <row r="56" spans="1:36" ht="14.4" thickBot="1" x14ac:dyDescent="0.35">
      <c r="A56" s="199" t="s">
        <v>167</v>
      </c>
      <c r="B56" s="199" t="s">
        <v>171</v>
      </c>
      <c r="C56" s="199" t="s">
        <v>171</v>
      </c>
      <c r="D56" s="199" t="s">
        <v>172</v>
      </c>
      <c r="E56" s="199" t="s">
        <v>97</v>
      </c>
      <c r="F56" s="199">
        <v>430.60244779999999</v>
      </c>
      <c r="G56" s="199">
        <v>430.60244779999999</v>
      </c>
      <c r="H56" s="199">
        <v>430.60244779999999</v>
      </c>
      <c r="I56" s="199">
        <v>430.60244779999999</v>
      </c>
      <c r="J56" s="199">
        <v>430.60244779999999</v>
      </c>
      <c r="K56" s="199">
        <v>435.63405455999998</v>
      </c>
      <c r="L56" s="199">
        <v>435.63405455999998</v>
      </c>
      <c r="M56" s="199">
        <v>435.63405455999998</v>
      </c>
      <c r="N56" s="199">
        <v>435.63405455999998</v>
      </c>
      <c r="O56" s="199">
        <v>435.63405455999998</v>
      </c>
      <c r="P56" s="199">
        <v>435.63405455999998</v>
      </c>
      <c r="Q56" s="199">
        <v>435.63405455999998</v>
      </c>
      <c r="R56" s="199">
        <v>435.63405455999998</v>
      </c>
      <c r="S56" s="199">
        <v>435.63405455999998</v>
      </c>
      <c r="T56" s="199">
        <v>434.96995303</v>
      </c>
      <c r="U56" s="199">
        <v>434.96995303</v>
      </c>
      <c r="V56" s="199">
        <v>434.96995303</v>
      </c>
      <c r="W56" s="199">
        <v>434.96995303</v>
      </c>
      <c r="X56" s="199">
        <v>434.96995303</v>
      </c>
      <c r="Y56" s="199">
        <v>450.54672182000002</v>
      </c>
      <c r="Z56" s="199">
        <v>450.54672182000002</v>
      </c>
      <c r="AA56" s="199">
        <v>450.54672182000002</v>
      </c>
      <c r="AB56" s="199">
        <v>450.54672182000002</v>
      </c>
      <c r="AC56" s="199">
        <v>450.54672182000002</v>
      </c>
      <c r="AD56" s="199">
        <v>450.54672182000002</v>
      </c>
      <c r="AE56" s="199">
        <v>450.54672182000002</v>
      </c>
      <c r="AF56" s="199">
        <v>450.54672182000002</v>
      </c>
      <c r="AG56" s="199">
        <v>450.54672182000002</v>
      </c>
      <c r="AH56" s="199">
        <v>450.54672182000002</v>
      </c>
      <c r="AI56" s="199">
        <v>450.54672182000002</v>
      </c>
      <c r="AJ56" s="199">
        <v>450.54672182000002</v>
      </c>
    </row>
    <row r="57" spans="1:36" ht="14.4" thickBot="1" x14ac:dyDescent="0.35">
      <c r="A57" s="199" t="s">
        <v>74</v>
      </c>
      <c r="B57" s="199" t="s">
        <v>173</v>
      </c>
      <c r="C57" s="199" t="s">
        <v>173</v>
      </c>
      <c r="D57" s="199" t="s">
        <v>173</v>
      </c>
      <c r="E57" s="199" t="s">
        <v>19</v>
      </c>
      <c r="F57" s="199">
        <v>28.643672410000001</v>
      </c>
      <c r="G57" s="199">
        <v>28.643672410000001</v>
      </c>
      <c r="H57" s="199">
        <v>28.643672410000001</v>
      </c>
      <c r="I57" s="199">
        <v>28.643672410000001</v>
      </c>
      <c r="J57" s="199">
        <v>28.643672410000001</v>
      </c>
      <c r="K57" s="199">
        <v>28.643672410000001</v>
      </c>
      <c r="L57" s="199">
        <v>28.643672410000001</v>
      </c>
      <c r="M57" s="199">
        <v>28.643672410000001</v>
      </c>
      <c r="N57" s="199">
        <v>28.643672410000001</v>
      </c>
      <c r="O57" s="199">
        <v>28.643672410000001</v>
      </c>
      <c r="P57" s="199">
        <v>28.643672410000001</v>
      </c>
      <c r="Q57" s="199">
        <v>28.643672410000001</v>
      </c>
      <c r="R57" s="199">
        <v>28.643672410000001</v>
      </c>
      <c r="S57" s="199">
        <v>28.643672410000001</v>
      </c>
      <c r="T57" s="199">
        <v>28.643672410000001</v>
      </c>
      <c r="U57" s="199">
        <v>28.643672410000001</v>
      </c>
      <c r="V57" s="199">
        <v>28.643672410000001</v>
      </c>
      <c r="W57" s="199">
        <v>28.643672410000001</v>
      </c>
      <c r="X57" s="199">
        <v>28.643672410000001</v>
      </c>
      <c r="Y57" s="199">
        <v>28.643672410000001</v>
      </c>
      <c r="Z57" s="199">
        <v>28.643672410000001</v>
      </c>
      <c r="AA57" s="199">
        <v>28.643672410000001</v>
      </c>
      <c r="AB57" s="199">
        <v>28.643672410000001</v>
      </c>
      <c r="AC57" s="199">
        <v>28.643672410000001</v>
      </c>
      <c r="AD57" s="199">
        <v>28.643672410000001</v>
      </c>
      <c r="AE57" s="199">
        <v>28.643672410000001</v>
      </c>
      <c r="AF57" s="199">
        <v>28.643672410000001</v>
      </c>
      <c r="AG57" s="199">
        <v>28.643672410000001</v>
      </c>
      <c r="AH57" s="199">
        <v>28.643672410000001</v>
      </c>
      <c r="AI57" s="199">
        <v>28.643672410000001</v>
      </c>
      <c r="AJ57" s="199">
        <v>28.643672410000001</v>
      </c>
    </row>
    <row r="58" spans="1:36" ht="14.4" thickBot="1" x14ac:dyDescent="0.35">
      <c r="A58" s="199" t="s">
        <v>174</v>
      </c>
      <c r="B58" s="199" t="s">
        <v>174</v>
      </c>
      <c r="C58" s="199" t="s">
        <v>175</v>
      </c>
      <c r="D58" s="199" t="s">
        <v>176</v>
      </c>
      <c r="E58" s="199" t="s">
        <v>97</v>
      </c>
      <c r="F58" s="199">
        <v>536.89057190000005</v>
      </c>
      <c r="G58" s="199">
        <v>536.89057190000005</v>
      </c>
      <c r="H58" s="199">
        <v>536.89057190000005</v>
      </c>
      <c r="I58" s="199">
        <v>536.89057190000005</v>
      </c>
      <c r="J58" s="199">
        <v>536.89057190000005</v>
      </c>
      <c r="K58" s="199">
        <v>542.10106095000003</v>
      </c>
      <c r="L58" s="199">
        <v>542.10106095000003</v>
      </c>
      <c r="M58" s="199">
        <v>542.10106095000003</v>
      </c>
      <c r="N58" s="199">
        <v>542.10106095000003</v>
      </c>
      <c r="O58" s="199">
        <v>541.46</v>
      </c>
      <c r="P58" s="199">
        <v>541.46</v>
      </c>
      <c r="Q58" s="199">
        <v>541.46</v>
      </c>
      <c r="R58" s="199">
        <v>541.46</v>
      </c>
      <c r="S58" s="199">
        <v>541.46</v>
      </c>
      <c r="T58" s="199">
        <v>541.46</v>
      </c>
      <c r="U58" s="199">
        <v>541.46</v>
      </c>
      <c r="V58" s="199">
        <v>558.10720418000005</v>
      </c>
      <c r="W58" s="199">
        <v>558.10720418000005</v>
      </c>
      <c r="X58" s="199">
        <v>558.10720418000005</v>
      </c>
      <c r="Y58" s="199">
        <v>558.10720418000005</v>
      </c>
      <c r="Z58" s="199">
        <v>558.10720418000005</v>
      </c>
      <c r="AA58" s="199">
        <v>558.10720418000005</v>
      </c>
      <c r="AB58" s="199">
        <v>558.10720418000005</v>
      </c>
      <c r="AC58" s="199">
        <v>558.10720418000005</v>
      </c>
      <c r="AD58" s="199">
        <v>558.10720418000005</v>
      </c>
      <c r="AE58" s="199">
        <v>558.10720418000005</v>
      </c>
      <c r="AF58" s="199">
        <v>575.13509393000004</v>
      </c>
      <c r="AG58" s="199">
        <v>575.13509393000004</v>
      </c>
      <c r="AH58" s="199">
        <v>575.13509393000004</v>
      </c>
      <c r="AI58" s="199">
        <v>575.13509393000004</v>
      </c>
      <c r="AJ58" s="199">
        <v>568.98</v>
      </c>
    </row>
    <row r="59" spans="1:36" ht="14.4" thickBot="1" x14ac:dyDescent="0.35">
      <c r="A59" s="199" t="s">
        <v>174</v>
      </c>
      <c r="B59" s="199" t="s">
        <v>174</v>
      </c>
      <c r="C59" s="199" t="s">
        <v>175</v>
      </c>
      <c r="D59" s="199" t="s">
        <v>175</v>
      </c>
      <c r="E59" s="199" t="s">
        <v>97</v>
      </c>
      <c r="F59" s="199">
        <v>536.89057190000005</v>
      </c>
      <c r="G59" s="199">
        <v>536.89057190000005</v>
      </c>
      <c r="H59" s="199">
        <v>536.89057190000005</v>
      </c>
      <c r="I59" s="199">
        <v>536.89057190000005</v>
      </c>
      <c r="J59" s="199">
        <v>536.89057190000005</v>
      </c>
      <c r="K59" s="199">
        <v>542.10106095000003</v>
      </c>
      <c r="L59" s="199">
        <v>542.10106095000003</v>
      </c>
      <c r="M59" s="199">
        <v>542.10106095000003</v>
      </c>
      <c r="N59" s="199">
        <v>542.10106095000003</v>
      </c>
      <c r="O59" s="199">
        <v>541.46</v>
      </c>
      <c r="P59" s="199">
        <v>541.46</v>
      </c>
      <c r="Q59" s="199">
        <v>541.46</v>
      </c>
      <c r="R59" s="199">
        <v>541.46</v>
      </c>
      <c r="S59" s="199">
        <v>541.46</v>
      </c>
      <c r="T59" s="199">
        <v>541.46</v>
      </c>
      <c r="U59" s="199">
        <v>541.46</v>
      </c>
      <c r="V59" s="199">
        <v>558.10720418000005</v>
      </c>
      <c r="W59" s="199">
        <v>558.10720418000005</v>
      </c>
      <c r="X59" s="199">
        <v>558.10720418000005</v>
      </c>
      <c r="Y59" s="199">
        <v>558.10720418000005</v>
      </c>
      <c r="Z59" s="199">
        <v>558.10720418000005</v>
      </c>
      <c r="AA59" s="199">
        <v>558.10720418000005</v>
      </c>
      <c r="AB59" s="199">
        <v>558.10720418000005</v>
      </c>
      <c r="AC59" s="199">
        <v>558.10720418000005</v>
      </c>
      <c r="AD59" s="199">
        <v>558.10720418000005</v>
      </c>
      <c r="AE59" s="199">
        <v>558.10720418000005</v>
      </c>
      <c r="AF59" s="199">
        <v>575.13509393000004</v>
      </c>
      <c r="AG59" s="199">
        <v>575.13509393000004</v>
      </c>
      <c r="AH59" s="199">
        <v>575.13509393000004</v>
      </c>
      <c r="AI59" s="199">
        <v>575.13509393000004</v>
      </c>
      <c r="AJ59" s="199">
        <v>568.98</v>
      </c>
    </row>
    <row r="60" spans="1:36" ht="14.4" thickBot="1" x14ac:dyDescent="0.35">
      <c r="A60" s="199" t="s">
        <v>177</v>
      </c>
      <c r="B60" s="199" t="s">
        <v>178</v>
      </c>
      <c r="C60" s="199" t="s">
        <v>179</v>
      </c>
      <c r="D60" s="199" t="s">
        <v>179</v>
      </c>
      <c r="E60" s="199" t="s">
        <v>97</v>
      </c>
      <c r="F60" s="199">
        <v>418.05</v>
      </c>
      <c r="G60" s="199">
        <v>418.05</v>
      </c>
      <c r="H60" s="199">
        <v>420.95</v>
      </c>
      <c r="I60" s="199">
        <v>420.95</v>
      </c>
      <c r="J60" s="199">
        <v>420.95</v>
      </c>
      <c r="K60" s="199">
        <v>420.95</v>
      </c>
      <c r="L60" s="199">
        <v>420.95</v>
      </c>
      <c r="M60" s="199">
        <v>420.95</v>
      </c>
      <c r="N60" s="199">
        <v>420.95</v>
      </c>
      <c r="O60" s="199">
        <v>417.48</v>
      </c>
      <c r="P60" s="199">
        <v>417.48</v>
      </c>
      <c r="Q60" s="199">
        <v>417.48</v>
      </c>
      <c r="R60" s="199">
        <v>417.48</v>
      </c>
      <c r="S60" s="199">
        <v>417.48</v>
      </c>
      <c r="T60" s="199">
        <v>417.48</v>
      </c>
      <c r="U60" s="199">
        <v>417.48</v>
      </c>
      <c r="V60" s="199">
        <v>417.48</v>
      </c>
      <c r="W60" s="199">
        <v>417.48</v>
      </c>
      <c r="X60" s="199">
        <v>417.48</v>
      </c>
      <c r="Y60" s="199">
        <v>417.48</v>
      </c>
      <c r="Z60" s="199">
        <v>434.92</v>
      </c>
      <c r="AA60" s="199">
        <v>434.92</v>
      </c>
      <c r="AB60" s="199">
        <v>434.92</v>
      </c>
      <c r="AC60" s="199">
        <v>450.03</v>
      </c>
      <c r="AD60" s="199">
        <v>450.03</v>
      </c>
      <c r="AE60" s="199">
        <v>450.03</v>
      </c>
      <c r="AF60" s="199">
        <v>450.03</v>
      </c>
      <c r="AG60" s="199">
        <v>450.03</v>
      </c>
      <c r="AH60" s="199">
        <v>450.03</v>
      </c>
      <c r="AI60" s="199">
        <v>450.03</v>
      </c>
      <c r="AJ60" s="199">
        <v>450.03</v>
      </c>
    </row>
    <row r="61" spans="1:36" ht="14.4" thickBot="1" x14ac:dyDescent="0.35">
      <c r="A61" s="199" t="s">
        <v>177</v>
      </c>
      <c r="B61" s="199" t="s">
        <v>178</v>
      </c>
      <c r="C61" s="199" t="s">
        <v>180</v>
      </c>
      <c r="D61" s="199" t="s">
        <v>180</v>
      </c>
      <c r="E61" s="199" t="s">
        <v>97</v>
      </c>
      <c r="F61" s="199">
        <v>418.05</v>
      </c>
      <c r="G61" s="199">
        <v>418.05</v>
      </c>
      <c r="H61" s="199">
        <v>420.95</v>
      </c>
      <c r="I61" s="199">
        <v>420.95</v>
      </c>
      <c r="J61" s="199">
        <v>420.95</v>
      </c>
      <c r="K61" s="199">
        <v>420.95</v>
      </c>
      <c r="L61" s="199">
        <v>420.95</v>
      </c>
      <c r="M61" s="199">
        <v>420.95</v>
      </c>
      <c r="N61" s="199">
        <v>420.95</v>
      </c>
      <c r="O61" s="199">
        <v>417.48</v>
      </c>
      <c r="P61" s="199">
        <v>417.48</v>
      </c>
      <c r="Q61" s="199">
        <v>417.48</v>
      </c>
      <c r="R61" s="199">
        <v>417.48</v>
      </c>
      <c r="S61" s="199">
        <v>417.48</v>
      </c>
      <c r="T61" s="199">
        <v>417.48</v>
      </c>
      <c r="U61" s="199">
        <v>417.48</v>
      </c>
      <c r="V61" s="199">
        <v>417.48</v>
      </c>
      <c r="W61" s="199">
        <v>417.48</v>
      </c>
      <c r="X61" s="199">
        <v>417.48</v>
      </c>
      <c r="Y61" s="199">
        <v>417.48</v>
      </c>
      <c r="Z61" s="199">
        <v>434.92</v>
      </c>
      <c r="AA61" s="199">
        <v>434.92</v>
      </c>
      <c r="AB61" s="199">
        <v>434.92</v>
      </c>
      <c r="AC61" s="199">
        <v>450.03</v>
      </c>
      <c r="AD61" s="199">
        <v>450.03</v>
      </c>
      <c r="AE61" s="199">
        <v>450.03</v>
      </c>
      <c r="AF61" s="199">
        <v>450.03</v>
      </c>
      <c r="AG61" s="199">
        <v>450.03</v>
      </c>
      <c r="AH61" s="199">
        <v>450.03</v>
      </c>
      <c r="AI61" s="199">
        <v>450.03</v>
      </c>
      <c r="AJ61" s="199">
        <v>450.03</v>
      </c>
    </row>
    <row r="62" spans="1:36" ht="14.4" thickBot="1" x14ac:dyDescent="0.35">
      <c r="A62" s="199" t="s">
        <v>177</v>
      </c>
      <c r="B62" s="199" t="s">
        <v>177</v>
      </c>
      <c r="C62" s="199" t="s">
        <v>181</v>
      </c>
      <c r="D62" s="199" t="s">
        <v>181</v>
      </c>
      <c r="E62" s="199" t="s">
        <v>97</v>
      </c>
      <c r="F62" s="199">
        <v>418.22</v>
      </c>
      <c r="G62" s="199">
        <v>418.22</v>
      </c>
      <c r="H62" s="199">
        <v>421.13</v>
      </c>
      <c r="I62" s="199">
        <v>421.13</v>
      </c>
      <c r="J62" s="199">
        <v>421.13</v>
      </c>
      <c r="K62" s="199">
        <v>421.13</v>
      </c>
      <c r="L62" s="199">
        <v>421.13</v>
      </c>
      <c r="M62" s="199">
        <v>421.13</v>
      </c>
      <c r="N62" s="199">
        <v>421.13</v>
      </c>
      <c r="O62" s="199">
        <v>417.53</v>
      </c>
      <c r="P62" s="199">
        <v>417.53</v>
      </c>
      <c r="Q62" s="199">
        <v>417.53</v>
      </c>
      <c r="R62" s="199">
        <v>417.53</v>
      </c>
      <c r="S62" s="199">
        <v>417.53</v>
      </c>
      <c r="T62" s="199">
        <v>417.53</v>
      </c>
      <c r="U62" s="199">
        <v>417.53</v>
      </c>
      <c r="V62" s="199">
        <v>417.53</v>
      </c>
      <c r="W62" s="199">
        <v>417.53</v>
      </c>
      <c r="X62" s="199">
        <v>417.53</v>
      </c>
      <c r="Y62" s="199">
        <v>417.53</v>
      </c>
      <c r="Z62" s="199">
        <v>434.98</v>
      </c>
      <c r="AA62" s="199">
        <v>434.98</v>
      </c>
      <c r="AB62" s="199">
        <v>434.98</v>
      </c>
      <c r="AC62" s="199">
        <v>450.08</v>
      </c>
      <c r="AD62" s="199">
        <v>450.08</v>
      </c>
      <c r="AE62" s="199">
        <v>450.08</v>
      </c>
      <c r="AF62" s="199">
        <v>450.08</v>
      </c>
      <c r="AG62" s="199">
        <v>450.08</v>
      </c>
      <c r="AH62" s="199">
        <v>450.08</v>
      </c>
      <c r="AI62" s="199">
        <v>450.08</v>
      </c>
      <c r="AJ62" s="199">
        <v>450.08</v>
      </c>
    </row>
    <row r="63" spans="1:36" ht="14.4" thickBot="1" x14ac:dyDescent="0.35">
      <c r="A63" s="199" t="s">
        <v>177</v>
      </c>
      <c r="B63" s="199" t="s">
        <v>177</v>
      </c>
      <c r="C63" s="199" t="s">
        <v>182</v>
      </c>
      <c r="D63" s="199" t="s">
        <v>182</v>
      </c>
      <c r="E63" s="199" t="s">
        <v>97</v>
      </c>
      <c r="F63" s="199">
        <v>418.22</v>
      </c>
      <c r="G63" s="199">
        <v>418.22</v>
      </c>
      <c r="H63" s="199">
        <v>421.13</v>
      </c>
      <c r="I63" s="199">
        <v>421.13</v>
      </c>
      <c r="J63" s="199">
        <v>421.13</v>
      </c>
      <c r="K63" s="199">
        <v>421.13</v>
      </c>
      <c r="L63" s="199">
        <v>421.13</v>
      </c>
      <c r="M63" s="199">
        <v>421.13</v>
      </c>
      <c r="N63" s="199">
        <v>421.13</v>
      </c>
      <c r="O63" s="199">
        <v>417.53</v>
      </c>
      <c r="P63" s="199">
        <v>417.53</v>
      </c>
      <c r="Q63" s="199">
        <v>417.53</v>
      </c>
      <c r="R63" s="199">
        <v>417.53</v>
      </c>
      <c r="S63" s="199">
        <v>417.53</v>
      </c>
      <c r="T63" s="199">
        <v>417.53</v>
      </c>
      <c r="U63" s="199">
        <v>417.53</v>
      </c>
      <c r="V63" s="199">
        <v>417.53</v>
      </c>
      <c r="W63" s="199">
        <v>417.53</v>
      </c>
      <c r="X63" s="199">
        <v>417.53</v>
      </c>
      <c r="Y63" s="199">
        <v>417.53</v>
      </c>
      <c r="Z63" s="199">
        <v>434.98</v>
      </c>
      <c r="AA63" s="199">
        <v>434.98</v>
      </c>
      <c r="AB63" s="199">
        <v>434.98</v>
      </c>
      <c r="AC63" s="199">
        <v>450.08</v>
      </c>
      <c r="AD63" s="199">
        <v>450.08</v>
      </c>
      <c r="AE63" s="199">
        <v>450.08</v>
      </c>
      <c r="AF63" s="199">
        <v>450.08</v>
      </c>
      <c r="AG63" s="199">
        <v>450.08</v>
      </c>
      <c r="AH63" s="199">
        <v>450.08</v>
      </c>
      <c r="AI63" s="199">
        <v>450.08</v>
      </c>
      <c r="AJ63" s="199">
        <v>450.08</v>
      </c>
    </row>
    <row r="64" spans="1:36" ht="14.4" thickBot="1" x14ac:dyDescent="0.35">
      <c r="A64" s="199" t="s">
        <v>75</v>
      </c>
      <c r="B64" s="199" t="s">
        <v>183</v>
      </c>
      <c r="C64" s="199" t="s">
        <v>183</v>
      </c>
      <c r="D64" s="199" t="s">
        <v>183</v>
      </c>
      <c r="E64" s="199" t="s">
        <v>147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</row>
    <row r="65" spans="1:36" ht="14.4" thickBot="1" x14ac:dyDescent="0.35">
      <c r="A65" s="199" t="s">
        <v>75</v>
      </c>
      <c r="B65" s="199" t="s">
        <v>184</v>
      </c>
      <c r="C65" s="199" t="s">
        <v>184</v>
      </c>
      <c r="D65" s="199" t="s">
        <v>184</v>
      </c>
      <c r="E65" s="199" t="s">
        <v>147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</row>
    <row r="66" spans="1:36" ht="14.4" thickBot="1" x14ac:dyDescent="0.35">
      <c r="A66" s="199" t="s">
        <v>668</v>
      </c>
      <c r="B66" s="199" t="s">
        <v>669</v>
      </c>
      <c r="C66" s="199" t="s">
        <v>669</v>
      </c>
      <c r="D66" s="199" t="s">
        <v>670</v>
      </c>
      <c r="E66" s="199" t="s">
        <v>147</v>
      </c>
      <c r="F66" s="199">
        <v>432.28968429000003</v>
      </c>
      <c r="G66" s="199">
        <v>432.28968429000003</v>
      </c>
      <c r="H66" s="199">
        <v>432.28968429000003</v>
      </c>
      <c r="I66" s="199">
        <v>432.28968429000003</v>
      </c>
      <c r="J66" s="199">
        <v>432.28968429000003</v>
      </c>
      <c r="K66" s="199">
        <v>420.71609538000001</v>
      </c>
      <c r="L66" s="199">
        <v>420.71609538000001</v>
      </c>
      <c r="M66" s="199">
        <v>420.71609538000001</v>
      </c>
      <c r="N66" s="199">
        <v>420.71609538000001</v>
      </c>
      <c r="O66" s="199">
        <v>419.19446814999998</v>
      </c>
      <c r="P66" s="199">
        <v>419.19446814999998</v>
      </c>
      <c r="Q66" s="199">
        <v>419.19446814999998</v>
      </c>
      <c r="R66" s="199">
        <v>419.19446814999998</v>
      </c>
      <c r="S66" s="199">
        <v>419.19446814999998</v>
      </c>
      <c r="T66" s="199">
        <v>419.19446814999998</v>
      </c>
      <c r="U66" s="199">
        <v>423.63024207000001</v>
      </c>
      <c r="V66" s="199">
        <v>423.63024207000001</v>
      </c>
      <c r="W66" s="199">
        <v>423.63024207000001</v>
      </c>
      <c r="X66" s="199">
        <v>423.63024207000001</v>
      </c>
      <c r="Y66" s="199">
        <v>423.63024207000001</v>
      </c>
      <c r="Z66" s="199">
        <v>423.63024207000001</v>
      </c>
      <c r="AA66" s="199">
        <v>423.63024207000001</v>
      </c>
      <c r="AB66" s="199">
        <v>423.63024207000001</v>
      </c>
      <c r="AC66" s="199">
        <v>403.15743937000002</v>
      </c>
      <c r="AD66" s="199">
        <v>403.15743937000002</v>
      </c>
      <c r="AE66" s="199">
        <v>403.15743937000002</v>
      </c>
      <c r="AF66" s="199">
        <v>403.15743937000002</v>
      </c>
      <c r="AG66" s="199">
        <v>403.15743937000002</v>
      </c>
      <c r="AH66" s="199">
        <v>403.15743937000002</v>
      </c>
      <c r="AI66" s="199">
        <v>403.15743937000002</v>
      </c>
      <c r="AJ66" s="199">
        <v>403.15743937000002</v>
      </c>
    </row>
    <row r="67" spans="1:36" ht="14.4" thickBot="1" x14ac:dyDescent="0.35">
      <c r="A67" s="199" t="s">
        <v>38</v>
      </c>
      <c r="B67" s="199" t="s">
        <v>185</v>
      </c>
      <c r="C67" s="199" t="s">
        <v>38</v>
      </c>
      <c r="D67" s="199" t="s">
        <v>186</v>
      </c>
      <c r="E67" s="199" t="s">
        <v>97</v>
      </c>
      <c r="F67" s="199">
        <v>599.86150366000004</v>
      </c>
      <c r="G67" s="199">
        <v>599.86150366000004</v>
      </c>
      <c r="H67" s="199">
        <v>599.86150366000004</v>
      </c>
      <c r="I67" s="199">
        <v>599.86150366000004</v>
      </c>
      <c r="J67" s="199">
        <v>599.86150366000004</v>
      </c>
      <c r="K67" s="199">
        <v>604.82830023999998</v>
      </c>
      <c r="L67" s="199">
        <v>604.82830023999998</v>
      </c>
      <c r="M67" s="199">
        <v>604.82830023999998</v>
      </c>
      <c r="N67" s="199">
        <v>604.82830023999998</v>
      </c>
      <c r="O67" s="199">
        <v>604.82830023999998</v>
      </c>
      <c r="P67" s="199">
        <v>604.82830023999998</v>
      </c>
      <c r="Q67" s="199">
        <v>604.82830023999998</v>
      </c>
      <c r="R67" s="199">
        <v>604.82830023999998</v>
      </c>
      <c r="S67" s="199">
        <v>603.56558055000005</v>
      </c>
      <c r="T67" s="199">
        <v>603.56558055000005</v>
      </c>
      <c r="U67" s="199">
        <v>603.56558055000005</v>
      </c>
      <c r="V67" s="199">
        <v>603.56558055000005</v>
      </c>
      <c r="W67" s="199">
        <v>603.56558055000005</v>
      </c>
      <c r="X67" s="199">
        <v>603.56558055000005</v>
      </c>
      <c r="Y67" s="199">
        <v>618.30371465999997</v>
      </c>
      <c r="Z67" s="199">
        <v>618.30371465999997</v>
      </c>
      <c r="AA67" s="199">
        <v>618.30371465999997</v>
      </c>
      <c r="AB67" s="199">
        <v>618.30371465999997</v>
      </c>
      <c r="AC67" s="199">
        <v>640.23548095000001</v>
      </c>
      <c r="AD67" s="199">
        <v>640.23548095000001</v>
      </c>
      <c r="AE67" s="199">
        <v>640.23548095000001</v>
      </c>
      <c r="AF67" s="199">
        <v>640.23548095000001</v>
      </c>
      <c r="AG67" s="199">
        <v>640.23548095000001</v>
      </c>
      <c r="AH67" s="199">
        <v>640.23548095000001</v>
      </c>
      <c r="AI67" s="199">
        <v>640.23548095000001</v>
      </c>
      <c r="AJ67" s="199">
        <v>637.48988572999997</v>
      </c>
    </row>
    <row r="68" spans="1:36" ht="14.4" thickBot="1" x14ac:dyDescent="0.35">
      <c r="A68" s="199" t="s">
        <v>2440</v>
      </c>
      <c r="B68" s="199" t="s">
        <v>82</v>
      </c>
      <c r="C68" s="199" t="s">
        <v>82</v>
      </c>
      <c r="D68" s="199" t="s">
        <v>82</v>
      </c>
      <c r="E68" s="199" t="s">
        <v>97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433.45</v>
      </c>
      <c r="P68" s="199">
        <v>433.45</v>
      </c>
      <c r="Q68" s="199">
        <v>433.45</v>
      </c>
      <c r="R68" s="199">
        <v>433.45</v>
      </c>
      <c r="S68" s="199">
        <v>433.45</v>
      </c>
      <c r="T68" s="199">
        <v>433.45</v>
      </c>
      <c r="U68" s="199">
        <v>433.45</v>
      </c>
      <c r="V68" s="199">
        <v>433.45</v>
      </c>
      <c r="W68" s="199">
        <v>433.45</v>
      </c>
      <c r="X68" s="199">
        <v>433.45</v>
      </c>
      <c r="Y68" s="199">
        <v>433.45</v>
      </c>
      <c r="Z68" s="199">
        <v>433.45</v>
      </c>
      <c r="AA68" s="199">
        <v>433.45</v>
      </c>
      <c r="AB68" s="199">
        <v>433.45</v>
      </c>
      <c r="AC68" s="199">
        <v>433.45</v>
      </c>
      <c r="AD68" s="199">
        <v>433.45</v>
      </c>
      <c r="AE68" s="199">
        <v>433.45</v>
      </c>
      <c r="AF68" s="199">
        <v>433.45</v>
      </c>
      <c r="AG68" s="199">
        <v>433.45</v>
      </c>
      <c r="AH68" s="199">
        <v>433.45</v>
      </c>
      <c r="AI68" s="199">
        <v>433.45</v>
      </c>
      <c r="AJ68" s="199">
        <v>433.45</v>
      </c>
    </row>
    <row r="69" spans="1:36" ht="14.4" thickBot="1" x14ac:dyDescent="0.35">
      <c r="A69" s="199" t="s">
        <v>2440</v>
      </c>
      <c r="B69" s="199" t="s">
        <v>495</v>
      </c>
      <c r="C69" s="199" t="s">
        <v>495</v>
      </c>
      <c r="D69" s="199" t="s">
        <v>495</v>
      </c>
      <c r="E69" s="199" t="s">
        <v>97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412.12</v>
      </c>
      <c r="P69" s="199">
        <v>412.12</v>
      </c>
      <c r="Q69" s="199">
        <v>412.12</v>
      </c>
      <c r="R69" s="199">
        <v>412.12</v>
      </c>
      <c r="S69" s="199">
        <v>412.12</v>
      </c>
      <c r="T69" s="199">
        <v>412.12</v>
      </c>
      <c r="U69" s="199">
        <v>412.12</v>
      </c>
      <c r="V69" s="199">
        <v>412.12</v>
      </c>
      <c r="W69" s="199">
        <v>412.12</v>
      </c>
      <c r="X69" s="199">
        <v>412.12</v>
      </c>
      <c r="Y69" s="199">
        <v>412.12</v>
      </c>
      <c r="Z69" s="199">
        <v>412.12</v>
      </c>
      <c r="AA69" s="199">
        <v>412.12</v>
      </c>
      <c r="AB69" s="199">
        <v>412.12</v>
      </c>
      <c r="AC69" s="199">
        <v>412.12</v>
      </c>
      <c r="AD69" s="199">
        <v>412.12</v>
      </c>
      <c r="AE69" s="199">
        <v>412.12</v>
      </c>
      <c r="AF69" s="199">
        <v>412.12</v>
      </c>
      <c r="AG69" s="199">
        <v>412.12</v>
      </c>
      <c r="AH69" s="199">
        <v>412.12</v>
      </c>
      <c r="AI69" s="199">
        <v>412.12</v>
      </c>
      <c r="AJ69" s="199">
        <v>412.12</v>
      </c>
    </row>
    <row r="70" spans="1:36" ht="14.4" thickBot="1" x14ac:dyDescent="0.35">
      <c r="A70" s="199" t="s">
        <v>189</v>
      </c>
      <c r="B70" s="199" t="s">
        <v>189</v>
      </c>
      <c r="C70" s="199" t="s">
        <v>190</v>
      </c>
      <c r="D70" s="199" t="s">
        <v>190</v>
      </c>
      <c r="E70" s="199" t="s">
        <v>20</v>
      </c>
      <c r="F70" s="199">
        <v>68.41815398</v>
      </c>
      <c r="G70" s="199">
        <v>68.41815398</v>
      </c>
      <c r="H70" s="199">
        <v>68.41815398</v>
      </c>
      <c r="I70" s="199">
        <v>68.41815398</v>
      </c>
      <c r="J70" s="199">
        <v>68.41815398</v>
      </c>
      <c r="K70" s="199">
        <v>68.41815398</v>
      </c>
      <c r="L70" s="199">
        <v>68.41815398</v>
      </c>
      <c r="M70" s="199">
        <v>68.41815398</v>
      </c>
      <c r="N70" s="199">
        <v>66.672542440000001</v>
      </c>
      <c r="O70" s="199">
        <v>66.672542440000001</v>
      </c>
      <c r="P70" s="199">
        <v>66.672542440000001</v>
      </c>
      <c r="Q70" s="199">
        <v>66.672542440000001</v>
      </c>
      <c r="R70" s="199">
        <v>66.672542440000001</v>
      </c>
      <c r="S70" s="199">
        <v>66.672542440000001</v>
      </c>
      <c r="T70" s="199">
        <v>66.672542440000001</v>
      </c>
      <c r="U70" s="199">
        <v>66.672542440000001</v>
      </c>
      <c r="V70" s="199">
        <v>66.672542440000001</v>
      </c>
      <c r="W70" s="199">
        <v>66.672542440000001</v>
      </c>
      <c r="X70" s="199">
        <v>66.672542440000001</v>
      </c>
      <c r="Y70" s="199">
        <v>66.672542440000001</v>
      </c>
      <c r="Z70" s="199">
        <v>66.672542440000001</v>
      </c>
      <c r="AA70" s="199">
        <v>66.672542440000001</v>
      </c>
      <c r="AB70" s="199">
        <v>66.672542440000001</v>
      </c>
      <c r="AC70" s="199">
        <v>66.672542440000001</v>
      </c>
      <c r="AD70" s="199">
        <v>66.672542440000001</v>
      </c>
      <c r="AE70" s="199">
        <v>66.672542440000001</v>
      </c>
      <c r="AF70" s="199">
        <v>66.672542440000001</v>
      </c>
      <c r="AG70" s="199">
        <v>66.672542440000001</v>
      </c>
      <c r="AH70" s="199">
        <v>66.672542440000001</v>
      </c>
      <c r="AI70" s="199">
        <v>66.672542440000001</v>
      </c>
      <c r="AJ70" s="199">
        <v>66.672542440000001</v>
      </c>
    </row>
    <row r="71" spans="1:36" ht="14.4" thickBot="1" x14ac:dyDescent="0.35">
      <c r="A71" s="199" t="s">
        <v>189</v>
      </c>
      <c r="B71" s="199" t="s">
        <v>189</v>
      </c>
      <c r="C71" s="199" t="s">
        <v>191</v>
      </c>
      <c r="D71" s="199" t="s">
        <v>191</v>
      </c>
      <c r="E71" s="199" t="s">
        <v>20</v>
      </c>
      <c r="F71" s="199">
        <v>67.382758390000006</v>
      </c>
      <c r="G71" s="199">
        <v>67.382758390000006</v>
      </c>
      <c r="H71" s="199">
        <v>67.382758390000006</v>
      </c>
      <c r="I71" s="199">
        <v>67.382758390000006</v>
      </c>
      <c r="J71" s="199">
        <v>67.382758390000006</v>
      </c>
      <c r="K71" s="199">
        <v>67.382758390000006</v>
      </c>
      <c r="L71" s="199">
        <v>67.382758390000006</v>
      </c>
      <c r="M71" s="199">
        <v>67.382758390000006</v>
      </c>
      <c r="N71" s="199">
        <v>70.297853149999995</v>
      </c>
      <c r="O71" s="199">
        <v>70.297853149999995</v>
      </c>
      <c r="P71" s="199">
        <v>70.297853149999995</v>
      </c>
      <c r="Q71" s="199">
        <v>70.297853149999995</v>
      </c>
      <c r="R71" s="199">
        <v>70.297853149999995</v>
      </c>
      <c r="S71" s="199">
        <v>70.297853149999995</v>
      </c>
      <c r="T71" s="199">
        <v>70.297853149999995</v>
      </c>
      <c r="U71" s="199">
        <v>70.297853149999995</v>
      </c>
      <c r="V71" s="199">
        <v>71.08682383</v>
      </c>
      <c r="W71" s="199">
        <v>71.08682383</v>
      </c>
      <c r="X71" s="199">
        <v>71.08682383</v>
      </c>
      <c r="Y71" s="199">
        <v>70.688908740000002</v>
      </c>
      <c r="Z71" s="199">
        <v>70.688908740000002</v>
      </c>
      <c r="AA71" s="199">
        <v>70.688908740000002</v>
      </c>
      <c r="AB71" s="199">
        <v>70.688908740000002</v>
      </c>
      <c r="AC71" s="199">
        <v>70.688908740000002</v>
      </c>
      <c r="AD71" s="199">
        <v>70.688908740000002</v>
      </c>
      <c r="AE71" s="199">
        <v>70.688908740000002</v>
      </c>
      <c r="AF71" s="199">
        <v>70.688908740000002</v>
      </c>
      <c r="AG71" s="199">
        <v>70.688908740000002</v>
      </c>
      <c r="AH71" s="199">
        <v>68.776743800000006</v>
      </c>
      <c r="AI71" s="199">
        <v>68.776743800000006</v>
      </c>
      <c r="AJ71" s="199">
        <v>68.776743800000006</v>
      </c>
    </row>
    <row r="72" spans="1:36" ht="14.4" thickBot="1" x14ac:dyDescent="0.35">
      <c r="A72" s="199" t="s">
        <v>189</v>
      </c>
      <c r="B72" s="199" t="s">
        <v>189</v>
      </c>
      <c r="C72" s="199" t="s">
        <v>192</v>
      </c>
      <c r="D72" s="199" t="s">
        <v>192</v>
      </c>
      <c r="E72" s="199" t="s">
        <v>20</v>
      </c>
      <c r="F72" s="199">
        <v>66.32210662</v>
      </c>
      <c r="G72" s="199">
        <v>66.32210662</v>
      </c>
      <c r="H72" s="199">
        <v>66.32210662</v>
      </c>
      <c r="I72" s="199">
        <v>66.32210662</v>
      </c>
      <c r="J72" s="199">
        <v>66.32210662</v>
      </c>
      <c r="K72" s="199">
        <v>66.32210662</v>
      </c>
      <c r="L72" s="199">
        <v>66.32210662</v>
      </c>
      <c r="M72" s="199">
        <v>66.32210662</v>
      </c>
      <c r="N72" s="199">
        <v>68.859538900000004</v>
      </c>
      <c r="O72" s="199">
        <v>68.859538900000004</v>
      </c>
      <c r="P72" s="199">
        <v>68.859538900000004</v>
      </c>
      <c r="Q72" s="199">
        <v>68.859538900000004</v>
      </c>
      <c r="R72" s="199">
        <v>68.859538900000004</v>
      </c>
      <c r="S72" s="199">
        <v>68.859538900000004</v>
      </c>
      <c r="T72" s="199">
        <v>68.859538900000004</v>
      </c>
      <c r="U72" s="199">
        <v>68.859538900000004</v>
      </c>
      <c r="V72" s="199">
        <v>70.00774629</v>
      </c>
      <c r="W72" s="199">
        <v>70.00774629</v>
      </c>
      <c r="X72" s="199">
        <v>70.00774629</v>
      </c>
      <c r="Y72" s="199">
        <v>67.964137230000006</v>
      </c>
      <c r="Z72" s="199">
        <v>67.964137230000006</v>
      </c>
      <c r="AA72" s="199">
        <v>67.964137230000006</v>
      </c>
      <c r="AB72" s="199">
        <v>67.964137230000006</v>
      </c>
      <c r="AC72" s="199">
        <v>67.964137230000006</v>
      </c>
      <c r="AD72" s="199">
        <v>67.964137230000006</v>
      </c>
      <c r="AE72" s="199">
        <v>67.964137230000006</v>
      </c>
      <c r="AF72" s="199">
        <v>67.964137230000006</v>
      </c>
      <c r="AG72" s="199">
        <v>67.964137230000006</v>
      </c>
      <c r="AH72" s="199">
        <v>65.830271999999994</v>
      </c>
      <c r="AI72" s="199">
        <v>65.830271999999994</v>
      </c>
      <c r="AJ72" s="199">
        <v>65.830271999999994</v>
      </c>
    </row>
    <row r="73" spans="1:36" ht="14.4" thickBot="1" x14ac:dyDescent="0.35">
      <c r="A73" s="199" t="s">
        <v>189</v>
      </c>
      <c r="B73" s="199" t="s">
        <v>189</v>
      </c>
      <c r="C73" s="199" t="s">
        <v>193</v>
      </c>
      <c r="D73" s="199" t="s">
        <v>193</v>
      </c>
      <c r="E73" s="199" t="s">
        <v>20</v>
      </c>
      <c r="F73" s="199">
        <v>66.251561629999998</v>
      </c>
      <c r="G73" s="199">
        <v>66.251561629999998</v>
      </c>
      <c r="H73" s="199">
        <v>66.251561629999998</v>
      </c>
      <c r="I73" s="199">
        <v>66.251561629999998</v>
      </c>
      <c r="J73" s="199">
        <v>66.251561629999998</v>
      </c>
      <c r="K73" s="199">
        <v>66.251561629999998</v>
      </c>
      <c r="L73" s="199">
        <v>66.251561629999998</v>
      </c>
      <c r="M73" s="199">
        <v>66.251561629999998</v>
      </c>
      <c r="N73" s="199">
        <v>69.490486619999999</v>
      </c>
      <c r="O73" s="199">
        <v>69.490486619999999</v>
      </c>
      <c r="P73" s="199">
        <v>69.490486619999999</v>
      </c>
      <c r="Q73" s="199">
        <v>69.490486619999999</v>
      </c>
      <c r="R73" s="199">
        <v>69.490486619999999</v>
      </c>
      <c r="S73" s="199">
        <v>69.490486619999999</v>
      </c>
      <c r="T73" s="199">
        <v>69.490486619999999</v>
      </c>
      <c r="U73" s="199">
        <v>69.490486619999999</v>
      </c>
      <c r="V73" s="199">
        <v>70.291690540000005</v>
      </c>
      <c r="W73" s="199">
        <v>70.291690540000005</v>
      </c>
      <c r="X73" s="199">
        <v>70.291690540000005</v>
      </c>
      <c r="Y73" s="199">
        <v>69.836106599999994</v>
      </c>
      <c r="Z73" s="199">
        <v>69.836106599999994</v>
      </c>
      <c r="AA73" s="199">
        <v>69.836106599999994</v>
      </c>
      <c r="AB73" s="199">
        <v>69.836106599999994</v>
      </c>
      <c r="AC73" s="199">
        <v>69.836106599999994</v>
      </c>
      <c r="AD73" s="199">
        <v>69.836106599999994</v>
      </c>
      <c r="AE73" s="199">
        <v>69.836106599999994</v>
      </c>
      <c r="AF73" s="199">
        <v>69.836106599999994</v>
      </c>
      <c r="AG73" s="199">
        <v>69.836106599999994</v>
      </c>
      <c r="AH73" s="199">
        <v>68.626086799999996</v>
      </c>
      <c r="AI73" s="199">
        <v>68.626086799999996</v>
      </c>
      <c r="AJ73" s="199">
        <v>68.626086799999996</v>
      </c>
    </row>
    <row r="74" spans="1:36" ht="14.4" thickBot="1" x14ac:dyDescent="0.35">
      <c r="A74" s="199" t="s">
        <v>189</v>
      </c>
      <c r="B74" s="199" t="s">
        <v>189</v>
      </c>
      <c r="C74" s="199" t="s">
        <v>194</v>
      </c>
      <c r="D74" s="199" t="s">
        <v>194</v>
      </c>
      <c r="E74" s="199" t="s">
        <v>20</v>
      </c>
      <c r="F74" s="199">
        <v>65.875970429999995</v>
      </c>
      <c r="G74" s="199">
        <v>65.875970429999995</v>
      </c>
      <c r="H74" s="199">
        <v>65.875970429999995</v>
      </c>
      <c r="I74" s="199">
        <v>65.875970429999995</v>
      </c>
      <c r="J74" s="199">
        <v>65.875970429999995</v>
      </c>
      <c r="K74" s="199">
        <v>65.875970429999995</v>
      </c>
      <c r="L74" s="199">
        <v>65.875970429999995</v>
      </c>
      <c r="M74" s="199">
        <v>65.875970429999995</v>
      </c>
      <c r="N74" s="199">
        <v>69.114895419999996</v>
      </c>
      <c r="O74" s="199">
        <v>69.114895419999996</v>
      </c>
      <c r="P74" s="199">
        <v>69.114895419999996</v>
      </c>
      <c r="Q74" s="199">
        <v>69.114895419999996</v>
      </c>
      <c r="R74" s="199">
        <v>69.114895419999996</v>
      </c>
      <c r="S74" s="199">
        <v>69.114895419999996</v>
      </c>
      <c r="T74" s="199">
        <v>69.114895419999996</v>
      </c>
      <c r="U74" s="199">
        <v>69.114895419999996</v>
      </c>
      <c r="V74" s="199">
        <v>70.291690540000005</v>
      </c>
      <c r="W74" s="199">
        <v>70.291690540000005</v>
      </c>
      <c r="X74" s="199">
        <v>70.291690540000005</v>
      </c>
      <c r="Y74" s="199">
        <v>69.836106599999994</v>
      </c>
      <c r="Z74" s="199">
        <v>69.836106599999994</v>
      </c>
      <c r="AA74" s="199">
        <v>69.836106599999994</v>
      </c>
      <c r="AB74" s="199">
        <v>69.836106599999994</v>
      </c>
      <c r="AC74" s="199">
        <v>69.836106599999994</v>
      </c>
      <c r="AD74" s="199">
        <v>69.836106599999994</v>
      </c>
      <c r="AE74" s="199">
        <v>69.836106599999994</v>
      </c>
      <c r="AF74" s="199">
        <v>69.836106599999994</v>
      </c>
      <c r="AG74" s="199">
        <v>69.836106599999994</v>
      </c>
      <c r="AH74" s="199">
        <v>68.626086799999996</v>
      </c>
      <c r="AI74" s="199">
        <v>68.626086799999996</v>
      </c>
      <c r="AJ74" s="199">
        <v>68.626086799999996</v>
      </c>
    </row>
    <row r="75" spans="1:36" ht="14.4" thickBot="1" x14ac:dyDescent="0.35">
      <c r="A75" s="199" t="s">
        <v>195</v>
      </c>
      <c r="B75" s="199" t="s">
        <v>196</v>
      </c>
      <c r="C75" s="199" t="s">
        <v>197</v>
      </c>
      <c r="D75" s="199" t="s">
        <v>197</v>
      </c>
      <c r="E75" s="199" t="s">
        <v>26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</row>
    <row r="76" spans="1:36" ht="14.4" thickBot="1" x14ac:dyDescent="0.35">
      <c r="A76" s="199" t="s">
        <v>195</v>
      </c>
      <c r="B76" s="199" t="s">
        <v>196</v>
      </c>
      <c r="C76" s="199" t="s">
        <v>198</v>
      </c>
      <c r="D76" s="199" t="s">
        <v>198</v>
      </c>
      <c r="E76" s="199" t="s">
        <v>26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</row>
    <row r="77" spans="1:36" ht="14.4" thickBot="1" x14ac:dyDescent="0.35">
      <c r="A77" s="199" t="s">
        <v>72</v>
      </c>
      <c r="B77" s="199" t="s">
        <v>199</v>
      </c>
      <c r="C77" s="199" t="s">
        <v>199</v>
      </c>
      <c r="D77" s="199" t="s">
        <v>199</v>
      </c>
      <c r="E77" s="199" t="s">
        <v>97</v>
      </c>
      <c r="F77" s="199">
        <v>404.58367119000002</v>
      </c>
      <c r="G77" s="199">
        <v>404.58367119000002</v>
      </c>
      <c r="H77" s="199">
        <v>404.58367119000002</v>
      </c>
      <c r="I77" s="199">
        <v>404.58367119000002</v>
      </c>
      <c r="J77" s="199">
        <v>404.58367119000002</v>
      </c>
      <c r="K77" s="199">
        <v>409.75870433</v>
      </c>
      <c r="L77" s="199">
        <v>409.75870433</v>
      </c>
      <c r="M77" s="199">
        <v>409.75870433</v>
      </c>
      <c r="N77" s="199">
        <v>409.75870433</v>
      </c>
      <c r="O77" s="199">
        <v>409.75870433</v>
      </c>
      <c r="P77" s="199">
        <v>409.75870433</v>
      </c>
      <c r="Q77" s="199">
        <v>409.75870433</v>
      </c>
      <c r="R77" s="199">
        <v>409.75870433</v>
      </c>
      <c r="S77" s="199">
        <v>409.75870433</v>
      </c>
      <c r="T77" s="199">
        <v>409.08772694999999</v>
      </c>
      <c r="U77" s="199">
        <v>409.08772694999999</v>
      </c>
      <c r="V77" s="199">
        <v>409.08772694999999</v>
      </c>
      <c r="W77" s="199">
        <v>409.08772694999999</v>
      </c>
      <c r="X77" s="199">
        <v>409.08772694999999</v>
      </c>
      <c r="Y77" s="199">
        <v>424.16262016000002</v>
      </c>
      <c r="Z77" s="199">
        <v>424.16262016000002</v>
      </c>
      <c r="AA77" s="199">
        <v>424.16262016000002</v>
      </c>
      <c r="AB77" s="199">
        <v>424.16262016000002</v>
      </c>
      <c r="AC77" s="199">
        <v>424.16262016000002</v>
      </c>
      <c r="AD77" s="199">
        <v>424.16262016000002</v>
      </c>
      <c r="AE77" s="199">
        <v>424.16262016000002</v>
      </c>
      <c r="AF77" s="199">
        <v>424.16262016000002</v>
      </c>
      <c r="AG77" s="199">
        <v>424.16262016000002</v>
      </c>
      <c r="AH77" s="199">
        <v>424.16262016000002</v>
      </c>
      <c r="AI77" s="199">
        <v>424.16262016000002</v>
      </c>
      <c r="AJ77" s="199">
        <v>424.16262016000002</v>
      </c>
    </row>
    <row r="78" spans="1:36" ht="14.4" thickBot="1" x14ac:dyDescent="0.35">
      <c r="A78" s="199" t="s">
        <v>200</v>
      </c>
      <c r="B78" s="199" t="s">
        <v>201</v>
      </c>
      <c r="C78" s="199" t="s">
        <v>201</v>
      </c>
      <c r="D78" s="199" t="s">
        <v>201</v>
      </c>
      <c r="E78" s="199" t="s">
        <v>97</v>
      </c>
      <c r="F78" s="199">
        <v>421.88720704000002</v>
      </c>
      <c r="G78" s="199">
        <v>421.88720704000002</v>
      </c>
      <c r="H78" s="199">
        <v>422.99399439000001</v>
      </c>
      <c r="I78" s="199">
        <v>422.99399439000001</v>
      </c>
      <c r="J78" s="199">
        <v>422.99399439000001</v>
      </c>
      <c r="K78" s="199">
        <v>422.99399439000001</v>
      </c>
      <c r="L78" s="199">
        <v>422.99399439000001</v>
      </c>
      <c r="M78" s="199">
        <v>422.99399439000001</v>
      </c>
      <c r="N78" s="199">
        <v>422.99399439000001</v>
      </c>
      <c r="O78" s="199">
        <v>423.55338664999999</v>
      </c>
      <c r="P78" s="199">
        <v>423.55338664999999</v>
      </c>
      <c r="Q78" s="199">
        <v>423.55338664999999</v>
      </c>
      <c r="R78" s="199">
        <v>423.55338664999999</v>
      </c>
      <c r="S78" s="199">
        <v>423.55338664999999</v>
      </c>
      <c r="T78" s="199">
        <v>423.55338664999999</v>
      </c>
      <c r="U78" s="199">
        <v>423.55338664999999</v>
      </c>
      <c r="V78" s="199">
        <v>439.44643446999999</v>
      </c>
      <c r="W78" s="199">
        <v>439.44643446999999</v>
      </c>
      <c r="X78" s="199">
        <v>439.44643446999999</v>
      </c>
      <c r="Y78" s="199">
        <v>439.44643446999999</v>
      </c>
      <c r="Z78" s="199">
        <v>439.44643446999999</v>
      </c>
      <c r="AA78" s="199">
        <v>439.44643446999999</v>
      </c>
      <c r="AB78" s="199">
        <v>439.44643446999999</v>
      </c>
      <c r="AC78" s="199">
        <v>456.69376424000001</v>
      </c>
      <c r="AD78" s="199">
        <v>456.69376424000001</v>
      </c>
      <c r="AE78" s="199">
        <v>456.69376424000001</v>
      </c>
      <c r="AF78" s="199">
        <v>456.69376424000001</v>
      </c>
      <c r="AG78" s="199">
        <v>456.69376424000001</v>
      </c>
      <c r="AH78" s="199">
        <v>456.69376424000001</v>
      </c>
      <c r="AI78" s="199">
        <v>456.69376424000001</v>
      </c>
      <c r="AJ78" s="199">
        <v>446.80429588999999</v>
      </c>
    </row>
    <row r="79" spans="1:36" ht="14.4" thickBot="1" x14ac:dyDescent="0.35">
      <c r="A79" s="199" t="s">
        <v>200</v>
      </c>
      <c r="B79" s="199" t="s">
        <v>202</v>
      </c>
      <c r="C79" s="199" t="s">
        <v>203</v>
      </c>
      <c r="D79" s="199" t="s">
        <v>203</v>
      </c>
      <c r="E79" s="199" t="s">
        <v>97</v>
      </c>
      <c r="F79" s="199">
        <v>410.82847052</v>
      </c>
      <c r="G79" s="199">
        <v>410.82847052</v>
      </c>
      <c r="H79" s="199">
        <v>411.97979472999998</v>
      </c>
      <c r="I79" s="199">
        <v>411.97979472999998</v>
      </c>
      <c r="J79" s="199">
        <v>411.97979472999998</v>
      </c>
      <c r="K79" s="199">
        <v>411.97979472999998</v>
      </c>
      <c r="L79" s="199">
        <v>411.97979472999998</v>
      </c>
      <c r="M79" s="199">
        <v>411.97979472999998</v>
      </c>
      <c r="N79" s="199">
        <v>411.97979472999998</v>
      </c>
      <c r="O79" s="199">
        <v>412.49654643000002</v>
      </c>
      <c r="P79" s="199">
        <v>412.49654643000002</v>
      </c>
      <c r="Q79" s="199">
        <v>412.49654643000002</v>
      </c>
      <c r="R79" s="199">
        <v>412.49654643000002</v>
      </c>
      <c r="S79" s="199">
        <v>412.49654643000002</v>
      </c>
      <c r="T79" s="199">
        <v>412.49654643000002</v>
      </c>
      <c r="U79" s="199">
        <v>412.49654643000002</v>
      </c>
      <c r="V79" s="199">
        <v>428.34140457000001</v>
      </c>
      <c r="W79" s="199">
        <v>428.34140457000001</v>
      </c>
      <c r="X79" s="199">
        <v>428.34140457000001</v>
      </c>
      <c r="Y79" s="199">
        <v>428.34140457000001</v>
      </c>
      <c r="Z79" s="199">
        <v>428.34140457000001</v>
      </c>
      <c r="AA79" s="199">
        <v>428.34140457000001</v>
      </c>
      <c r="AB79" s="199">
        <v>428.34140457000001</v>
      </c>
      <c r="AC79" s="199">
        <v>445.35424264</v>
      </c>
      <c r="AD79" s="199">
        <v>445.35424264</v>
      </c>
      <c r="AE79" s="199">
        <v>445.35424264</v>
      </c>
      <c r="AF79" s="199">
        <v>445.35424264</v>
      </c>
      <c r="AG79" s="199">
        <v>445.35424264</v>
      </c>
      <c r="AH79" s="199">
        <v>445.35424264</v>
      </c>
      <c r="AI79" s="199">
        <v>445.35424264</v>
      </c>
      <c r="AJ79" s="199">
        <v>435.50540984000003</v>
      </c>
    </row>
    <row r="80" spans="1:36" ht="14.4" thickBot="1" x14ac:dyDescent="0.35">
      <c r="A80" s="199" t="s">
        <v>200</v>
      </c>
      <c r="B80" s="199" t="s">
        <v>202</v>
      </c>
      <c r="C80" s="199" t="s">
        <v>204</v>
      </c>
      <c r="D80" s="199" t="s">
        <v>204</v>
      </c>
      <c r="E80" s="199" t="s">
        <v>97</v>
      </c>
      <c r="F80" s="199">
        <v>410.82847052</v>
      </c>
      <c r="G80" s="199">
        <v>410.82847052</v>
      </c>
      <c r="H80" s="199">
        <v>411.97979472999998</v>
      </c>
      <c r="I80" s="199">
        <v>411.97979472999998</v>
      </c>
      <c r="J80" s="199">
        <v>411.97979472999998</v>
      </c>
      <c r="K80" s="199">
        <v>411.97979472999998</v>
      </c>
      <c r="L80" s="199">
        <v>411.97979472999998</v>
      </c>
      <c r="M80" s="199">
        <v>411.97979472999998</v>
      </c>
      <c r="N80" s="199">
        <v>411.97979472999998</v>
      </c>
      <c r="O80" s="199">
        <v>412.49654643000002</v>
      </c>
      <c r="P80" s="199">
        <v>412.49654643000002</v>
      </c>
      <c r="Q80" s="199">
        <v>412.49654643000002</v>
      </c>
      <c r="R80" s="199">
        <v>412.49654643000002</v>
      </c>
      <c r="S80" s="199">
        <v>412.49654643000002</v>
      </c>
      <c r="T80" s="199">
        <v>412.49654643000002</v>
      </c>
      <c r="U80" s="199">
        <v>412.49654643000002</v>
      </c>
      <c r="V80" s="199">
        <v>428.34140457000001</v>
      </c>
      <c r="W80" s="199">
        <v>428.34140457000001</v>
      </c>
      <c r="X80" s="199">
        <v>428.34140457000001</v>
      </c>
      <c r="Y80" s="199">
        <v>428.34140457000001</v>
      </c>
      <c r="Z80" s="199">
        <v>428.34140457000001</v>
      </c>
      <c r="AA80" s="199">
        <v>428.34140457000001</v>
      </c>
      <c r="AB80" s="199">
        <v>428.34140457000001</v>
      </c>
      <c r="AC80" s="199">
        <v>445.35424264</v>
      </c>
      <c r="AD80" s="199">
        <v>445.35424264</v>
      </c>
      <c r="AE80" s="199">
        <v>445.35424264</v>
      </c>
      <c r="AF80" s="199">
        <v>445.35424264</v>
      </c>
      <c r="AG80" s="199">
        <v>445.35424264</v>
      </c>
      <c r="AH80" s="199">
        <v>445.35424264</v>
      </c>
      <c r="AI80" s="199">
        <v>445.35424264</v>
      </c>
      <c r="AJ80" s="199">
        <v>435.50540984000003</v>
      </c>
    </row>
    <row r="81" spans="1:36" ht="14.4" thickBot="1" x14ac:dyDescent="0.35">
      <c r="A81" s="199" t="s">
        <v>200</v>
      </c>
      <c r="B81" s="199" t="s">
        <v>205</v>
      </c>
      <c r="C81" s="199" t="s">
        <v>205</v>
      </c>
      <c r="D81" s="199" t="s">
        <v>206</v>
      </c>
      <c r="E81" s="199" t="s">
        <v>147</v>
      </c>
      <c r="F81" s="199">
        <v>248.4</v>
      </c>
      <c r="G81" s="199">
        <v>248.4</v>
      </c>
      <c r="H81" s="199">
        <v>248.4</v>
      </c>
      <c r="I81" s="199">
        <v>248.4</v>
      </c>
      <c r="J81" s="199">
        <v>248.4</v>
      </c>
      <c r="K81" s="199">
        <v>248.4</v>
      </c>
      <c r="L81" s="199">
        <v>264.60000000000002</v>
      </c>
      <c r="M81" s="199">
        <v>264.60000000000002</v>
      </c>
      <c r="N81" s="199">
        <v>264.60000000000002</v>
      </c>
      <c r="O81" s="199">
        <v>264.60000000000002</v>
      </c>
      <c r="P81" s="199">
        <v>264.60000000000002</v>
      </c>
      <c r="Q81" s="199">
        <v>264.60000000000002</v>
      </c>
      <c r="R81" s="199">
        <v>264.60000000000002</v>
      </c>
      <c r="S81" s="199">
        <v>264.60000000000002</v>
      </c>
      <c r="T81" s="199">
        <v>266.8</v>
      </c>
      <c r="U81" s="199">
        <v>266.8</v>
      </c>
      <c r="V81" s="199">
        <v>266.8</v>
      </c>
      <c r="W81" s="199">
        <v>266.8</v>
      </c>
      <c r="X81" s="199">
        <v>266.8</v>
      </c>
      <c r="Y81" s="199">
        <v>266.8</v>
      </c>
      <c r="Z81" s="199">
        <v>266.8</v>
      </c>
      <c r="AA81" s="199">
        <v>266.8</v>
      </c>
      <c r="AB81" s="199">
        <v>266.8</v>
      </c>
      <c r="AC81" s="199">
        <v>266.8</v>
      </c>
      <c r="AD81" s="199">
        <v>266.8</v>
      </c>
      <c r="AE81" s="199">
        <v>266.8</v>
      </c>
      <c r="AF81" s="199">
        <v>266.8</v>
      </c>
      <c r="AG81" s="199">
        <v>266.8</v>
      </c>
      <c r="AH81" s="199">
        <v>266.8</v>
      </c>
      <c r="AI81" s="199">
        <v>266.8</v>
      </c>
      <c r="AJ81" s="199">
        <v>266.8</v>
      </c>
    </row>
    <row r="82" spans="1:36" ht="14.4" thickBot="1" x14ac:dyDescent="0.35">
      <c r="A82" s="199" t="s">
        <v>200</v>
      </c>
      <c r="B82" s="199" t="s">
        <v>205</v>
      </c>
      <c r="C82" s="199" t="s">
        <v>205</v>
      </c>
      <c r="D82" s="199" t="s">
        <v>2441</v>
      </c>
      <c r="E82" s="199" t="s">
        <v>69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</row>
    <row r="83" spans="1:36" ht="14.4" thickBot="1" x14ac:dyDescent="0.35">
      <c r="A83" s="199" t="s">
        <v>200</v>
      </c>
      <c r="B83" s="199" t="s">
        <v>205</v>
      </c>
      <c r="C83" s="199" t="s">
        <v>205</v>
      </c>
      <c r="D83" s="199" t="s">
        <v>207</v>
      </c>
      <c r="E83" s="199" t="s">
        <v>69</v>
      </c>
      <c r="F83" s="199">
        <v>225.62571881</v>
      </c>
      <c r="G83" s="199">
        <v>225.62571881</v>
      </c>
      <c r="H83" s="199">
        <v>225.62571881</v>
      </c>
      <c r="I83" s="199">
        <v>225.62571881</v>
      </c>
      <c r="J83" s="199">
        <v>225.62571881</v>
      </c>
      <c r="K83" s="199">
        <v>225.62571881</v>
      </c>
      <c r="L83" s="199">
        <v>225.62571881</v>
      </c>
      <c r="M83" s="199">
        <v>225.62571881</v>
      </c>
      <c r="N83" s="199">
        <v>225.62571881</v>
      </c>
      <c r="O83" s="199">
        <v>225.62571881</v>
      </c>
      <c r="P83" s="199">
        <v>225.62571881</v>
      </c>
      <c r="Q83" s="199">
        <v>225.62571881</v>
      </c>
      <c r="R83" s="199">
        <v>225.62571881</v>
      </c>
      <c r="S83" s="199">
        <v>225.62571881</v>
      </c>
      <c r="T83" s="199">
        <v>225.62571881</v>
      </c>
      <c r="U83" s="199">
        <v>225.62571881</v>
      </c>
      <c r="V83" s="199">
        <v>225.62571881</v>
      </c>
      <c r="W83" s="199">
        <v>225.62571881</v>
      </c>
      <c r="X83" s="199">
        <v>225.62571881</v>
      </c>
      <c r="Y83" s="199">
        <v>225.62571881</v>
      </c>
      <c r="Z83" s="199">
        <v>225.62571881</v>
      </c>
      <c r="AA83" s="199">
        <v>225.62571881</v>
      </c>
      <c r="AB83" s="199">
        <v>225.62571881</v>
      </c>
      <c r="AC83" s="199">
        <v>225.62571881</v>
      </c>
      <c r="AD83" s="199">
        <v>225.62571881</v>
      </c>
      <c r="AE83" s="199">
        <v>225.62571881</v>
      </c>
      <c r="AF83" s="199">
        <v>225.62571881</v>
      </c>
      <c r="AG83" s="199">
        <v>225.62571881</v>
      </c>
      <c r="AH83" s="199">
        <v>225.62571881</v>
      </c>
      <c r="AI83" s="199">
        <v>225.62571881</v>
      </c>
      <c r="AJ83" s="199">
        <v>225.62571881</v>
      </c>
    </row>
    <row r="84" spans="1:36" ht="14.4" thickBot="1" x14ac:dyDescent="0.35">
      <c r="A84" s="199" t="s">
        <v>200</v>
      </c>
      <c r="B84" s="199" t="s">
        <v>205</v>
      </c>
      <c r="C84" s="199" t="s">
        <v>205</v>
      </c>
      <c r="D84" s="199" t="s">
        <v>208</v>
      </c>
      <c r="E84" s="199" t="s">
        <v>69</v>
      </c>
      <c r="F84" s="199">
        <v>166.47829881000001</v>
      </c>
      <c r="G84" s="199">
        <v>178.22787880999999</v>
      </c>
      <c r="H84" s="199">
        <v>178.22787880999999</v>
      </c>
      <c r="I84" s="199">
        <v>178.22787880999999</v>
      </c>
      <c r="J84" s="199">
        <v>178.22787880999999</v>
      </c>
      <c r="K84" s="199">
        <v>178.22787880999999</v>
      </c>
      <c r="L84" s="199">
        <v>178.22787880999999</v>
      </c>
      <c r="M84" s="199">
        <v>178.22787880999999</v>
      </c>
      <c r="N84" s="199">
        <v>177.32677881000001</v>
      </c>
      <c r="O84" s="199">
        <v>177.32677881000001</v>
      </c>
      <c r="P84" s="199">
        <v>177.32677881000001</v>
      </c>
      <c r="Q84" s="199">
        <v>177.32677881000001</v>
      </c>
      <c r="R84" s="199">
        <v>177.32677881000001</v>
      </c>
      <c r="S84" s="199">
        <v>177.32677881000001</v>
      </c>
      <c r="T84" s="199">
        <v>177.32677881000001</v>
      </c>
      <c r="U84" s="199">
        <v>178.79253881</v>
      </c>
      <c r="V84" s="199">
        <v>178.79253881</v>
      </c>
      <c r="W84" s="199">
        <v>178.79253881</v>
      </c>
      <c r="X84" s="199">
        <v>178.79253881</v>
      </c>
      <c r="Y84" s="199">
        <v>178.79253881</v>
      </c>
      <c r="Z84" s="199">
        <v>178.79253881</v>
      </c>
      <c r="AA84" s="199">
        <v>178.79253881</v>
      </c>
      <c r="AB84" s="199">
        <v>181.28809881000001</v>
      </c>
      <c r="AC84" s="199">
        <v>181.28809881000001</v>
      </c>
      <c r="AD84" s="199">
        <v>181.28809881000001</v>
      </c>
      <c r="AE84" s="199">
        <v>181.28809881000001</v>
      </c>
      <c r="AF84" s="199">
        <v>181.28809881000001</v>
      </c>
      <c r="AG84" s="199">
        <v>181.28809881000001</v>
      </c>
      <c r="AH84" s="199">
        <v>181.28809881000001</v>
      </c>
      <c r="AI84" s="199">
        <v>180.66414881</v>
      </c>
      <c r="AJ84" s="199">
        <v>180.66414881</v>
      </c>
    </row>
    <row r="85" spans="1:36" ht="14.4" thickBot="1" x14ac:dyDescent="0.35">
      <c r="A85" s="199" t="s">
        <v>200</v>
      </c>
      <c r="B85" s="199" t="s">
        <v>205</v>
      </c>
      <c r="C85" s="199" t="s">
        <v>205</v>
      </c>
      <c r="D85" s="199" t="s">
        <v>209</v>
      </c>
      <c r="E85" s="199" t="s">
        <v>69</v>
      </c>
      <c r="F85" s="199">
        <v>280.03447881</v>
      </c>
      <c r="G85" s="199">
        <v>280.03447881</v>
      </c>
      <c r="H85" s="199">
        <v>280.03447881</v>
      </c>
      <c r="I85" s="199">
        <v>280.03447881</v>
      </c>
      <c r="J85" s="199">
        <v>280.03447881</v>
      </c>
      <c r="K85" s="199">
        <v>280.03447881</v>
      </c>
      <c r="L85" s="199">
        <v>280.03447881</v>
      </c>
      <c r="M85" s="199">
        <v>280.03447881</v>
      </c>
      <c r="N85" s="199">
        <v>280.03447881</v>
      </c>
      <c r="O85" s="199">
        <v>280.03447881</v>
      </c>
      <c r="P85" s="199">
        <v>280.03447881</v>
      </c>
      <c r="Q85" s="199">
        <v>280.03447881</v>
      </c>
      <c r="R85" s="199">
        <v>280.03447881</v>
      </c>
      <c r="S85" s="199">
        <v>280.03447881</v>
      </c>
      <c r="T85" s="199">
        <v>280.03447881</v>
      </c>
      <c r="U85" s="199">
        <v>280.03447881</v>
      </c>
      <c r="V85" s="199">
        <v>280.03447881</v>
      </c>
      <c r="W85" s="199">
        <v>280.03447881</v>
      </c>
      <c r="X85" s="199">
        <v>280.03447881</v>
      </c>
      <c r="Y85" s="199">
        <v>280.03447881</v>
      </c>
      <c r="Z85" s="199">
        <v>280.03447881</v>
      </c>
      <c r="AA85" s="199">
        <v>280.03447881</v>
      </c>
      <c r="AB85" s="199">
        <v>280.03447881</v>
      </c>
      <c r="AC85" s="199">
        <v>280.03447881</v>
      </c>
      <c r="AD85" s="199">
        <v>280.03447881</v>
      </c>
      <c r="AE85" s="199">
        <v>280.03447881</v>
      </c>
      <c r="AF85" s="199">
        <v>280.03447881</v>
      </c>
      <c r="AG85" s="199">
        <v>280.03447881</v>
      </c>
      <c r="AH85" s="199">
        <v>280.03447881</v>
      </c>
      <c r="AI85" s="199">
        <v>280.03447881</v>
      </c>
      <c r="AJ85" s="199">
        <v>280.03447881</v>
      </c>
    </row>
    <row r="86" spans="1:36" ht="14.4" thickBot="1" x14ac:dyDescent="0.35">
      <c r="A86" s="199" t="s">
        <v>200</v>
      </c>
      <c r="B86" s="199" t="s">
        <v>205</v>
      </c>
      <c r="C86" s="199" t="s">
        <v>205</v>
      </c>
      <c r="D86" s="199" t="s">
        <v>210</v>
      </c>
      <c r="E86" s="199" t="s">
        <v>69</v>
      </c>
      <c r="F86" s="199">
        <v>280.03447881</v>
      </c>
      <c r="G86" s="199">
        <v>280.03447881</v>
      </c>
      <c r="H86" s="199">
        <v>280.03447881</v>
      </c>
      <c r="I86" s="199">
        <v>280.03447881</v>
      </c>
      <c r="J86" s="199">
        <v>280.03447881</v>
      </c>
      <c r="K86" s="199">
        <v>280.03447881</v>
      </c>
      <c r="L86" s="199">
        <v>280.03447881</v>
      </c>
      <c r="M86" s="199">
        <v>280.03447881</v>
      </c>
      <c r="N86" s="199">
        <v>280.03447881</v>
      </c>
      <c r="O86" s="199">
        <v>280.03447881</v>
      </c>
      <c r="P86" s="199">
        <v>280.03447881</v>
      </c>
      <c r="Q86" s="199">
        <v>280.03447881</v>
      </c>
      <c r="R86" s="199">
        <v>280.03447881</v>
      </c>
      <c r="S86" s="199">
        <v>280.03447881</v>
      </c>
      <c r="T86" s="199">
        <v>280.03447881</v>
      </c>
      <c r="U86" s="199">
        <v>280.03447881</v>
      </c>
      <c r="V86" s="199">
        <v>280.03447881</v>
      </c>
      <c r="W86" s="199">
        <v>280.03447881</v>
      </c>
      <c r="X86" s="199">
        <v>280.03447881</v>
      </c>
      <c r="Y86" s="199">
        <v>280.03447881</v>
      </c>
      <c r="Z86" s="199">
        <v>280.03447881</v>
      </c>
      <c r="AA86" s="199">
        <v>280.03447881</v>
      </c>
      <c r="AB86" s="199">
        <v>280.03447881</v>
      </c>
      <c r="AC86" s="199">
        <v>280.03447881</v>
      </c>
      <c r="AD86" s="199">
        <v>280.03447881</v>
      </c>
      <c r="AE86" s="199">
        <v>280.03447881</v>
      </c>
      <c r="AF86" s="199">
        <v>280.03447881</v>
      </c>
      <c r="AG86" s="199">
        <v>280.03447881</v>
      </c>
      <c r="AH86" s="199">
        <v>280.03447881</v>
      </c>
      <c r="AI86" s="199">
        <v>280.03447881</v>
      </c>
      <c r="AJ86" s="199">
        <v>280.03447881</v>
      </c>
    </row>
    <row r="87" spans="1:36" ht="14.4" thickBot="1" x14ac:dyDescent="0.35">
      <c r="A87" s="199" t="s">
        <v>200</v>
      </c>
      <c r="B87" s="199" t="s">
        <v>205</v>
      </c>
      <c r="C87" s="199" t="s">
        <v>205</v>
      </c>
      <c r="D87" s="199" t="s">
        <v>211</v>
      </c>
      <c r="E87" s="199" t="s">
        <v>69</v>
      </c>
      <c r="F87" s="199">
        <v>174.6</v>
      </c>
      <c r="G87" s="199">
        <v>174.6</v>
      </c>
      <c r="H87" s="199">
        <v>174.6</v>
      </c>
      <c r="I87" s="199">
        <v>174.6</v>
      </c>
      <c r="J87" s="199">
        <v>174.6</v>
      </c>
      <c r="K87" s="199">
        <v>174.6</v>
      </c>
      <c r="L87" s="199">
        <v>174.6</v>
      </c>
      <c r="M87" s="199">
        <v>174.6</v>
      </c>
      <c r="N87" s="199">
        <v>174.6</v>
      </c>
      <c r="O87" s="199">
        <v>174.6</v>
      </c>
      <c r="P87" s="199">
        <v>174.6</v>
      </c>
      <c r="Q87" s="199">
        <v>174.6</v>
      </c>
      <c r="R87" s="199">
        <v>174.6</v>
      </c>
      <c r="S87" s="199">
        <v>174.6</v>
      </c>
      <c r="T87" s="199">
        <v>174.6</v>
      </c>
      <c r="U87" s="199">
        <v>174.6</v>
      </c>
      <c r="V87" s="199">
        <v>174.6</v>
      </c>
      <c r="W87" s="199">
        <v>174.6</v>
      </c>
      <c r="X87" s="199">
        <v>174.6</v>
      </c>
      <c r="Y87" s="199">
        <v>174.6</v>
      </c>
      <c r="Z87" s="199">
        <v>174.6</v>
      </c>
      <c r="AA87" s="199">
        <v>174.6</v>
      </c>
      <c r="AB87" s="199">
        <v>174.6</v>
      </c>
      <c r="AC87" s="199">
        <v>187.26900000000001</v>
      </c>
      <c r="AD87" s="199">
        <v>187.26900000000001</v>
      </c>
      <c r="AE87" s="199">
        <v>187.26900000000001</v>
      </c>
      <c r="AF87" s="199">
        <v>187.26900000000001</v>
      </c>
      <c r="AG87" s="199">
        <v>187.26900000000001</v>
      </c>
      <c r="AH87" s="199">
        <v>186.161</v>
      </c>
      <c r="AI87" s="199">
        <v>186.161</v>
      </c>
      <c r="AJ87" s="199">
        <v>186.161</v>
      </c>
    </row>
    <row r="88" spans="1:36" ht="14.4" thickBot="1" x14ac:dyDescent="0.35">
      <c r="A88" s="199" t="s">
        <v>200</v>
      </c>
      <c r="B88" s="199" t="s">
        <v>205</v>
      </c>
      <c r="C88" s="199" t="s">
        <v>205</v>
      </c>
      <c r="D88" s="199" t="s">
        <v>212</v>
      </c>
      <c r="E88" s="199" t="s">
        <v>69</v>
      </c>
      <c r="F88" s="199">
        <v>202.06399999999999</v>
      </c>
      <c r="G88" s="199">
        <v>202.06399999999999</v>
      </c>
      <c r="H88" s="199">
        <v>202.06399999999999</v>
      </c>
      <c r="I88" s="199">
        <v>202.06399999999999</v>
      </c>
      <c r="J88" s="199">
        <v>202.06399999999999</v>
      </c>
      <c r="K88" s="199">
        <v>202.06399999999999</v>
      </c>
      <c r="L88" s="199">
        <v>202.06399999999999</v>
      </c>
      <c r="M88" s="199">
        <v>186.19499999999999</v>
      </c>
      <c r="N88" s="199">
        <v>186.19499999999999</v>
      </c>
      <c r="O88" s="199">
        <v>186.19499999999999</v>
      </c>
      <c r="P88" s="199">
        <v>186.19499999999999</v>
      </c>
      <c r="Q88" s="199">
        <v>186.19499999999999</v>
      </c>
      <c r="R88" s="199">
        <v>186.19499999999999</v>
      </c>
      <c r="S88" s="199">
        <v>186.19499999999999</v>
      </c>
      <c r="T88" s="199">
        <v>186.19499999999999</v>
      </c>
      <c r="U88" s="199">
        <v>186.19499999999999</v>
      </c>
      <c r="V88" s="199">
        <v>186.19499999999999</v>
      </c>
      <c r="W88" s="199">
        <v>186.19499999999999</v>
      </c>
      <c r="X88" s="199">
        <v>186.19499999999999</v>
      </c>
      <c r="Y88" s="199">
        <v>186.19499999999999</v>
      </c>
      <c r="Z88" s="199">
        <v>186.19499999999999</v>
      </c>
      <c r="AA88" s="199">
        <v>186.19499999999999</v>
      </c>
      <c r="AB88" s="199">
        <v>186.19499999999999</v>
      </c>
      <c r="AC88" s="199">
        <v>186.19499999999999</v>
      </c>
      <c r="AD88" s="199">
        <v>186.19499999999999</v>
      </c>
      <c r="AE88" s="199">
        <v>186.19499999999999</v>
      </c>
      <c r="AF88" s="199">
        <v>186.19499999999999</v>
      </c>
      <c r="AG88" s="199">
        <v>186.19499999999999</v>
      </c>
      <c r="AH88" s="199">
        <v>186.19499999999999</v>
      </c>
      <c r="AI88" s="199">
        <v>186.19499999999999</v>
      </c>
      <c r="AJ88" s="199">
        <v>186.19499999999999</v>
      </c>
    </row>
    <row r="89" spans="1:36" ht="14.4" thickBot="1" x14ac:dyDescent="0.35">
      <c r="A89" s="199" t="s">
        <v>200</v>
      </c>
      <c r="B89" s="199" t="s">
        <v>205</v>
      </c>
      <c r="C89" s="199" t="s">
        <v>205</v>
      </c>
      <c r="D89" s="199" t="s">
        <v>213</v>
      </c>
      <c r="E89" s="199" t="s">
        <v>69</v>
      </c>
      <c r="F89" s="199">
        <v>151.53305309999999</v>
      </c>
      <c r="G89" s="199">
        <v>151.53105310000001</v>
      </c>
      <c r="H89" s="199">
        <v>151.53105310000001</v>
      </c>
      <c r="I89" s="199">
        <v>151.53105310000001</v>
      </c>
      <c r="J89" s="199">
        <v>151.53105310000001</v>
      </c>
      <c r="K89" s="199">
        <v>151.53105310000001</v>
      </c>
      <c r="L89" s="199">
        <v>151.53105310000001</v>
      </c>
      <c r="M89" s="199">
        <v>151.53105310000001</v>
      </c>
      <c r="N89" s="199">
        <v>151.53105310000001</v>
      </c>
      <c r="O89" s="199">
        <v>151.53105310000001</v>
      </c>
      <c r="P89" s="199">
        <v>151.53105310000001</v>
      </c>
      <c r="Q89" s="199">
        <v>151.53105310000001</v>
      </c>
      <c r="R89" s="199">
        <v>151.53105310000001</v>
      </c>
      <c r="S89" s="199">
        <v>151.53105310000001</v>
      </c>
      <c r="T89" s="199">
        <v>154.73905310000001</v>
      </c>
      <c r="U89" s="199">
        <v>154.73905310000001</v>
      </c>
      <c r="V89" s="199">
        <v>154.73905310000001</v>
      </c>
      <c r="W89" s="199">
        <v>154.73905310000001</v>
      </c>
      <c r="X89" s="199">
        <v>154.73905310000001</v>
      </c>
      <c r="Y89" s="199">
        <v>154.73905310000001</v>
      </c>
      <c r="Z89" s="199">
        <v>154.73905310000001</v>
      </c>
      <c r="AA89" s="199">
        <v>154.73905310000001</v>
      </c>
      <c r="AB89" s="199">
        <v>154.73905310000001</v>
      </c>
      <c r="AC89" s="199">
        <v>154.73905310000001</v>
      </c>
      <c r="AD89" s="199">
        <v>154.73905310000001</v>
      </c>
      <c r="AE89" s="199">
        <v>154.73905310000001</v>
      </c>
      <c r="AF89" s="199">
        <v>154.73905310000001</v>
      </c>
      <c r="AG89" s="199">
        <v>154.73905310000001</v>
      </c>
      <c r="AH89" s="199">
        <v>154.73905310000001</v>
      </c>
      <c r="AI89" s="199">
        <v>154.73905310000001</v>
      </c>
      <c r="AJ89" s="199">
        <v>154.73905310000001</v>
      </c>
    </row>
    <row r="90" spans="1:36" ht="14.4" thickBot="1" x14ac:dyDescent="0.35">
      <c r="A90" s="199" t="s">
        <v>200</v>
      </c>
      <c r="B90" s="199" t="s">
        <v>205</v>
      </c>
      <c r="C90" s="199" t="s">
        <v>205</v>
      </c>
      <c r="D90" s="199" t="s">
        <v>214</v>
      </c>
      <c r="E90" s="199" t="s">
        <v>69</v>
      </c>
      <c r="F90" s="199">
        <v>180.3647</v>
      </c>
      <c r="G90" s="199">
        <v>180.3647</v>
      </c>
      <c r="H90" s="199">
        <v>180.3647</v>
      </c>
      <c r="I90" s="199">
        <v>180.3647</v>
      </c>
      <c r="J90" s="199">
        <v>180.3647</v>
      </c>
      <c r="K90" s="199">
        <v>180.3647</v>
      </c>
      <c r="L90" s="199">
        <v>156.59582</v>
      </c>
      <c r="M90" s="199">
        <v>156.59582</v>
      </c>
      <c r="N90" s="199">
        <v>156.59582</v>
      </c>
      <c r="O90" s="199">
        <v>156.59582</v>
      </c>
      <c r="P90" s="199">
        <v>156.59582</v>
      </c>
      <c r="Q90" s="199">
        <v>156.59582</v>
      </c>
      <c r="R90" s="199">
        <v>156.59582</v>
      </c>
      <c r="S90" s="199">
        <v>156.59582</v>
      </c>
      <c r="T90" s="199">
        <v>156.59582</v>
      </c>
      <c r="U90" s="199">
        <v>161.60248000000001</v>
      </c>
      <c r="V90" s="199">
        <v>161.60248000000001</v>
      </c>
      <c r="W90" s="199">
        <v>161.60248000000001</v>
      </c>
      <c r="X90" s="199">
        <v>161.60248000000001</v>
      </c>
      <c r="Y90" s="199">
        <v>161.60248000000001</v>
      </c>
      <c r="Z90" s="199">
        <v>161.60248000000001</v>
      </c>
      <c r="AA90" s="199">
        <v>169.48048</v>
      </c>
      <c r="AB90" s="199">
        <v>169.48048</v>
      </c>
      <c r="AC90" s="199">
        <v>169.48048</v>
      </c>
      <c r="AD90" s="199">
        <v>169.48048</v>
      </c>
      <c r="AE90" s="199">
        <v>169.48048</v>
      </c>
      <c r="AF90" s="199">
        <v>169.48048</v>
      </c>
      <c r="AG90" s="199">
        <v>169.48048</v>
      </c>
      <c r="AH90" s="199">
        <v>169.48048</v>
      </c>
      <c r="AI90" s="199">
        <v>169.48048</v>
      </c>
      <c r="AJ90" s="199">
        <v>169.48048</v>
      </c>
    </row>
    <row r="91" spans="1:36" ht="14.4" thickBot="1" x14ac:dyDescent="0.35">
      <c r="A91" s="199" t="s">
        <v>200</v>
      </c>
      <c r="B91" s="199" t="s">
        <v>205</v>
      </c>
      <c r="C91" s="199" t="s">
        <v>205</v>
      </c>
      <c r="D91" s="199" t="s">
        <v>215</v>
      </c>
      <c r="E91" s="199" t="s">
        <v>97</v>
      </c>
      <c r="F91" s="199">
        <v>410.82847052</v>
      </c>
      <c r="G91" s="199">
        <v>410.82847052</v>
      </c>
      <c r="H91" s="199">
        <v>411.97979472999998</v>
      </c>
      <c r="I91" s="199">
        <v>411.97979472999998</v>
      </c>
      <c r="J91" s="199">
        <v>411.97979472999998</v>
      </c>
      <c r="K91" s="199">
        <v>411.97979472999998</v>
      </c>
      <c r="L91" s="199">
        <v>411.97979472999998</v>
      </c>
      <c r="M91" s="199">
        <v>411.97979472999998</v>
      </c>
      <c r="N91" s="199">
        <v>411.97979472999998</v>
      </c>
      <c r="O91" s="199">
        <v>412.49654643000002</v>
      </c>
      <c r="P91" s="199">
        <v>412.49654643000002</v>
      </c>
      <c r="Q91" s="199">
        <v>412.49654643000002</v>
      </c>
      <c r="R91" s="199">
        <v>412.49654643000002</v>
      </c>
      <c r="S91" s="199">
        <v>412.49654643000002</v>
      </c>
      <c r="T91" s="199">
        <v>412.49654643000002</v>
      </c>
      <c r="U91" s="199">
        <v>412.49654643000002</v>
      </c>
      <c r="V91" s="199">
        <v>428.34140457000001</v>
      </c>
      <c r="W91" s="199">
        <v>428.34140457000001</v>
      </c>
      <c r="X91" s="199">
        <v>428.34140457000001</v>
      </c>
      <c r="Y91" s="199">
        <v>428.34140457000001</v>
      </c>
      <c r="Z91" s="199">
        <v>428.34140457000001</v>
      </c>
      <c r="AA91" s="199">
        <v>428.34140457000001</v>
      </c>
      <c r="AB91" s="199">
        <v>428.34140457000001</v>
      </c>
      <c r="AC91" s="199">
        <v>445.35424264</v>
      </c>
      <c r="AD91" s="199">
        <v>445.35424264</v>
      </c>
      <c r="AE91" s="199">
        <v>445.35424264</v>
      </c>
      <c r="AF91" s="199">
        <v>445.35424264</v>
      </c>
      <c r="AG91" s="199">
        <v>445.35424264</v>
      </c>
      <c r="AH91" s="199">
        <v>445.35424264</v>
      </c>
      <c r="AI91" s="199">
        <v>445.35424264</v>
      </c>
      <c r="AJ91" s="199">
        <v>435.50540984000003</v>
      </c>
    </row>
    <row r="92" spans="1:36" ht="14.4" thickBot="1" x14ac:dyDescent="0.35">
      <c r="A92" s="199" t="s">
        <v>200</v>
      </c>
      <c r="B92" s="199" t="s">
        <v>205</v>
      </c>
      <c r="C92" s="199" t="s">
        <v>205</v>
      </c>
      <c r="D92" s="199" t="s">
        <v>216</v>
      </c>
      <c r="E92" s="199" t="s">
        <v>69</v>
      </c>
      <c r="F92" s="199">
        <v>248.4</v>
      </c>
      <c r="G92" s="199">
        <v>248.4</v>
      </c>
      <c r="H92" s="199">
        <v>248.4</v>
      </c>
      <c r="I92" s="199">
        <v>248.4</v>
      </c>
      <c r="J92" s="199">
        <v>248.4</v>
      </c>
      <c r="K92" s="199">
        <v>248.4</v>
      </c>
      <c r="L92" s="199">
        <v>264.60000000000002</v>
      </c>
      <c r="M92" s="199">
        <v>264.60000000000002</v>
      </c>
      <c r="N92" s="199">
        <v>264.60000000000002</v>
      </c>
      <c r="O92" s="199">
        <v>264.60000000000002</v>
      </c>
      <c r="P92" s="199">
        <v>264.60000000000002</v>
      </c>
      <c r="Q92" s="199">
        <v>264.60000000000002</v>
      </c>
      <c r="R92" s="199">
        <v>264.60000000000002</v>
      </c>
      <c r="S92" s="199">
        <v>264.60000000000002</v>
      </c>
      <c r="T92" s="199">
        <v>266.8</v>
      </c>
      <c r="U92" s="199">
        <v>266.8</v>
      </c>
      <c r="V92" s="199">
        <v>266.8</v>
      </c>
      <c r="W92" s="199">
        <v>266.8</v>
      </c>
      <c r="X92" s="199">
        <v>266.8</v>
      </c>
      <c r="Y92" s="199">
        <v>266.8</v>
      </c>
      <c r="Z92" s="199">
        <v>266.8</v>
      </c>
      <c r="AA92" s="199">
        <v>266.8</v>
      </c>
      <c r="AB92" s="199">
        <v>266.8</v>
      </c>
      <c r="AC92" s="199">
        <v>266.8</v>
      </c>
      <c r="AD92" s="199">
        <v>266.8</v>
      </c>
      <c r="AE92" s="199">
        <v>266.8</v>
      </c>
      <c r="AF92" s="199">
        <v>266.8</v>
      </c>
      <c r="AG92" s="199">
        <v>266.8</v>
      </c>
      <c r="AH92" s="199">
        <v>266.8</v>
      </c>
      <c r="AI92" s="199">
        <v>266.8</v>
      </c>
      <c r="AJ92" s="199">
        <v>266.8</v>
      </c>
    </row>
    <row r="93" spans="1:36" ht="14.4" thickBot="1" x14ac:dyDescent="0.35">
      <c r="A93" s="199" t="s">
        <v>200</v>
      </c>
      <c r="B93" s="199" t="s">
        <v>205</v>
      </c>
      <c r="C93" s="199" t="s">
        <v>205</v>
      </c>
      <c r="D93" s="199" t="s">
        <v>2442</v>
      </c>
      <c r="E93" s="199" t="s">
        <v>69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</row>
    <row r="94" spans="1:36" ht="14.4" thickBot="1" x14ac:dyDescent="0.35">
      <c r="A94" s="199" t="s">
        <v>200</v>
      </c>
      <c r="B94" s="199" t="s">
        <v>205</v>
      </c>
      <c r="C94" s="199" t="s">
        <v>205</v>
      </c>
      <c r="D94" s="199" t="s">
        <v>2254</v>
      </c>
      <c r="E94" s="199" t="s">
        <v>69</v>
      </c>
      <c r="F94" s="199">
        <v>174.6</v>
      </c>
      <c r="G94" s="199">
        <v>174.6</v>
      </c>
      <c r="H94" s="199">
        <v>174.6</v>
      </c>
      <c r="I94" s="199">
        <v>174.6</v>
      </c>
      <c r="J94" s="199">
        <v>174.6</v>
      </c>
      <c r="K94" s="199">
        <v>174.6</v>
      </c>
      <c r="L94" s="199">
        <v>174.6</v>
      </c>
      <c r="M94" s="199">
        <v>174.6</v>
      </c>
      <c r="N94" s="199">
        <v>174.6</v>
      </c>
      <c r="O94" s="199">
        <v>174.6</v>
      </c>
      <c r="P94" s="199">
        <v>174.6</v>
      </c>
      <c r="Q94" s="199">
        <v>174.6</v>
      </c>
      <c r="R94" s="199">
        <v>174.6</v>
      </c>
      <c r="S94" s="199">
        <v>174.6</v>
      </c>
      <c r="T94" s="199">
        <v>174.6</v>
      </c>
      <c r="U94" s="199">
        <v>174.6</v>
      </c>
      <c r="V94" s="199">
        <v>174.6</v>
      </c>
      <c r="W94" s="199">
        <v>174.6</v>
      </c>
      <c r="X94" s="199">
        <v>174.6</v>
      </c>
      <c r="Y94" s="199">
        <v>174.6</v>
      </c>
      <c r="Z94" s="199">
        <v>174.6</v>
      </c>
      <c r="AA94" s="199">
        <v>174.6</v>
      </c>
      <c r="AB94" s="199">
        <v>174.6</v>
      </c>
      <c r="AC94" s="199">
        <v>187.26900000000001</v>
      </c>
      <c r="AD94" s="199">
        <v>187.26900000000001</v>
      </c>
      <c r="AE94" s="199">
        <v>187.26900000000001</v>
      </c>
      <c r="AF94" s="199">
        <v>187.26900000000001</v>
      </c>
      <c r="AG94" s="199">
        <v>187.26900000000001</v>
      </c>
      <c r="AH94" s="199">
        <v>186.161</v>
      </c>
      <c r="AI94" s="199">
        <v>186.161</v>
      </c>
      <c r="AJ94" s="199">
        <v>186.161</v>
      </c>
    </row>
    <row r="95" spans="1:36" ht="14.4" thickBot="1" x14ac:dyDescent="0.35">
      <c r="A95" s="199" t="s">
        <v>200</v>
      </c>
      <c r="B95" s="199" t="s">
        <v>205</v>
      </c>
      <c r="C95" s="199" t="s">
        <v>205</v>
      </c>
      <c r="D95" s="199" t="s">
        <v>217</v>
      </c>
      <c r="E95" s="199" t="s">
        <v>69</v>
      </c>
      <c r="F95" s="199">
        <v>202.06399999999999</v>
      </c>
      <c r="G95" s="199">
        <v>202.06399999999999</v>
      </c>
      <c r="H95" s="199">
        <v>202.06399999999999</v>
      </c>
      <c r="I95" s="199">
        <v>202.06399999999999</v>
      </c>
      <c r="J95" s="199">
        <v>202.06399999999999</v>
      </c>
      <c r="K95" s="199">
        <v>202.06399999999999</v>
      </c>
      <c r="L95" s="199">
        <v>202.06399999999999</v>
      </c>
      <c r="M95" s="199">
        <v>186.19499999999999</v>
      </c>
      <c r="N95" s="199">
        <v>186.19499999999999</v>
      </c>
      <c r="O95" s="199">
        <v>186.19499999999999</v>
      </c>
      <c r="P95" s="199">
        <v>186.19499999999999</v>
      </c>
      <c r="Q95" s="199">
        <v>186.19499999999999</v>
      </c>
      <c r="R95" s="199">
        <v>186.19499999999999</v>
      </c>
      <c r="S95" s="199">
        <v>186.19499999999999</v>
      </c>
      <c r="T95" s="199">
        <v>186.19499999999999</v>
      </c>
      <c r="U95" s="199">
        <v>186.19499999999999</v>
      </c>
      <c r="V95" s="199">
        <v>186.19499999999999</v>
      </c>
      <c r="W95" s="199">
        <v>186.19499999999999</v>
      </c>
      <c r="X95" s="199">
        <v>186.19499999999999</v>
      </c>
      <c r="Y95" s="199">
        <v>186.19499999999999</v>
      </c>
      <c r="Z95" s="199">
        <v>186.19499999999999</v>
      </c>
      <c r="AA95" s="199">
        <v>186.19499999999999</v>
      </c>
      <c r="AB95" s="199">
        <v>186.19499999999999</v>
      </c>
      <c r="AC95" s="199">
        <v>186.19499999999999</v>
      </c>
      <c r="AD95" s="199">
        <v>186.19499999999999</v>
      </c>
      <c r="AE95" s="199">
        <v>186.19499999999999</v>
      </c>
      <c r="AF95" s="199">
        <v>186.19499999999999</v>
      </c>
      <c r="AG95" s="199">
        <v>186.19499999999999</v>
      </c>
      <c r="AH95" s="199">
        <v>186.19499999999999</v>
      </c>
      <c r="AI95" s="199">
        <v>186.19499999999999</v>
      </c>
      <c r="AJ95" s="199">
        <v>186.19499999999999</v>
      </c>
    </row>
    <row r="96" spans="1:36" ht="14.4" thickBot="1" x14ac:dyDescent="0.35">
      <c r="A96" s="199" t="s">
        <v>200</v>
      </c>
      <c r="B96" s="199" t="s">
        <v>205</v>
      </c>
      <c r="C96" s="199" t="s">
        <v>205</v>
      </c>
      <c r="D96" s="199" t="s">
        <v>218</v>
      </c>
      <c r="E96" s="199" t="s">
        <v>69</v>
      </c>
      <c r="F96" s="199">
        <v>180.3647</v>
      </c>
      <c r="G96" s="199">
        <v>180.3647</v>
      </c>
      <c r="H96" s="199">
        <v>180.3647</v>
      </c>
      <c r="I96" s="199">
        <v>180.3647</v>
      </c>
      <c r="J96" s="199">
        <v>180.3647</v>
      </c>
      <c r="K96" s="199">
        <v>180.3647</v>
      </c>
      <c r="L96" s="199">
        <v>156.59582</v>
      </c>
      <c r="M96" s="199">
        <v>156.59582</v>
      </c>
      <c r="N96" s="199">
        <v>156.59582</v>
      </c>
      <c r="O96" s="199">
        <v>156.59582</v>
      </c>
      <c r="P96" s="199">
        <v>156.59582</v>
      </c>
      <c r="Q96" s="199">
        <v>156.59582</v>
      </c>
      <c r="R96" s="199">
        <v>156.59582</v>
      </c>
      <c r="S96" s="199">
        <v>156.59582</v>
      </c>
      <c r="T96" s="199">
        <v>156.59582</v>
      </c>
      <c r="U96" s="199">
        <v>161.60248000000001</v>
      </c>
      <c r="V96" s="199">
        <v>161.60248000000001</v>
      </c>
      <c r="W96" s="199">
        <v>161.60248000000001</v>
      </c>
      <c r="X96" s="199">
        <v>161.60248000000001</v>
      </c>
      <c r="Y96" s="199">
        <v>161.60248000000001</v>
      </c>
      <c r="Z96" s="199">
        <v>161.60248000000001</v>
      </c>
      <c r="AA96" s="199">
        <v>169.48048</v>
      </c>
      <c r="AB96" s="199">
        <v>169.48048</v>
      </c>
      <c r="AC96" s="199">
        <v>169.48048</v>
      </c>
      <c r="AD96" s="199">
        <v>169.48048</v>
      </c>
      <c r="AE96" s="199">
        <v>169.48048</v>
      </c>
      <c r="AF96" s="199">
        <v>169.48048</v>
      </c>
      <c r="AG96" s="199">
        <v>169.48048</v>
      </c>
      <c r="AH96" s="199">
        <v>169.48048</v>
      </c>
      <c r="AI96" s="199">
        <v>169.48048</v>
      </c>
      <c r="AJ96" s="199">
        <v>169.48048</v>
      </c>
    </row>
    <row r="97" spans="1:36" ht="14.4" thickBot="1" x14ac:dyDescent="0.35">
      <c r="A97" s="199" t="s">
        <v>200</v>
      </c>
      <c r="B97" s="199" t="s">
        <v>205</v>
      </c>
      <c r="C97" s="199" t="s">
        <v>205</v>
      </c>
      <c r="D97" s="199" t="s">
        <v>219</v>
      </c>
      <c r="E97" s="199" t="s">
        <v>147</v>
      </c>
      <c r="F97" s="199">
        <v>415.13291466999999</v>
      </c>
      <c r="G97" s="199">
        <v>415.13291466999999</v>
      </c>
      <c r="H97" s="199">
        <v>415.13291466999999</v>
      </c>
      <c r="I97" s="199">
        <v>415.13291466999999</v>
      </c>
      <c r="J97" s="199">
        <v>415.13291466999999</v>
      </c>
      <c r="K97" s="199">
        <v>430.76710907</v>
      </c>
      <c r="L97" s="199">
        <v>430.76710907</v>
      </c>
      <c r="M97" s="199">
        <v>430.76710907</v>
      </c>
      <c r="N97" s="199">
        <v>430.76710907</v>
      </c>
      <c r="O97" s="199">
        <v>428.52799191999998</v>
      </c>
      <c r="P97" s="199">
        <v>428.52799191999998</v>
      </c>
      <c r="Q97" s="199">
        <v>428.52799191999998</v>
      </c>
      <c r="R97" s="199">
        <v>428.52799191999998</v>
      </c>
      <c r="S97" s="199">
        <v>428.52799191999998</v>
      </c>
      <c r="T97" s="199">
        <v>428.52799191999998</v>
      </c>
      <c r="U97" s="199">
        <v>428.52799191999998</v>
      </c>
      <c r="V97" s="199">
        <v>430.52931285</v>
      </c>
      <c r="W97" s="199">
        <v>430.52931285</v>
      </c>
      <c r="X97" s="199">
        <v>430.52931285</v>
      </c>
      <c r="Y97" s="199">
        <v>430.52931285</v>
      </c>
      <c r="Z97" s="199">
        <v>430.52931285</v>
      </c>
      <c r="AA97" s="199">
        <v>430.52931285</v>
      </c>
      <c r="AB97" s="199">
        <v>430.52931285</v>
      </c>
      <c r="AC97" s="199">
        <v>442.03306814000001</v>
      </c>
      <c r="AD97" s="199">
        <v>442.03306814000001</v>
      </c>
      <c r="AE97" s="199">
        <v>442.03306814000001</v>
      </c>
      <c r="AF97" s="199">
        <v>442.03306814000001</v>
      </c>
      <c r="AG97" s="199">
        <v>442.03306814000001</v>
      </c>
      <c r="AH97" s="199">
        <v>442.03306814000001</v>
      </c>
      <c r="AI97" s="199">
        <v>442.03306814000001</v>
      </c>
      <c r="AJ97" s="199">
        <v>446.65348157</v>
      </c>
    </row>
    <row r="98" spans="1:36" ht="14.4" thickBot="1" x14ac:dyDescent="0.35">
      <c r="A98" s="199" t="s">
        <v>200</v>
      </c>
      <c r="B98" s="199" t="s">
        <v>220</v>
      </c>
      <c r="C98" s="199" t="s">
        <v>221</v>
      </c>
      <c r="D98" s="199" t="s">
        <v>221</v>
      </c>
      <c r="E98" s="199" t="s">
        <v>97</v>
      </c>
      <c r="F98" s="199">
        <v>416.05802553000001</v>
      </c>
      <c r="G98" s="199">
        <v>416.05802553000001</v>
      </c>
      <c r="H98" s="199">
        <v>417.10228631000001</v>
      </c>
      <c r="I98" s="199">
        <v>417.10228631000001</v>
      </c>
      <c r="J98" s="199">
        <v>417.10228631000001</v>
      </c>
      <c r="K98" s="199">
        <v>417.10228631000001</v>
      </c>
      <c r="L98" s="199">
        <v>417.10228631000001</v>
      </c>
      <c r="M98" s="199">
        <v>417.10228631000001</v>
      </c>
      <c r="N98" s="199">
        <v>417.10228631000001</v>
      </c>
      <c r="O98" s="199">
        <v>417.62015159999999</v>
      </c>
      <c r="P98" s="199">
        <v>417.62015159999999</v>
      </c>
      <c r="Q98" s="199">
        <v>417.62015159999999</v>
      </c>
      <c r="R98" s="199">
        <v>417.62015159999999</v>
      </c>
      <c r="S98" s="199">
        <v>417.62015159999999</v>
      </c>
      <c r="T98" s="199">
        <v>417.62015159999999</v>
      </c>
      <c r="U98" s="199">
        <v>417.62015159999999</v>
      </c>
      <c r="V98" s="199">
        <v>433.44248938999999</v>
      </c>
      <c r="W98" s="199">
        <v>433.44248938999999</v>
      </c>
      <c r="X98" s="199">
        <v>433.44248938999999</v>
      </c>
      <c r="Y98" s="199">
        <v>433.44248938999999</v>
      </c>
      <c r="Z98" s="199">
        <v>433.44248938999999</v>
      </c>
      <c r="AA98" s="199">
        <v>433.44248938999999</v>
      </c>
      <c r="AB98" s="199">
        <v>433.44248938999999</v>
      </c>
      <c r="AC98" s="199">
        <v>450.54189664</v>
      </c>
      <c r="AD98" s="199">
        <v>450.54189664</v>
      </c>
      <c r="AE98" s="199">
        <v>450.54189664</v>
      </c>
      <c r="AF98" s="199">
        <v>450.54189664</v>
      </c>
      <c r="AG98" s="199">
        <v>450.54189664</v>
      </c>
      <c r="AH98" s="199">
        <v>450.54189664</v>
      </c>
      <c r="AI98" s="199">
        <v>450.54189664</v>
      </c>
      <c r="AJ98" s="199">
        <v>440.75310085000001</v>
      </c>
    </row>
    <row r="99" spans="1:36" ht="14.4" thickBot="1" x14ac:dyDescent="0.35">
      <c r="A99" s="199" t="s">
        <v>222</v>
      </c>
      <c r="B99" s="199" t="s">
        <v>223</v>
      </c>
      <c r="C99" s="199" t="s">
        <v>223</v>
      </c>
      <c r="D99" s="199" t="s">
        <v>224</v>
      </c>
      <c r="E99" s="199" t="s">
        <v>147</v>
      </c>
      <c r="F99" s="199">
        <v>564.03439388000004</v>
      </c>
      <c r="G99" s="199">
        <v>564.03439388000004</v>
      </c>
      <c r="H99" s="199">
        <v>564.03439388000004</v>
      </c>
      <c r="I99" s="199">
        <v>564.03439388000004</v>
      </c>
      <c r="J99" s="199">
        <v>564.03439388000004</v>
      </c>
      <c r="K99" s="199">
        <v>564.03439388000004</v>
      </c>
      <c r="L99" s="199">
        <v>564.03439388000004</v>
      </c>
      <c r="M99" s="199">
        <v>564.03439388000004</v>
      </c>
      <c r="N99" s="199">
        <v>564.03439388000004</v>
      </c>
      <c r="O99" s="199">
        <v>564.03439388000004</v>
      </c>
      <c r="P99" s="199">
        <v>564.03439388000004</v>
      </c>
      <c r="Q99" s="199">
        <v>564.03439388000004</v>
      </c>
      <c r="R99" s="199">
        <v>564.03439388000004</v>
      </c>
      <c r="S99" s="199">
        <v>564.03439388000004</v>
      </c>
      <c r="T99" s="199">
        <v>564.03439388000004</v>
      </c>
      <c r="U99" s="199">
        <v>564.03439388000004</v>
      </c>
      <c r="V99" s="199">
        <v>564.03439388000004</v>
      </c>
      <c r="W99" s="199">
        <v>564.03439388000004</v>
      </c>
      <c r="X99" s="199">
        <v>564.03439388000004</v>
      </c>
      <c r="Y99" s="199">
        <v>564.03439388000004</v>
      </c>
      <c r="Z99" s="199">
        <v>564.03439388000004</v>
      </c>
      <c r="AA99" s="199">
        <v>564.03439388000004</v>
      </c>
      <c r="AB99" s="199">
        <v>564.03439388000004</v>
      </c>
      <c r="AC99" s="199">
        <v>564.03439388000004</v>
      </c>
      <c r="AD99" s="199">
        <v>564.03439388000004</v>
      </c>
      <c r="AE99" s="199">
        <v>564.03439388000004</v>
      </c>
      <c r="AF99" s="199">
        <v>564.03439388000004</v>
      </c>
      <c r="AG99" s="199">
        <v>564.03439388000004</v>
      </c>
      <c r="AH99" s="199">
        <v>564.03439388000004</v>
      </c>
      <c r="AI99" s="199">
        <v>564.03439388000004</v>
      </c>
      <c r="AJ99" s="199">
        <v>564.03439388000004</v>
      </c>
    </row>
    <row r="100" spans="1:36" ht="14.4" thickBot="1" x14ac:dyDescent="0.35">
      <c r="A100" s="199" t="s">
        <v>222</v>
      </c>
      <c r="B100" s="199" t="s">
        <v>223</v>
      </c>
      <c r="C100" s="199" t="s">
        <v>223</v>
      </c>
      <c r="D100" s="199" t="s">
        <v>43</v>
      </c>
      <c r="E100" s="199" t="s">
        <v>69</v>
      </c>
      <c r="F100" s="199">
        <v>211.88673582000001</v>
      </c>
      <c r="G100" s="199">
        <v>211.88673582000001</v>
      </c>
      <c r="H100" s="199">
        <v>211.88673582000001</v>
      </c>
      <c r="I100" s="199">
        <v>211.88673582000001</v>
      </c>
      <c r="J100" s="199">
        <v>211.88673582000001</v>
      </c>
      <c r="K100" s="199">
        <v>211.88673582000001</v>
      </c>
      <c r="L100" s="199">
        <v>211.88673582000001</v>
      </c>
      <c r="M100" s="199">
        <v>211.88673582000001</v>
      </c>
      <c r="N100" s="199">
        <v>211.88673582000001</v>
      </c>
      <c r="O100" s="199">
        <v>211.88673582000001</v>
      </c>
      <c r="P100" s="199">
        <v>211.88673582000001</v>
      </c>
      <c r="Q100" s="199">
        <v>211.88673582000001</v>
      </c>
      <c r="R100" s="199">
        <v>211.88673582000001</v>
      </c>
      <c r="S100" s="199">
        <v>211.88673582000001</v>
      </c>
      <c r="T100" s="199">
        <v>211.88673582000001</v>
      </c>
      <c r="U100" s="199">
        <v>211.88673582000001</v>
      </c>
      <c r="V100" s="199">
        <v>211.88673582000001</v>
      </c>
      <c r="W100" s="199">
        <v>211.88673582000001</v>
      </c>
      <c r="X100" s="199">
        <v>211.88673582000001</v>
      </c>
      <c r="Y100" s="199">
        <v>211.88673582000001</v>
      </c>
      <c r="Z100" s="199">
        <v>211.88673582000001</v>
      </c>
      <c r="AA100" s="199">
        <v>211.88673582000001</v>
      </c>
      <c r="AB100" s="199">
        <v>211.88673582000001</v>
      </c>
      <c r="AC100" s="199">
        <v>211.88673582000001</v>
      </c>
      <c r="AD100" s="199">
        <v>211.88673582000001</v>
      </c>
      <c r="AE100" s="199">
        <v>211.88673582000001</v>
      </c>
      <c r="AF100" s="199">
        <v>211.88673582000001</v>
      </c>
      <c r="AG100" s="199">
        <v>211.88673582000001</v>
      </c>
      <c r="AH100" s="199">
        <v>211.88673582000001</v>
      </c>
      <c r="AI100" s="199">
        <v>211.88673582000001</v>
      </c>
      <c r="AJ100" s="199">
        <v>211.88673582000001</v>
      </c>
    </row>
    <row r="101" spans="1:36" ht="14.4" thickBot="1" x14ac:dyDescent="0.35">
      <c r="A101" s="199" t="s">
        <v>222</v>
      </c>
      <c r="B101" s="199" t="s">
        <v>223</v>
      </c>
      <c r="C101" s="199" t="s">
        <v>223</v>
      </c>
      <c r="D101" s="199" t="s">
        <v>42</v>
      </c>
      <c r="E101" s="199" t="s">
        <v>69</v>
      </c>
      <c r="F101" s="199">
        <v>355.28039999999999</v>
      </c>
      <c r="G101" s="199">
        <v>355.28039999999999</v>
      </c>
      <c r="H101" s="199">
        <v>355.28039999999999</v>
      </c>
      <c r="I101" s="199">
        <v>355.28039999999999</v>
      </c>
      <c r="J101" s="199">
        <v>355.28039999999999</v>
      </c>
      <c r="K101" s="199">
        <v>355.28039999999999</v>
      </c>
      <c r="L101" s="199">
        <v>355.28039999999999</v>
      </c>
      <c r="M101" s="199">
        <v>355.28039999999999</v>
      </c>
      <c r="N101" s="199">
        <v>355.28039999999999</v>
      </c>
      <c r="O101" s="199">
        <v>355.28039999999999</v>
      </c>
      <c r="P101" s="199">
        <v>355.28039999999999</v>
      </c>
      <c r="Q101" s="199">
        <v>355.28039999999999</v>
      </c>
      <c r="R101" s="199">
        <v>355.28039999999999</v>
      </c>
      <c r="S101" s="199">
        <v>355.28039999999999</v>
      </c>
      <c r="T101" s="199">
        <v>336.04163999999997</v>
      </c>
      <c r="U101" s="199">
        <v>336.04163999999997</v>
      </c>
      <c r="V101" s="199">
        <v>336.04163999999997</v>
      </c>
      <c r="W101" s="199">
        <v>336.04163999999997</v>
      </c>
      <c r="X101" s="199">
        <v>336.04163999999997</v>
      </c>
      <c r="Y101" s="199">
        <v>336.04163999999997</v>
      </c>
      <c r="Z101" s="199">
        <v>336.04163999999997</v>
      </c>
      <c r="AA101" s="199">
        <v>336.04163999999997</v>
      </c>
      <c r="AB101" s="199">
        <v>336.04163999999997</v>
      </c>
      <c r="AC101" s="199">
        <v>336.04163999999997</v>
      </c>
      <c r="AD101" s="199">
        <v>336.04163999999997</v>
      </c>
      <c r="AE101" s="199">
        <v>336.04163999999997</v>
      </c>
      <c r="AF101" s="199">
        <v>336.04163999999997</v>
      </c>
      <c r="AG101" s="199">
        <v>336.04163999999997</v>
      </c>
      <c r="AH101" s="199">
        <v>336.04163999999997</v>
      </c>
      <c r="AI101" s="199">
        <v>336.04163999999997</v>
      </c>
      <c r="AJ101" s="199">
        <v>336.04163999999997</v>
      </c>
    </row>
    <row r="102" spans="1:36" ht="14.4" thickBot="1" x14ac:dyDescent="0.35">
      <c r="A102" s="199" t="s">
        <v>222</v>
      </c>
      <c r="B102" s="199" t="s">
        <v>223</v>
      </c>
      <c r="C102" s="199" t="s">
        <v>223</v>
      </c>
      <c r="D102" s="199" t="s">
        <v>80</v>
      </c>
      <c r="E102" s="199" t="s">
        <v>69</v>
      </c>
      <c r="F102" s="199">
        <v>302.95202999999998</v>
      </c>
      <c r="G102" s="199">
        <v>302.95202999999998</v>
      </c>
      <c r="H102" s="199">
        <v>302.95202999999998</v>
      </c>
      <c r="I102" s="199">
        <v>302.95202999999998</v>
      </c>
      <c r="J102" s="199">
        <v>302.95202999999998</v>
      </c>
      <c r="K102" s="199">
        <v>302.95202999999998</v>
      </c>
      <c r="L102" s="199">
        <v>302.95202999999998</v>
      </c>
      <c r="M102" s="199">
        <v>302.95202999999998</v>
      </c>
      <c r="N102" s="199">
        <v>302.95202999999998</v>
      </c>
      <c r="O102" s="199">
        <v>302.95202999999998</v>
      </c>
      <c r="P102" s="199">
        <v>302.95202999999998</v>
      </c>
      <c r="Q102" s="199">
        <v>302.95202999999998</v>
      </c>
      <c r="R102" s="199">
        <v>302.95202999999998</v>
      </c>
      <c r="S102" s="199">
        <v>302.95202999999998</v>
      </c>
      <c r="T102" s="199">
        <v>302.95202999999998</v>
      </c>
      <c r="U102" s="199">
        <v>302.95202999999998</v>
      </c>
      <c r="V102" s="199">
        <v>302.95202999999998</v>
      </c>
      <c r="W102" s="199">
        <v>302.95202999999998</v>
      </c>
      <c r="X102" s="199">
        <v>302.95202999999998</v>
      </c>
      <c r="Y102" s="199">
        <v>302.95202999999998</v>
      </c>
      <c r="Z102" s="199">
        <v>302.95202999999998</v>
      </c>
      <c r="AA102" s="199">
        <v>302.95202999999998</v>
      </c>
      <c r="AB102" s="199">
        <v>302.95202999999998</v>
      </c>
      <c r="AC102" s="199">
        <v>302.95202999999998</v>
      </c>
      <c r="AD102" s="199">
        <v>302.95202999999998</v>
      </c>
      <c r="AE102" s="199">
        <v>302.95202999999998</v>
      </c>
      <c r="AF102" s="199">
        <v>302.95202999999998</v>
      </c>
      <c r="AG102" s="199">
        <v>302.95202999999998</v>
      </c>
      <c r="AH102" s="199">
        <v>302.95202999999998</v>
      </c>
      <c r="AI102" s="199">
        <v>302.95202999999998</v>
      </c>
      <c r="AJ102" s="199">
        <v>302.95202999999998</v>
      </c>
    </row>
    <row r="103" spans="1:36" ht="14.4" thickBot="1" x14ac:dyDescent="0.35">
      <c r="A103" s="199" t="s">
        <v>222</v>
      </c>
      <c r="B103" s="199" t="s">
        <v>223</v>
      </c>
      <c r="C103" s="199" t="s">
        <v>223</v>
      </c>
      <c r="D103" s="199" t="s">
        <v>225</v>
      </c>
      <c r="E103" s="199" t="s">
        <v>97</v>
      </c>
      <c r="F103" s="199">
        <v>404.29788402999998</v>
      </c>
      <c r="G103" s="199">
        <v>404.29788402999998</v>
      </c>
      <c r="H103" s="199">
        <v>404.29788402999998</v>
      </c>
      <c r="I103" s="199">
        <v>404.29788402999998</v>
      </c>
      <c r="J103" s="199">
        <v>404.29788402999998</v>
      </c>
      <c r="K103" s="199">
        <v>415.02340650999997</v>
      </c>
      <c r="L103" s="199">
        <v>415.02340650999997</v>
      </c>
      <c r="M103" s="199">
        <v>415.02340650999997</v>
      </c>
      <c r="N103" s="199">
        <v>415.02340650999997</v>
      </c>
      <c r="O103" s="199">
        <v>415.02340650999997</v>
      </c>
      <c r="P103" s="199">
        <v>415.02340650999997</v>
      </c>
      <c r="Q103" s="199">
        <v>415.02340650999997</v>
      </c>
      <c r="R103" s="199">
        <v>415.02340650999997</v>
      </c>
      <c r="S103" s="199">
        <v>415.02340650999997</v>
      </c>
      <c r="T103" s="199">
        <v>412.49437520999999</v>
      </c>
      <c r="U103" s="199">
        <v>412.49437520999999</v>
      </c>
      <c r="V103" s="199">
        <v>412.49437520999999</v>
      </c>
      <c r="W103" s="199">
        <v>412.49437520999999</v>
      </c>
      <c r="X103" s="199">
        <v>412.49437520999999</v>
      </c>
      <c r="Y103" s="199">
        <v>429.46946510999999</v>
      </c>
      <c r="Z103" s="199">
        <v>429.46946510999999</v>
      </c>
      <c r="AA103" s="199">
        <v>429.46946510999999</v>
      </c>
      <c r="AB103" s="199">
        <v>429.46946510999999</v>
      </c>
      <c r="AC103" s="199">
        <v>446.49215020000003</v>
      </c>
      <c r="AD103" s="199">
        <v>446.49215020000003</v>
      </c>
      <c r="AE103" s="199">
        <v>446.49215020000003</v>
      </c>
      <c r="AF103" s="199">
        <v>446.49215020000003</v>
      </c>
      <c r="AG103" s="199">
        <v>446.49215020000003</v>
      </c>
      <c r="AH103" s="199">
        <v>446.49215020000003</v>
      </c>
      <c r="AI103" s="199">
        <v>446.49215020000003</v>
      </c>
      <c r="AJ103" s="199">
        <v>438.62172292999998</v>
      </c>
    </row>
    <row r="104" spans="1:36" ht="14.4" thickBot="1" x14ac:dyDescent="0.35">
      <c r="A104" s="199" t="s">
        <v>226</v>
      </c>
      <c r="B104" s="199" t="s">
        <v>227</v>
      </c>
      <c r="C104" s="199" t="s">
        <v>228</v>
      </c>
      <c r="D104" s="199" t="s">
        <v>229</v>
      </c>
      <c r="E104" s="199" t="s">
        <v>230</v>
      </c>
      <c r="F104" s="199">
        <v>315.89878041999998</v>
      </c>
      <c r="G104" s="199">
        <v>315.89878041999998</v>
      </c>
      <c r="H104" s="199">
        <v>321.67030396000001</v>
      </c>
      <c r="I104" s="199">
        <v>321.67030396000001</v>
      </c>
      <c r="J104" s="199">
        <v>321.67030396000001</v>
      </c>
      <c r="K104" s="199">
        <v>321.67030396000001</v>
      </c>
      <c r="L104" s="199">
        <v>321.67030396000001</v>
      </c>
      <c r="M104" s="199">
        <v>321.67030396000001</v>
      </c>
      <c r="N104" s="199">
        <v>321.67030396000001</v>
      </c>
      <c r="O104" s="199">
        <v>318.87862407</v>
      </c>
      <c r="P104" s="199">
        <v>318.87862407</v>
      </c>
      <c r="Q104" s="199">
        <v>318.87862407</v>
      </c>
      <c r="R104" s="199">
        <v>318.87862407</v>
      </c>
      <c r="S104" s="199">
        <v>318.15589476999997</v>
      </c>
      <c r="T104" s="199">
        <v>318.15589476999997</v>
      </c>
      <c r="U104" s="199">
        <v>318.15589476999997</v>
      </c>
      <c r="V104" s="199">
        <v>324.04126844000001</v>
      </c>
      <c r="W104" s="199">
        <v>324.04126844000001</v>
      </c>
      <c r="X104" s="199">
        <v>324.04126844000001</v>
      </c>
      <c r="Y104" s="199">
        <v>324.04126844000001</v>
      </c>
      <c r="Z104" s="199">
        <v>324.04126844000001</v>
      </c>
      <c r="AA104" s="199">
        <v>324.04126844000001</v>
      </c>
      <c r="AB104" s="199">
        <v>324.04126844000001</v>
      </c>
      <c r="AC104" s="199">
        <v>341.74379936999998</v>
      </c>
      <c r="AD104" s="199">
        <v>341.74379936999998</v>
      </c>
      <c r="AE104" s="199">
        <v>341.74379936999998</v>
      </c>
      <c r="AF104" s="199">
        <v>341.74379936999998</v>
      </c>
      <c r="AG104" s="199">
        <v>341.74379936999998</v>
      </c>
      <c r="AH104" s="199">
        <v>341.74379936999998</v>
      </c>
      <c r="AI104" s="199">
        <v>341.74379936999998</v>
      </c>
      <c r="AJ104" s="199">
        <v>346.46541599</v>
      </c>
    </row>
    <row r="105" spans="1:36" ht="14.4" thickBot="1" x14ac:dyDescent="0.35">
      <c r="A105" s="199" t="s">
        <v>226</v>
      </c>
      <c r="B105" s="199" t="s">
        <v>227</v>
      </c>
      <c r="C105" s="199" t="s">
        <v>231</v>
      </c>
      <c r="D105" s="199" t="s">
        <v>232</v>
      </c>
      <c r="E105" s="199" t="s">
        <v>230</v>
      </c>
      <c r="F105" s="199">
        <v>315.89878041999998</v>
      </c>
      <c r="G105" s="199">
        <v>315.89878041999998</v>
      </c>
      <c r="H105" s="199">
        <v>321.67030396000001</v>
      </c>
      <c r="I105" s="199">
        <v>321.67030396000001</v>
      </c>
      <c r="J105" s="199">
        <v>321.67030396000001</v>
      </c>
      <c r="K105" s="199">
        <v>321.67030396000001</v>
      </c>
      <c r="L105" s="199">
        <v>321.67030396000001</v>
      </c>
      <c r="M105" s="199">
        <v>321.67030396000001</v>
      </c>
      <c r="N105" s="199">
        <v>321.67030396000001</v>
      </c>
      <c r="O105" s="199">
        <v>318.87862407</v>
      </c>
      <c r="P105" s="199">
        <v>318.87862407</v>
      </c>
      <c r="Q105" s="199">
        <v>318.87862407</v>
      </c>
      <c r="R105" s="199">
        <v>318.87862407</v>
      </c>
      <c r="S105" s="199">
        <v>318.15589476999997</v>
      </c>
      <c r="T105" s="199">
        <v>318.15589476999997</v>
      </c>
      <c r="U105" s="199">
        <v>318.15589476999997</v>
      </c>
      <c r="V105" s="199">
        <v>324.04126844000001</v>
      </c>
      <c r="W105" s="199">
        <v>324.04126844000001</v>
      </c>
      <c r="X105" s="199">
        <v>324.04126844000001</v>
      </c>
      <c r="Y105" s="199">
        <v>324.04126844000001</v>
      </c>
      <c r="Z105" s="199">
        <v>324.04126844000001</v>
      </c>
      <c r="AA105" s="199">
        <v>324.04126844000001</v>
      </c>
      <c r="AB105" s="199">
        <v>324.04126844000001</v>
      </c>
      <c r="AC105" s="199">
        <v>341.74379936999998</v>
      </c>
      <c r="AD105" s="199">
        <v>341.74379936999998</v>
      </c>
      <c r="AE105" s="199">
        <v>341.74379936999998</v>
      </c>
      <c r="AF105" s="199">
        <v>341.74379936999998</v>
      </c>
      <c r="AG105" s="199">
        <v>341.74379936999998</v>
      </c>
      <c r="AH105" s="199">
        <v>341.74379936999998</v>
      </c>
      <c r="AI105" s="199">
        <v>341.74379936999998</v>
      </c>
      <c r="AJ105" s="199">
        <v>346.46541599</v>
      </c>
    </row>
    <row r="106" spans="1:36" ht="14.4" thickBot="1" x14ac:dyDescent="0.35">
      <c r="A106" s="199" t="s">
        <v>226</v>
      </c>
      <c r="B106" s="199" t="s">
        <v>227</v>
      </c>
      <c r="C106" s="199" t="s">
        <v>233</v>
      </c>
      <c r="D106" s="199" t="s">
        <v>234</v>
      </c>
      <c r="E106" s="199" t="s">
        <v>230</v>
      </c>
      <c r="F106" s="199">
        <v>315.89878041999998</v>
      </c>
      <c r="G106" s="199">
        <v>315.89878041999998</v>
      </c>
      <c r="H106" s="199">
        <v>321.67030396000001</v>
      </c>
      <c r="I106" s="199">
        <v>321.67030396000001</v>
      </c>
      <c r="J106" s="199">
        <v>321.67030396000001</v>
      </c>
      <c r="K106" s="199">
        <v>321.67030396000001</v>
      </c>
      <c r="L106" s="199">
        <v>321.67030396000001</v>
      </c>
      <c r="M106" s="199">
        <v>321.67030396000001</v>
      </c>
      <c r="N106" s="199">
        <v>321.67030396000001</v>
      </c>
      <c r="O106" s="199">
        <v>318.87862407</v>
      </c>
      <c r="P106" s="199">
        <v>318.87862407</v>
      </c>
      <c r="Q106" s="199">
        <v>318.87862407</v>
      </c>
      <c r="R106" s="199">
        <v>318.87862407</v>
      </c>
      <c r="S106" s="199">
        <v>318.15589476999997</v>
      </c>
      <c r="T106" s="199">
        <v>318.15589476999997</v>
      </c>
      <c r="U106" s="199">
        <v>318.15589476999997</v>
      </c>
      <c r="V106" s="199">
        <v>324.04126844000001</v>
      </c>
      <c r="W106" s="199">
        <v>324.04126844000001</v>
      </c>
      <c r="X106" s="199">
        <v>324.04126844000001</v>
      </c>
      <c r="Y106" s="199">
        <v>324.04126844000001</v>
      </c>
      <c r="Z106" s="199">
        <v>324.04126844000001</v>
      </c>
      <c r="AA106" s="199">
        <v>324.04126844000001</v>
      </c>
      <c r="AB106" s="199">
        <v>324.04126844000001</v>
      </c>
      <c r="AC106" s="199">
        <v>341.74379936999998</v>
      </c>
      <c r="AD106" s="199">
        <v>341.74379936999998</v>
      </c>
      <c r="AE106" s="199">
        <v>341.74379936999998</v>
      </c>
      <c r="AF106" s="199">
        <v>341.74379936999998</v>
      </c>
      <c r="AG106" s="199">
        <v>341.74379936999998</v>
      </c>
      <c r="AH106" s="199">
        <v>341.74379936999998</v>
      </c>
      <c r="AI106" s="199">
        <v>341.74379936999998</v>
      </c>
      <c r="AJ106" s="199">
        <v>346.46541599</v>
      </c>
    </row>
    <row r="107" spans="1:36" ht="14.4" thickBot="1" x14ac:dyDescent="0.35">
      <c r="A107" s="199" t="s">
        <v>226</v>
      </c>
      <c r="B107" s="199" t="s">
        <v>227</v>
      </c>
      <c r="C107" s="199" t="s">
        <v>233</v>
      </c>
      <c r="D107" s="199" t="s">
        <v>2203</v>
      </c>
      <c r="E107" s="199" t="s">
        <v>97</v>
      </c>
      <c r="F107" s="199">
        <v>369.96707033000001</v>
      </c>
      <c r="G107" s="199">
        <v>369.96707033000001</v>
      </c>
      <c r="H107" s="199">
        <v>378.02074504000001</v>
      </c>
      <c r="I107" s="199">
        <v>378.02074504000001</v>
      </c>
      <c r="J107" s="199">
        <v>378.02074504000001</v>
      </c>
      <c r="K107" s="199">
        <v>378.02074504000001</v>
      </c>
      <c r="L107" s="199">
        <v>378.02074504000001</v>
      </c>
      <c r="M107" s="199">
        <v>378.02074504000001</v>
      </c>
      <c r="N107" s="199">
        <v>378.02074504000001</v>
      </c>
      <c r="O107" s="199">
        <v>374.74001661</v>
      </c>
      <c r="P107" s="199">
        <v>374.74001661</v>
      </c>
      <c r="Q107" s="199">
        <v>374.74001661</v>
      </c>
      <c r="R107" s="199">
        <v>374.74001661</v>
      </c>
      <c r="S107" s="199">
        <v>377.62817366000002</v>
      </c>
      <c r="T107" s="199">
        <v>377.62817366000002</v>
      </c>
      <c r="U107" s="199">
        <v>377.62817366000002</v>
      </c>
      <c r="V107" s="199">
        <v>392.32431564000001</v>
      </c>
      <c r="W107" s="199">
        <v>392.32431564000001</v>
      </c>
      <c r="X107" s="199">
        <v>392.32431564000001</v>
      </c>
      <c r="Y107" s="199">
        <v>392.32431564000001</v>
      </c>
      <c r="Z107" s="199">
        <v>392.32431564000001</v>
      </c>
      <c r="AA107" s="199">
        <v>392.32431564000001</v>
      </c>
      <c r="AB107" s="199">
        <v>392.32431564000001</v>
      </c>
      <c r="AC107" s="199">
        <v>407.86622245000001</v>
      </c>
      <c r="AD107" s="199">
        <v>407.86622245000001</v>
      </c>
      <c r="AE107" s="199">
        <v>407.86622245000001</v>
      </c>
      <c r="AF107" s="199">
        <v>407.86622245000001</v>
      </c>
      <c r="AG107" s="199">
        <v>407.86622245000001</v>
      </c>
      <c r="AH107" s="199">
        <v>407.86622245000001</v>
      </c>
      <c r="AI107" s="199">
        <v>407.86622245000001</v>
      </c>
      <c r="AJ107" s="199">
        <v>399.03343358000001</v>
      </c>
    </row>
    <row r="108" spans="1:36" ht="14.4" thickBot="1" x14ac:dyDescent="0.35">
      <c r="A108" s="199" t="s">
        <v>226</v>
      </c>
      <c r="B108" s="199" t="s">
        <v>227</v>
      </c>
      <c r="C108" s="199" t="s">
        <v>235</v>
      </c>
      <c r="D108" s="199" t="s">
        <v>236</v>
      </c>
      <c r="E108" s="199" t="s">
        <v>230</v>
      </c>
      <c r="F108" s="199">
        <v>315.89878041999998</v>
      </c>
      <c r="G108" s="199">
        <v>315.89878041999998</v>
      </c>
      <c r="H108" s="199">
        <v>321.67030396000001</v>
      </c>
      <c r="I108" s="199">
        <v>321.67030396000001</v>
      </c>
      <c r="J108" s="199">
        <v>321.67030396000001</v>
      </c>
      <c r="K108" s="199">
        <v>321.67030396000001</v>
      </c>
      <c r="L108" s="199">
        <v>321.67030396000001</v>
      </c>
      <c r="M108" s="199">
        <v>321.67030396000001</v>
      </c>
      <c r="N108" s="199">
        <v>321.67030396000001</v>
      </c>
      <c r="O108" s="199">
        <v>318.87862407</v>
      </c>
      <c r="P108" s="199">
        <v>318.87862407</v>
      </c>
      <c r="Q108" s="199">
        <v>318.87862407</v>
      </c>
      <c r="R108" s="199">
        <v>318.87862407</v>
      </c>
      <c r="S108" s="199">
        <v>318.15589476999997</v>
      </c>
      <c r="T108" s="199">
        <v>318.15589476999997</v>
      </c>
      <c r="U108" s="199">
        <v>318.15589476999997</v>
      </c>
      <c r="V108" s="199">
        <v>324.04126844000001</v>
      </c>
      <c r="W108" s="199">
        <v>324.04126844000001</v>
      </c>
      <c r="X108" s="199">
        <v>324.04126844000001</v>
      </c>
      <c r="Y108" s="199">
        <v>324.04126844000001</v>
      </c>
      <c r="Z108" s="199">
        <v>324.04126844000001</v>
      </c>
      <c r="AA108" s="199">
        <v>324.04126844000001</v>
      </c>
      <c r="AB108" s="199">
        <v>324.04126844000001</v>
      </c>
      <c r="AC108" s="199">
        <v>341.74379936999998</v>
      </c>
      <c r="AD108" s="199">
        <v>341.74379936999998</v>
      </c>
      <c r="AE108" s="199">
        <v>341.74379936999998</v>
      </c>
      <c r="AF108" s="199">
        <v>341.74379936999998</v>
      </c>
      <c r="AG108" s="199">
        <v>341.74379936999998</v>
      </c>
      <c r="AH108" s="199">
        <v>341.74379936999998</v>
      </c>
      <c r="AI108" s="199">
        <v>341.74379936999998</v>
      </c>
      <c r="AJ108" s="199">
        <v>346.46541599</v>
      </c>
    </row>
    <row r="109" spans="1:36" ht="14.4" thickBot="1" x14ac:dyDescent="0.35">
      <c r="A109" s="199" t="s">
        <v>226</v>
      </c>
      <c r="B109" s="199" t="s">
        <v>227</v>
      </c>
      <c r="C109" s="199" t="s">
        <v>235</v>
      </c>
      <c r="D109" s="199" t="s">
        <v>2204</v>
      </c>
      <c r="E109" s="199" t="s">
        <v>97</v>
      </c>
      <c r="F109" s="199">
        <v>369.96707033000001</v>
      </c>
      <c r="G109" s="199">
        <v>369.96707033000001</v>
      </c>
      <c r="H109" s="199">
        <v>378.02074504000001</v>
      </c>
      <c r="I109" s="199">
        <v>378.02074504000001</v>
      </c>
      <c r="J109" s="199">
        <v>378.02074504000001</v>
      </c>
      <c r="K109" s="199">
        <v>378.02074504000001</v>
      </c>
      <c r="L109" s="199">
        <v>378.02074504000001</v>
      </c>
      <c r="M109" s="199">
        <v>378.02074504000001</v>
      </c>
      <c r="N109" s="199">
        <v>378.02074504000001</v>
      </c>
      <c r="O109" s="199">
        <v>374.74001661</v>
      </c>
      <c r="P109" s="199">
        <v>374.74001661</v>
      </c>
      <c r="Q109" s="199">
        <v>374.74001661</v>
      </c>
      <c r="R109" s="199">
        <v>374.74001661</v>
      </c>
      <c r="S109" s="199">
        <v>377.62817366000002</v>
      </c>
      <c r="T109" s="199">
        <v>377.62817366000002</v>
      </c>
      <c r="U109" s="199">
        <v>377.62817366000002</v>
      </c>
      <c r="V109" s="199">
        <v>392.32431564000001</v>
      </c>
      <c r="W109" s="199">
        <v>392.32431564000001</v>
      </c>
      <c r="X109" s="199">
        <v>392.32431564000001</v>
      </c>
      <c r="Y109" s="199">
        <v>392.32431564000001</v>
      </c>
      <c r="Z109" s="199">
        <v>392.32431564000001</v>
      </c>
      <c r="AA109" s="199">
        <v>392.32431564000001</v>
      </c>
      <c r="AB109" s="199">
        <v>392.32431564000001</v>
      </c>
      <c r="AC109" s="199">
        <v>407.86622245000001</v>
      </c>
      <c r="AD109" s="199">
        <v>407.86622245000001</v>
      </c>
      <c r="AE109" s="199">
        <v>407.86622245000001</v>
      </c>
      <c r="AF109" s="199">
        <v>407.86622245000001</v>
      </c>
      <c r="AG109" s="199">
        <v>407.86622245000001</v>
      </c>
      <c r="AH109" s="199">
        <v>407.86622245000001</v>
      </c>
      <c r="AI109" s="199">
        <v>407.86622245000001</v>
      </c>
      <c r="AJ109" s="199">
        <v>399.03343358000001</v>
      </c>
    </row>
    <row r="110" spans="1:36" ht="14.4" thickBot="1" x14ac:dyDescent="0.35">
      <c r="A110" s="199" t="s">
        <v>226</v>
      </c>
      <c r="B110" s="199" t="s">
        <v>227</v>
      </c>
      <c r="C110" s="199" t="s">
        <v>237</v>
      </c>
      <c r="D110" s="199" t="s">
        <v>238</v>
      </c>
      <c r="E110" s="199" t="s">
        <v>230</v>
      </c>
      <c r="F110" s="199">
        <v>315.89878041999998</v>
      </c>
      <c r="G110" s="199">
        <v>315.89878041999998</v>
      </c>
      <c r="H110" s="199">
        <v>321.67030396000001</v>
      </c>
      <c r="I110" s="199">
        <v>321.67030396000001</v>
      </c>
      <c r="J110" s="199">
        <v>321.67030396000001</v>
      </c>
      <c r="K110" s="199">
        <v>321.67030396000001</v>
      </c>
      <c r="L110" s="199">
        <v>321.67030396000001</v>
      </c>
      <c r="M110" s="199">
        <v>321.67030396000001</v>
      </c>
      <c r="N110" s="199">
        <v>321.67030396000001</v>
      </c>
      <c r="O110" s="199">
        <v>318.87862407</v>
      </c>
      <c r="P110" s="199">
        <v>318.87862407</v>
      </c>
      <c r="Q110" s="199">
        <v>318.87862407</v>
      </c>
      <c r="R110" s="199">
        <v>318.87862407</v>
      </c>
      <c r="S110" s="199">
        <v>318.15589476999997</v>
      </c>
      <c r="T110" s="199">
        <v>318.15589476999997</v>
      </c>
      <c r="U110" s="199">
        <v>318.15589476999997</v>
      </c>
      <c r="V110" s="199">
        <v>324.04126844000001</v>
      </c>
      <c r="W110" s="199">
        <v>324.04126844000001</v>
      </c>
      <c r="X110" s="199">
        <v>324.04126844000001</v>
      </c>
      <c r="Y110" s="199">
        <v>324.04126844000001</v>
      </c>
      <c r="Z110" s="199">
        <v>324.04126844000001</v>
      </c>
      <c r="AA110" s="199">
        <v>324.04126844000001</v>
      </c>
      <c r="AB110" s="199">
        <v>324.04126844000001</v>
      </c>
      <c r="AC110" s="199">
        <v>341.74379936999998</v>
      </c>
      <c r="AD110" s="199">
        <v>341.74379936999998</v>
      </c>
      <c r="AE110" s="199">
        <v>341.74379936999998</v>
      </c>
      <c r="AF110" s="199">
        <v>341.74379936999998</v>
      </c>
      <c r="AG110" s="199">
        <v>341.74379936999998</v>
      </c>
      <c r="AH110" s="199">
        <v>341.74379936999998</v>
      </c>
      <c r="AI110" s="199">
        <v>341.74379936999998</v>
      </c>
      <c r="AJ110" s="199">
        <v>346.46541599</v>
      </c>
    </row>
    <row r="111" spans="1:36" ht="14.4" thickBot="1" x14ac:dyDescent="0.35">
      <c r="A111" s="199" t="s">
        <v>226</v>
      </c>
      <c r="B111" s="199" t="s">
        <v>227</v>
      </c>
      <c r="C111" s="199" t="s">
        <v>237</v>
      </c>
      <c r="D111" s="199" t="s">
        <v>2205</v>
      </c>
      <c r="E111" s="199" t="s">
        <v>97</v>
      </c>
      <c r="F111" s="199">
        <v>369.96707033000001</v>
      </c>
      <c r="G111" s="199">
        <v>369.96707033000001</v>
      </c>
      <c r="H111" s="199">
        <v>378.02074504000001</v>
      </c>
      <c r="I111" s="199">
        <v>378.02074504000001</v>
      </c>
      <c r="J111" s="199">
        <v>378.02074504000001</v>
      </c>
      <c r="K111" s="199">
        <v>378.02074504000001</v>
      </c>
      <c r="L111" s="199">
        <v>378.02074504000001</v>
      </c>
      <c r="M111" s="199">
        <v>378.02074504000001</v>
      </c>
      <c r="N111" s="199">
        <v>378.02074504000001</v>
      </c>
      <c r="O111" s="199">
        <v>374.74001661</v>
      </c>
      <c r="P111" s="199">
        <v>374.74001661</v>
      </c>
      <c r="Q111" s="199">
        <v>374.74001661</v>
      </c>
      <c r="R111" s="199">
        <v>374.74001661</v>
      </c>
      <c r="S111" s="199">
        <v>377.62817366000002</v>
      </c>
      <c r="T111" s="199">
        <v>377.62817366000002</v>
      </c>
      <c r="U111" s="199">
        <v>377.62817366000002</v>
      </c>
      <c r="V111" s="199">
        <v>392.32431564000001</v>
      </c>
      <c r="W111" s="199">
        <v>392.32431564000001</v>
      </c>
      <c r="X111" s="199">
        <v>392.32431564000001</v>
      </c>
      <c r="Y111" s="199">
        <v>392.32431564000001</v>
      </c>
      <c r="Z111" s="199">
        <v>392.32431564000001</v>
      </c>
      <c r="AA111" s="199">
        <v>392.32431564000001</v>
      </c>
      <c r="AB111" s="199">
        <v>392.32431564000001</v>
      </c>
      <c r="AC111" s="199">
        <v>407.86622245000001</v>
      </c>
      <c r="AD111" s="199">
        <v>407.86622245000001</v>
      </c>
      <c r="AE111" s="199">
        <v>407.86622245000001</v>
      </c>
      <c r="AF111" s="199">
        <v>407.86622245000001</v>
      </c>
      <c r="AG111" s="199">
        <v>407.86622245000001</v>
      </c>
      <c r="AH111" s="199">
        <v>407.86622245000001</v>
      </c>
      <c r="AI111" s="199">
        <v>407.86622245000001</v>
      </c>
      <c r="AJ111" s="199">
        <v>399.03343358000001</v>
      </c>
    </row>
    <row r="112" spans="1:36" ht="14.4" thickBot="1" x14ac:dyDescent="0.35">
      <c r="A112" s="199" t="s">
        <v>226</v>
      </c>
      <c r="B112" s="199" t="s">
        <v>227</v>
      </c>
      <c r="C112" s="199" t="s">
        <v>239</v>
      </c>
      <c r="D112" s="199" t="s">
        <v>240</v>
      </c>
      <c r="E112" s="199" t="s">
        <v>230</v>
      </c>
      <c r="F112" s="199">
        <v>315.89878041999998</v>
      </c>
      <c r="G112" s="199">
        <v>315.89878041999998</v>
      </c>
      <c r="H112" s="199">
        <v>321.67030396000001</v>
      </c>
      <c r="I112" s="199">
        <v>321.67030396000001</v>
      </c>
      <c r="J112" s="199">
        <v>321.67030396000001</v>
      </c>
      <c r="K112" s="199">
        <v>321.67030396000001</v>
      </c>
      <c r="L112" s="199">
        <v>321.67030396000001</v>
      </c>
      <c r="M112" s="199">
        <v>321.67030396000001</v>
      </c>
      <c r="N112" s="199">
        <v>321.67030396000001</v>
      </c>
      <c r="O112" s="199">
        <v>318.87862407</v>
      </c>
      <c r="P112" s="199">
        <v>318.87862407</v>
      </c>
      <c r="Q112" s="199">
        <v>318.87862407</v>
      </c>
      <c r="R112" s="199">
        <v>318.87862407</v>
      </c>
      <c r="S112" s="199">
        <v>318.15589476999997</v>
      </c>
      <c r="T112" s="199">
        <v>318.15589476999997</v>
      </c>
      <c r="U112" s="199">
        <v>318.15589476999997</v>
      </c>
      <c r="V112" s="199">
        <v>324.04126844000001</v>
      </c>
      <c r="W112" s="199">
        <v>324.04126844000001</v>
      </c>
      <c r="X112" s="199">
        <v>324.04126844000001</v>
      </c>
      <c r="Y112" s="199">
        <v>324.04126844000001</v>
      </c>
      <c r="Z112" s="199">
        <v>324.04126844000001</v>
      </c>
      <c r="AA112" s="199">
        <v>324.04126844000001</v>
      </c>
      <c r="AB112" s="199">
        <v>324.04126844000001</v>
      </c>
      <c r="AC112" s="199">
        <v>341.74379936999998</v>
      </c>
      <c r="AD112" s="199">
        <v>341.74379936999998</v>
      </c>
      <c r="AE112" s="199">
        <v>341.74379936999998</v>
      </c>
      <c r="AF112" s="199">
        <v>341.74379936999998</v>
      </c>
      <c r="AG112" s="199">
        <v>341.74379936999998</v>
      </c>
      <c r="AH112" s="199">
        <v>341.74379936999998</v>
      </c>
      <c r="AI112" s="199">
        <v>341.74379936999998</v>
      </c>
      <c r="AJ112" s="199">
        <v>346.46541599</v>
      </c>
    </row>
    <row r="113" spans="1:36" ht="14.4" thickBot="1" x14ac:dyDescent="0.35">
      <c r="A113" s="199" t="s">
        <v>226</v>
      </c>
      <c r="B113" s="199" t="s">
        <v>227</v>
      </c>
      <c r="C113" s="199" t="s">
        <v>239</v>
      </c>
      <c r="D113" s="199" t="s">
        <v>2206</v>
      </c>
      <c r="E113" s="199" t="s">
        <v>97</v>
      </c>
      <c r="F113" s="199">
        <v>369.96707033000001</v>
      </c>
      <c r="G113" s="199">
        <v>369.96707033000001</v>
      </c>
      <c r="H113" s="199">
        <v>378.02074504000001</v>
      </c>
      <c r="I113" s="199">
        <v>378.02074504000001</v>
      </c>
      <c r="J113" s="199">
        <v>378.02074504000001</v>
      </c>
      <c r="K113" s="199">
        <v>378.02074504000001</v>
      </c>
      <c r="L113" s="199">
        <v>378.02074504000001</v>
      </c>
      <c r="M113" s="199">
        <v>378.02074504000001</v>
      </c>
      <c r="N113" s="199">
        <v>378.02074504000001</v>
      </c>
      <c r="O113" s="199">
        <v>374.74001661</v>
      </c>
      <c r="P113" s="199">
        <v>374.74001661</v>
      </c>
      <c r="Q113" s="199">
        <v>374.74001661</v>
      </c>
      <c r="R113" s="199">
        <v>374.74001661</v>
      </c>
      <c r="S113" s="199">
        <v>377.62817366000002</v>
      </c>
      <c r="T113" s="199">
        <v>377.62817366000002</v>
      </c>
      <c r="U113" s="199">
        <v>377.62817366000002</v>
      </c>
      <c r="V113" s="199">
        <v>392.32431564000001</v>
      </c>
      <c r="W113" s="199">
        <v>392.32431564000001</v>
      </c>
      <c r="X113" s="199">
        <v>392.32431564000001</v>
      </c>
      <c r="Y113" s="199">
        <v>392.32431564000001</v>
      </c>
      <c r="Z113" s="199">
        <v>392.32431564000001</v>
      </c>
      <c r="AA113" s="199">
        <v>392.32431564000001</v>
      </c>
      <c r="AB113" s="199">
        <v>392.32431564000001</v>
      </c>
      <c r="AC113" s="199">
        <v>407.86622245000001</v>
      </c>
      <c r="AD113" s="199">
        <v>407.86622245000001</v>
      </c>
      <c r="AE113" s="199">
        <v>407.86622245000001</v>
      </c>
      <c r="AF113" s="199">
        <v>407.86622245000001</v>
      </c>
      <c r="AG113" s="199">
        <v>407.86622245000001</v>
      </c>
      <c r="AH113" s="199">
        <v>407.86622245000001</v>
      </c>
      <c r="AI113" s="199">
        <v>407.86622245000001</v>
      </c>
      <c r="AJ113" s="199">
        <v>399.03343358000001</v>
      </c>
    </row>
    <row r="114" spans="1:36" ht="14.4" thickBot="1" x14ac:dyDescent="0.35">
      <c r="A114" s="199" t="s">
        <v>226</v>
      </c>
      <c r="B114" s="199" t="s">
        <v>241</v>
      </c>
      <c r="C114" s="199" t="s">
        <v>242</v>
      </c>
      <c r="D114" s="199" t="s">
        <v>242</v>
      </c>
      <c r="E114" s="199" t="s">
        <v>97</v>
      </c>
      <c r="F114" s="199">
        <v>429.20863555</v>
      </c>
      <c r="G114" s="199">
        <v>429.20863555</v>
      </c>
      <c r="H114" s="199">
        <v>434.07525659999999</v>
      </c>
      <c r="I114" s="199">
        <v>434.07525659999999</v>
      </c>
      <c r="J114" s="199">
        <v>434.07525659999999</v>
      </c>
      <c r="K114" s="199">
        <v>434.07525659999999</v>
      </c>
      <c r="L114" s="199">
        <v>434.07525659999999</v>
      </c>
      <c r="M114" s="199">
        <v>434.07525659999999</v>
      </c>
      <c r="N114" s="199">
        <v>434.07525659999999</v>
      </c>
      <c r="O114" s="199">
        <v>434.23871994000001</v>
      </c>
      <c r="P114" s="199">
        <v>434.23871994000001</v>
      </c>
      <c r="Q114" s="199">
        <v>434.23871994000001</v>
      </c>
      <c r="R114" s="199">
        <v>434.23871994000001</v>
      </c>
      <c r="S114" s="199">
        <v>434.23871994000001</v>
      </c>
      <c r="T114" s="199">
        <v>434.23871994000001</v>
      </c>
      <c r="U114" s="199">
        <v>434.23871994000001</v>
      </c>
      <c r="V114" s="199">
        <v>449.51219644999998</v>
      </c>
      <c r="W114" s="199">
        <v>449.51219644999998</v>
      </c>
      <c r="X114" s="199">
        <v>449.51219644999998</v>
      </c>
      <c r="Y114" s="199">
        <v>449.51219644999998</v>
      </c>
      <c r="Z114" s="199">
        <v>449.51219644999998</v>
      </c>
      <c r="AA114" s="199">
        <v>449.51219644999998</v>
      </c>
      <c r="AB114" s="199">
        <v>449.51219644999998</v>
      </c>
      <c r="AC114" s="199">
        <v>466.69015445999997</v>
      </c>
      <c r="AD114" s="199">
        <v>466.69015445999997</v>
      </c>
      <c r="AE114" s="199">
        <v>466.69015445999997</v>
      </c>
      <c r="AF114" s="199">
        <v>466.69015445999997</v>
      </c>
      <c r="AG114" s="199">
        <v>466.69015445999997</v>
      </c>
      <c r="AH114" s="199">
        <v>466.69015445999997</v>
      </c>
      <c r="AI114" s="199">
        <v>466.69015445999997</v>
      </c>
      <c r="AJ114" s="199">
        <v>457.59409645</v>
      </c>
    </row>
    <row r="115" spans="1:36" ht="14.4" thickBot="1" x14ac:dyDescent="0.35">
      <c r="A115" s="199" t="s">
        <v>226</v>
      </c>
      <c r="B115" s="199" t="s">
        <v>243</v>
      </c>
      <c r="C115" s="199" t="s">
        <v>244</v>
      </c>
      <c r="D115" s="199" t="s">
        <v>244</v>
      </c>
      <c r="E115" s="199" t="s">
        <v>97</v>
      </c>
      <c r="F115" s="199">
        <v>448.48275124000003</v>
      </c>
      <c r="G115" s="199">
        <v>448.48275124000003</v>
      </c>
      <c r="H115" s="199">
        <v>453.12503020000003</v>
      </c>
      <c r="I115" s="199">
        <v>453.12503020000003</v>
      </c>
      <c r="J115" s="199">
        <v>453.12503020000003</v>
      </c>
      <c r="K115" s="199">
        <v>453.12503020000003</v>
      </c>
      <c r="L115" s="199">
        <v>453.12503020000003</v>
      </c>
      <c r="M115" s="199">
        <v>453.12503020000003</v>
      </c>
      <c r="N115" s="199">
        <v>453.12503020000003</v>
      </c>
      <c r="O115" s="199">
        <v>453.25955438</v>
      </c>
      <c r="P115" s="199">
        <v>453.25955438</v>
      </c>
      <c r="Q115" s="199">
        <v>453.25955438</v>
      </c>
      <c r="R115" s="199">
        <v>453.25955438</v>
      </c>
      <c r="S115" s="199">
        <v>453.25955438</v>
      </c>
      <c r="T115" s="199">
        <v>453.25955438</v>
      </c>
      <c r="U115" s="199">
        <v>453.25955438</v>
      </c>
      <c r="V115" s="199">
        <v>468.59209863000001</v>
      </c>
      <c r="W115" s="199">
        <v>468.59209863000001</v>
      </c>
      <c r="X115" s="199">
        <v>468.59209863000001</v>
      </c>
      <c r="Y115" s="199">
        <v>468.59209863000001</v>
      </c>
      <c r="Z115" s="199">
        <v>468.59209863000001</v>
      </c>
      <c r="AA115" s="199">
        <v>468.59209863000001</v>
      </c>
      <c r="AB115" s="199">
        <v>468.59209863000001</v>
      </c>
      <c r="AC115" s="199">
        <v>486.18022182999999</v>
      </c>
      <c r="AD115" s="199">
        <v>486.18022182999999</v>
      </c>
      <c r="AE115" s="199">
        <v>486.18022182999999</v>
      </c>
      <c r="AF115" s="199">
        <v>486.18022182999999</v>
      </c>
      <c r="AG115" s="199">
        <v>486.18022182999999</v>
      </c>
      <c r="AH115" s="199">
        <v>486.18022182999999</v>
      </c>
      <c r="AI115" s="199">
        <v>486.18022182999999</v>
      </c>
      <c r="AJ115" s="199">
        <v>477.04935841999998</v>
      </c>
    </row>
    <row r="116" spans="1:36" ht="14.4" thickBot="1" x14ac:dyDescent="0.35">
      <c r="A116" s="199" t="s">
        <v>226</v>
      </c>
      <c r="B116" s="199" t="s">
        <v>243</v>
      </c>
      <c r="C116" s="199" t="s">
        <v>245</v>
      </c>
      <c r="D116" s="199" t="s">
        <v>245</v>
      </c>
      <c r="E116" s="199" t="s">
        <v>97</v>
      </c>
      <c r="F116" s="199">
        <v>448.48275124000003</v>
      </c>
      <c r="G116" s="199">
        <v>448.48275124000003</v>
      </c>
      <c r="H116" s="199">
        <v>453.12503020000003</v>
      </c>
      <c r="I116" s="199">
        <v>453.12503020000003</v>
      </c>
      <c r="J116" s="199">
        <v>453.12503020000003</v>
      </c>
      <c r="K116" s="199">
        <v>453.12503020000003</v>
      </c>
      <c r="L116" s="199">
        <v>453.12503020000003</v>
      </c>
      <c r="M116" s="199">
        <v>453.12503020000003</v>
      </c>
      <c r="N116" s="199">
        <v>453.12503020000003</v>
      </c>
      <c r="O116" s="199">
        <v>453.25955438</v>
      </c>
      <c r="P116" s="199">
        <v>453.25955438</v>
      </c>
      <c r="Q116" s="199">
        <v>453.25955438</v>
      </c>
      <c r="R116" s="199">
        <v>453.25955438</v>
      </c>
      <c r="S116" s="199">
        <v>453.25955438</v>
      </c>
      <c r="T116" s="199">
        <v>453.25955438</v>
      </c>
      <c r="U116" s="199">
        <v>453.25955438</v>
      </c>
      <c r="V116" s="199">
        <v>468.59209863000001</v>
      </c>
      <c r="W116" s="199">
        <v>468.59209863000001</v>
      </c>
      <c r="X116" s="199">
        <v>468.59209863000001</v>
      </c>
      <c r="Y116" s="199">
        <v>468.59209863000001</v>
      </c>
      <c r="Z116" s="199">
        <v>468.59209863000001</v>
      </c>
      <c r="AA116" s="199">
        <v>468.59209863000001</v>
      </c>
      <c r="AB116" s="199">
        <v>468.59209863000001</v>
      </c>
      <c r="AC116" s="199">
        <v>486.18022182999999</v>
      </c>
      <c r="AD116" s="199">
        <v>486.18022182999999</v>
      </c>
      <c r="AE116" s="199">
        <v>486.18022182999999</v>
      </c>
      <c r="AF116" s="199">
        <v>486.18022182999999</v>
      </c>
      <c r="AG116" s="199">
        <v>486.18022182999999</v>
      </c>
      <c r="AH116" s="199">
        <v>486.18022182999999</v>
      </c>
      <c r="AI116" s="199">
        <v>486.18022182999999</v>
      </c>
      <c r="AJ116" s="199">
        <v>477.04935841999998</v>
      </c>
    </row>
    <row r="117" spans="1:36" ht="14.4" thickBot="1" x14ac:dyDescent="0.35">
      <c r="A117" s="199" t="s">
        <v>226</v>
      </c>
      <c r="B117" s="199" t="s">
        <v>243</v>
      </c>
      <c r="C117" s="199" t="s">
        <v>246</v>
      </c>
      <c r="D117" s="199" t="s">
        <v>246</v>
      </c>
      <c r="E117" s="199" t="s">
        <v>97</v>
      </c>
      <c r="F117" s="199">
        <v>448.48275124000003</v>
      </c>
      <c r="G117" s="199">
        <v>448.48275124000003</v>
      </c>
      <c r="H117" s="199">
        <v>453.12503020000003</v>
      </c>
      <c r="I117" s="199">
        <v>453.12503020000003</v>
      </c>
      <c r="J117" s="199">
        <v>453.12503020000003</v>
      </c>
      <c r="K117" s="199">
        <v>453.12503020000003</v>
      </c>
      <c r="L117" s="199">
        <v>453.12503020000003</v>
      </c>
      <c r="M117" s="199">
        <v>453.12503020000003</v>
      </c>
      <c r="N117" s="199">
        <v>453.12503020000003</v>
      </c>
      <c r="O117" s="199">
        <v>453.25955438</v>
      </c>
      <c r="P117" s="199">
        <v>453.25955438</v>
      </c>
      <c r="Q117" s="199">
        <v>453.25955438</v>
      </c>
      <c r="R117" s="199">
        <v>453.25955438</v>
      </c>
      <c r="S117" s="199">
        <v>453.25955438</v>
      </c>
      <c r="T117" s="199">
        <v>453.25955438</v>
      </c>
      <c r="U117" s="199">
        <v>453.25955438</v>
      </c>
      <c r="V117" s="199">
        <v>468.59209863000001</v>
      </c>
      <c r="W117" s="199">
        <v>468.59209863000001</v>
      </c>
      <c r="X117" s="199">
        <v>468.59209863000001</v>
      </c>
      <c r="Y117" s="199">
        <v>468.59209863000001</v>
      </c>
      <c r="Z117" s="199">
        <v>468.59209863000001</v>
      </c>
      <c r="AA117" s="199">
        <v>468.59209863000001</v>
      </c>
      <c r="AB117" s="199">
        <v>468.59209863000001</v>
      </c>
      <c r="AC117" s="199">
        <v>486.18022182999999</v>
      </c>
      <c r="AD117" s="199">
        <v>486.18022182999999</v>
      </c>
      <c r="AE117" s="199">
        <v>486.18022182999999</v>
      </c>
      <c r="AF117" s="199">
        <v>486.18022182999999</v>
      </c>
      <c r="AG117" s="199">
        <v>486.18022182999999</v>
      </c>
      <c r="AH117" s="199">
        <v>486.18022182999999</v>
      </c>
      <c r="AI117" s="199">
        <v>486.18022182999999</v>
      </c>
      <c r="AJ117" s="199">
        <v>477.04935841999998</v>
      </c>
    </row>
    <row r="118" spans="1:36" ht="14.4" thickBot="1" x14ac:dyDescent="0.35">
      <c r="A118" s="199" t="s">
        <v>226</v>
      </c>
      <c r="B118" s="199" t="s">
        <v>504</v>
      </c>
      <c r="C118" s="199" t="s">
        <v>505</v>
      </c>
      <c r="D118" s="199" t="s">
        <v>506</v>
      </c>
      <c r="E118" s="199" t="s">
        <v>230</v>
      </c>
      <c r="F118" s="199">
        <v>301.20566332999999</v>
      </c>
      <c r="G118" s="199">
        <v>301.20566332999999</v>
      </c>
      <c r="H118" s="199">
        <v>305.37484174999997</v>
      </c>
      <c r="I118" s="199">
        <v>305.37484174999997</v>
      </c>
      <c r="J118" s="199">
        <v>305.37484174999997</v>
      </c>
      <c r="K118" s="199">
        <v>305.37484174999997</v>
      </c>
      <c r="L118" s="199">
        <v>305.37484174999997</v>
      </c>
      <c r="M118" s="199">
        <v>305.37484174999997</v>
      </c>
      <c r="N118" s="199">
        <v>305.37484174999997</v>
      </c>
      <c r="O118" s="199">
        <v>301.98446529</v>
      </c>
      <c r="P118" s="199">
        <v>301.98446529</v>
      </c>
      <c r="Q118" s="199">
        <v>301.98446529</v>
      </c>
      <c r="R118" s="199">
        <v>301.98446529</v>
      </c>
      <c r="S118" s="199">
        <v>301.98446529</v>
      </c>
      <c r="T118" s="199">
        <v>301.98446529</v>
      </c>
      <c r="U118" s="199">
        <v>301.98446529</v>
      </c>
      <c r="V118" s="199">
        <v>307.92234552000002</v>
      </c>
      <c r="W118" s="199">
        <v>307.92234552000002</v>
      </c>
      <c r="X118" s="199">
        <v>307.92234552000002</v>
      </c>
      <c r="Y118" s="199">
        <v>307.92234552000002</v>
      </c>
      <c r="Z118" s="199">
        <v>307.92234552000002</v>
      </c>
      <c r="AA118" s="199">
        <v>307.92234552000002</v>
      </c>
      <c r="AB118" s="199">
        <v>307.92234552000002</v>
      </c>
      <c r="AC118" s="199">
        <v>325.10298936999999</v>
      </c>
      <c r="AD118" s="199">
        <v>325.10298936999999</v>
      </c>
      <c r="AE118" s="199">
        <v>325.10298936999999</v>
      </c>
      <c r="AF118" s="199">
        <v>325.10298936999999</v>
      </c>
      <c r="AG118" s="199">
        <v>325.10298936999999</v>
      </c>
      <c r="AH118" s="199">
        <v>325.10298936999999</v>
      </c>
      <c r="AI118" s="199">
        <v>325.10298936999999</v>
      </c>
      <c r="AJ118" s="199">
        <v>329.62226759999999</v>
      </c>
    </row>
    <row r="119" spans="1:36" ht="14.4" thickBot="1" x14ac:dyDescent="0.35">
      <c r="A119" s="199" t="s">
        <v>226</v>
      </c>
      <c r="B119" s="199" t="s">
        <v>504</v>
      </c>
      <c r="C119" s="199" t="s">
        <v>505</v>
      </c>
      <c r="D119" s="199" t="s">
        <v>507</v>
      </c>
      <c r="E119" s="199" t="s">
        <v>97</v>
      </c>
      <c r="F119" s="199">
        <v>447.80928162999999</v>
      </c>
      <c r="G119" s="199">
        <v>447.80928162999999</v>
      </c>
      <c r="H119" s="199">
        <v>452.45622646999999</v>
      </c>
      <c r="I119" s="199">
        <v>452.45622646999999</v>
      </c>
      <c r="J119" s="199">
        <v>452.45622646999999</v>
      </c>
      <c r="K119" s="199">
        <v>452.45622646999999</v>
      </c>
      <c r="L119" s="199">
        <v>452.45622646999999</v>
      </c>
      <c r="M119" s="199">
        <v>452.45622646999999</v>
      </c>
      <c r="N119" s="199">
        <v>452.45622646999999</v>
      </c>
      <c r="O119" s="199">
        <v>452.59655500000002</v>
      </c>
      <c r="P119" s="199">
        <v>452.59655500000002</v>
      </c>
      <c r="Q119" s="199">
        <v>452.59655500000002</v>
      </c>
      <c r="R119" s="199">
        <v>452.59655500000002</v>
      </c>
      <c r="S119" s="199">
        <v>452.59655500000002</v>
      </c>
      <c r="T119" s="199">
        <v>452.59655500000002</v>
      </c>
      <c r="U119" s="199">
        <v>452.59655500000002</v>
      </c>
      <c r="V119" s="199">
        <v>467.93201341000002</v>
      </c>
      <c r="W119" s="199">
        <v>467.93201341000002</v>
      </c>
      <c r="X119" s="199">
        <v>467.93201341000002</v>
      </c>
      <c r="Y119" s="199">
        <v>467.93201341000002</v>
      </c>
      <c r="Z119" s="199">
        <v>467.93201341000002</v>
      </c>
      <c r="AA119" s="199">
        <v>467.93201341000002</v>
      </c>
      <c r="AB119" s="199">
        <v>467.93201341000002</v>
      </c>
      <c r="AC119" s="199">
        <v>485.5079379</v>
      </c>
      <c r="AD119" s="199">
        <v>485.5079379</v>
      </c>
      <c r="AE119" s="199">
        <v>485.5079379</v>
      </c>
      <c r="AF119" s="199">
        <v>485.5079379</v>
      </c>
      <c r="AG119" s="199">
        <v>485.5079379</v>
      </c>
      <c r="AH119" s="199">
        <v>485.5079379</v>
      </c>
      <c r="AI119" s="199">
        <v>485.5079379</v>
      </c>
      <c r="AJ119" s="199">
        <v>476.36969771999998</v>
      </c>
    </row>
    <row r="120" spans="1:36" ht="14.4" thickBot="1" x14ac:dyDescent="0.35">
      <c r="A120" s="199" t="s">
        <v>226</v>
      </c>
      <c r="B120" s="199" t="s">
        <v>504</v>
      </c>
      <c r="C120" s="199" t="s">
        <v>508</v>
      </c>
      <c r="D120" s="199" t="s">
        <v>509</v>
      </c>
      <c r="E120" s="199" t="s">
        <v>230</v>
      </c>
      <c r="F120" s="199">
        <v>301.20566332999999</v>
      </c>
      <c r="G120" s="199">
        <v>301.20566332999999</v>
      </c>
      <c r="H120" s="199">
        <v>305.37484174999997</v>
      </c>
      <c r="I120" s="199">
        <v>305.37484174999997</v>
      </c>
      <c r="J120" s="199">
        <v>305.37484174999997</v>
      </c>
      <c r="K120" s="199">
        <v>305.37484174999997</v>
      </c>
      <c r="L120" s="199">
        <v>305.37484174999997</v>
      </c>
      <c r="M120" s="199">
        <v>305.37484174999997</v>
      </c>
      <c r="N120" s="199">
        <v>305.37484174999997</v>
      </c>
      <c r="O120" s="199">
        <v>301.98446529</v>
      </c>
      <c r="P120" s="199">
        <v>301.98446529</v>
      </c>
      <c r="Q120" s="199">
        <v>301.98446529</v>
      </c>
      <c r="R120" s="199">
        <v>301.98446529</v>
      </c>
      <c r="S120" s="199">
        <v>301.98446529</v>
      </c>
      <c r="T120" s="199">
        <v>301.98446529</v>
      </c>
      <c r="U120" s="199">
        <v>301.98446529</v>
      </c>
      <c r="V120" s="199">
        <v>307.92234552000002</v>
      </c>
      <c r="W120" s="199">
        <v>307.92234552000002</v>
      </c>
      <c r="X120" s="199">
        <v>307.92234552000002</v>
      </c>
      <c r="Y120" s="199">
        <v>307.92234552000002</v>
      </c>
      <c r="Z120" s="199">
        <v>307.92234552000002</v>
      </c>
      <c r="AA120" s="199">
        <v>307.92234552000002</v>
      </c>
      <c r="AB120" s="199">
        <v>307.92234552000002</v>
      </c>
      <c r="AC120" s="199">
        <v>325.10298936999999</v>
      </c>
      <c r="AD120" s="199">
        <v>325.10298936999999</v>
      </c>
      <c r="AE120" s="199">
        <v>325.10298936999999</v>
      </c>
      <c r="AF120" s="199">
        <v>325.10298936999999</v>
      </c>
      <c r="AG120" s="199">
        <v>325.10298936999999</v>
      </c>
      <c r="AH120" s="199">
        <v>325.10298936999999</v>
      </c>
      <c r="AI120" s="199">
        <v>325.10298936999999</v>
      </c>
      <c r="AJ120" s="199">
        <v>329.62226759999999</v>
      </c>
    </row>
    <row r="121" spans="1:36" ht="14.4" thickBot="1" x14ac:dyDescent="0.35">
      <c r="A121" s="199" t="s">
        <v>226</v>
      </c>
      <c r="B121" s="199" t="s">
        <v>504</v>
      </c>
      <c r="C121" s="199" t="s">
        <v>508</v>
      </c>
      <c r="D121" s="199" t="s">
        <v>510</v>
      </c>
      <c r="E121" s="199" t="s">
        <v>97</v>
      </c>
      <c r="F121" s="199">
        <v>447.80928162999999</v>
      </c>
      <c r="G121" s="199">
        <v>447.80928162999999</v>
      </c>
      <c r="H121" s="199">
        <v>452.45622646999999</v>
      </c>
      <c r="I121" s="199">
        <v>452.45622646999999</v>
      </c>
      <c r="J121" s="199">
        <v>452.45622646999999</v>
      </c>
      <c r="K121" s="199">
        <v>452.45622646999999</v>
      </c>
      <c r="L121" s="199">
        <v>452.45622646999999</v>
      </c>
      <c r="M121" s="199">
        <v>452.45622646999999</v>
      </c>
      <c r="N121" s="199">
        <v>452.45622646999999</v>
      </c>
      <c r="O121" s="199">
        <v>452.59655500000002</v>
      </c>
      <c r="P121" s="199">
        <v>452.59655500000002</v>
      </c>
      <c r="Q121" s="199">
        <v>452.59655500000002</v>
      </c>
      <c r="R121" s="199">
        <v>452.59655500000002</v>
      </c>
      <c r="S121" s="199">
        <v>452.59655500000002</v>
      </c>
      <c r="T121" s="199">
        <v>452.59655500000002</v>
      </c>
      <c r="U121" s="199">
        <v>452.59655500000002</v>
      </c>
      <c r="V121" s="199">
        <v>467.93201341000002</v>
      </c>
      <c r="W121" s="199">
        <v>467.93201341000002</v>
      </c>
      <c r="X121" s="199">
        <v>467.93201341000002</v>
      </c>
      <c r="Y121" s="199">
        <v>467.93201341000002</v>
      </c>
      <c r="Z121" s="199">
        <v>467.93201341000002</v>
      </c>
      <c r="AA121" s="199">
        <v>467.93201341000002</v>
      </c>
      <c r="AB121" s="199">
        <v>467.93201341000002</v>
      </c>
      <c r="AC121" s="199">
        <v>485.5079379</v>
      </c>
      <c r="AD121" s="199">
        <v>485.5079379</v>
      </c>
      <c r="AE121" s="199">
        <v>485.5079379</v>
      </c>
      <c r="AF121" s="199">
        <v>485.5079379</v>
      </c>
      <c r="AG121" s="199">
        <v>485.5079379</v>
      </c>
      <c r="AH121" s="199">
        <v>485.5079379</v>
      </c>
      <c r="AI121" s="199">
        <v>485.5079379</v>
      </c>
      <c r="AJ121" s="199">
        <v>476.36969771999998</v>
      </c>
    </row>
    <row r="122" spans="1:36" ht="14.4" thickBot="1" x14ac:dyDescent="0.35">
      <c r="A122" s="199" t="s">
        <v>70</v>
      </c>
      <c r="B122" s="199" t="s">
        <v>73</v>
      </c>
      <c r="C122" s="199" t="s">
        <v>73</v>
      </c>
      <c r="D122" s="199" t="s">
        <v>247</v>
      </c>
      <c r="E122" s="199" t="s">
        <v>97</v>
      </c>
      <c r="F122" s="199">
        <v>406.61337472000002</v>
      </c>
      <c r="G122" s="199">
        <v>406.61337472000002</v>
      </c>
      <c r="H122" s="199">
        <v>406.61337472000002</v>
      </c>
      <c r="I122" s="199">
        <v>406.61337472000002</v>
      </c>
      <c r="J122" s="199">
        <v>406.61337472000002</v>
      </c>
      <c r="K122" s="199">
        <v>411.75345813000001</v>
      </c>
      <c r="L122" s="199">
        <v>411.75345813000001</v>
      </c>
      <c r="M122" s="199">
        <v>411.75345813000001</v>
      </c>
      <c r="N122" s="199">
        <v>411.75345813000001</v>
      </c>
      <c r="O122" s="199">
        <v>412.51509652999999</v>
      </c>
      <c r="P122" s="199">
        <v>412.51509652999999</v>
      </c>
      <c r="Q122" s="199">
        <v>412.51509652999999</v>
      </c>
      <c r="R122" s="199">
        <v>412.51509652999999</v>
      </c>
      <c r="S122" s="199">
        <v>412.51509652999999</v>
      </c>
      <c r="T122" s="199">
        <v>412.51509652999999</v>
      </c>
      <c r="U122" s="199">
        <v>412.51509652999999</v>
      </c>
      <c r="V122" s="199">
        <v>412.51509652999999</v>
      </c>
      <c r="W122" s="199">
        <v>412.51509652999999</v>
      </c>
      <c r="X122" s="199">
        <v>412.51509652999999</v>
      </c>
      <c r="Y122" s="199">
        <v>412.51509652999999</v>
      </c>
      <c r="Z122" s="199">
        <v>412.51509652999999</v>
      </c>
      <c r="AA122" s="199">
        <v>412.51509652999999</v>
      </c>
      <c r="AB122" s="199">
        <v>412.51509652999999</v>
      </c>
      <c r="AC122" s="199">
        <v>412.51509652999999</v>
      </c>
      <c r="AD122" s="199">
        <v>412.51509652999999</v>
      </c>
      <c r="AE122" s="199">
        <v>412.51509652999999</v>
      </c>
      <c r="AF122" s="199">
        <v>444.33318517999999</v>
      </c>
      <c r="AG122" s="199">
        <v>444.33318517999999</v>
      </c>
      <c r="AH122" s="199">
        <v>444.33318517999999</v>
      </c>
      <c r="AI122" s="199">
        <v>444.33318517999999</v>
      </c>
      <c r="AJ122" s="199">
        <v>435.44745604000002</v>
      </c>
    </row>
    <row r="123" spans="1:36" ht="14.4" thickBot="1" x14ac:dyDescent="0.35">
      <c r="A123" s="199" t="s">
        <v>70</v>
      </c>
      <c r="B123" s="199" t="s">
        <v>248</v>
      </c>
      <c r="C123" s="199" t="s">
        <v>248</v>
      </c>
      <c r="D123" s="199" t="s">
        <v>248</v>
      </c>
      <c r="E123" s="199" t="s">
        <v>97</v>
      </c>
      <c r="F123" s="199">
        <v>425.85077796000002</v>
      </c>
      <c r="G123" s="199">
        <v>425.85077796000002</v>
      </c>
      <c r="H123" s="199">
        <v>425.85077796000002</v>
      </c>
      <c r="I123" s="199">
        <v>425.85077796000002</v>
      </c>
      <c r="J123" s="199">
        <v>425.85077796000002</v>
      </c>
      <c r="K123" s="199">
        <v>430.76500821000002</v>
      </c>
      <c r="L123" s="199">
        <v>430.76500821000002</v>
      </c>
      <c r="M123" s="199">
        <v>430.76500821000002</v>
      </c>
      <c r="N123" s="199">
        <v>430.76500821000002</v>
      </c>
      <c r="O123" s="199">
        <v>431.22319788999999</v>
      </c>
      <c r="P123" s="199">
        <v>431.22319788999999</v>
      </c>
      <c r="Q123" s="199">
        <v>431.22319788999999</v>
      </c>
      <c r="R123" s="199">
        <v>431.22319788999999</v>
      </c>
      <c r="S123" s="199">
        <v>431.22319788999999</v>
      </c>
      <c r="T123" s="199">
        <v>431.22319788999999</v>
      </c>
      <c r="U123" s="199">
        <v>431.22319788999999</v>
      </c>
      <c r="V123" s="199">
        <v>431.22319788999999</v>
      </c>
      <c r="W123" s="199">
        <v>431.22319788999999</v>
      </c>
      <c r="X123" s="199">
        <v>431.22319788999999</v>
      </c>
      <c r="Y123" s="199">
        <v>431.22319788999999</v>
      </c>
      <c r="Z123" s="199">
        <v>431.22319788999999</v>
      </c>
      <c r="AA123" s="199">
        <v>431.22319788999999</v>
      </c>
      <c r="AB123" s="199">
        <v>431.22319788999999</v>
      </c>
      <c r="AC123" s="199">
        <v>431.22319788999999</v>
      </c>
      <c r="AD123" s="199">
        <v>431.22319788999999</v>
      </c>
      <c r="AE123" s="199">
        <v>431.22319788999999</v>
      </c>
      <c r="AF123" s="199">
        <v>463.15219266000003</v>
      </c>
      <c r="AG123" s="199">
        <v>463.15219266000003</v>
      </c>
      <c r="AH123" s="199">
        <v>463.15219266000003</v>
      </c>
      <c r="AI123" s="199">
        <v>463.15219266000003</v>
      </c>
      <c r="AJ123" s="199">
        <v>454.85436535999997</v>
      </c>
    </row>
    <row r="124" spans="1:36" ht="14.4" thickBot="1" x14ac:dyDescent="0.35">
      <c r="A124" s="199" t="s">
        <v>70</v>
      </c>
      <c r="B124" s="199" t="s">
        <v>249</v>
      </c>
      <c r="C124" s="199" t="s">
        <v>250</v>
      </c>
      <c r="D124" s="199" t="s">
        <v>250</v>
      </c>
      <c r="E124" s="199" t="s">
        <v>97</v>
      </c>
      <c r="F124" s="199">
        <v>408.41957138999999</v>
      </c>
      <c r="G124" s="199">
        <v>408.41957138999999</v>
      </c>
      <c r="H124" s="199">
        <v>408.41957138999999</v>
      </c>
      <c r="I124" s="199">
        <v>408.41957138999999</v>
      </c>
      <c r="J124" s="199">
        <v>408.41957138999999</v>
      </c>
      <c r="K124" s="199">
        <v>413.41237145000002</v>
      </c>
      <c r="L124" s="199">
        <v>413.41237145000002</v>
      </c>
      <c r="M124" s="199">
        <v>413.41237145000002</v>
      </c>
      <c r="N124" s="199">
        <v>413.41237145000002</v>
      </c>
      <c r="O124" s="199">
        <v>413.89347485000002</v>
      </c>
      <c r="P124" s="199">
        <v>413.89347485000002</v>
      </c>
      <c r="Q124" s="199">
        <v>413.89347485000002</v>
      </c>
      <c r="R124" s="199">
        <v>413.89347485000002</v>
      </c>
      <c r="S124" s="199">
        <v>413.89347485000002</v>
      </c>
      <c r="T124" s="199">
        <v>413.89347485000002</v>
      </c>
      <c r="U124" s="199">
        <v>413.89347485000002</v>
      </c>
      <c r="V124" s="199">
        <v>413.89347485000002</v>
      </c>
      <c r="W124" s="199">
        <v>413.89347485000002</v>
      </c>
      <c r="X124" s="199">
        <v>413.89347485000002</v>
      </c>
      <c r="Y124" s="199">
        <v>413.89347485000002</v>
      </c>
      <c r="Z124" s="199">
        <v>413.89347485000002</v>
      </c>
      <c r="AA124" s="199">
        <v>413.89347485000002</v>
      </c>
      <c r="AB124" s="199">
        <v>413.89347485000002</v>
      </c>
      <c r="AC124" s="199">
        <v>413.89347485000002</v>
      </c>
      <c r="AD124" s="199">
        <v>413.89347485000002</v>
      </c>
      <c r="AE124" s="199">
        <v>413.89347485000002</v>
      </c>
      <c r="AF124" s="199">
        <v>445.46039771</v>
      </c>
      <c r="AG124" s="199">
        <v>445.46039771</v>
      </c>
      <c r="AH124" s="199">
        <v>445.46039771</v>
      </c>
      <c r="AI124" s="199">
        <v>445.46039771</v>
      </c>
      <c r="AJ124" s="199">
        <v>437.13172218</v>
      </c>
    </row>
    <row r="125" spans="1:36" ht="14.4" thickBot="1" x14ac:dyDescent="0.35">
      <c r="A125" s="199" t="s">
        <v>70</v>
      </c>
      <c r="B125" s="199" t="s">
        <v>249</v>
      </c>
      <c r="C125" s="199" t="s">
        <v>251</v>
      </c>
      <c r="D125" s="199" t="s">
        <v>251</v>
      </c>
      <c r="E125" s="199" t="s">
        <v>97</v>
      </c>
      <c r="F125" s="199">
        <v>408.41957138999999</v>
      </c>
      <c r="G125" s="199">
        <v>408.41957138999999</v>
      </c>
      <c r="H125" s="199">
        <v>408.41957138999999</v>
      </c>
      <c r="I125" s="199">
        <v>408.41957138999999</v>
      </c>
      <c r="J125" s="199">
        <v>408.41957138999999</v>
      </c>
      <c r="K125" s="199">
        <v>413.41237145000002</v>
      </c>
      <c r="L125" s="199">
        <v>413.41237145000002</v>
      </c>
      <c r="M125" s="199">
        <v>413.41237145000002</v>
      </c>
      <c r="N125" s="199">
        <v>413.41237145000002</v>
      </c>
      <c r="O125" s="199">
        <v>413.89347485000002</v>
      </c>
      <c r="P125" s="199">
        <v>413.89347485000002</v>
      </c>
      <c r="Q125" s="199">
        <v>413.89347485000002</v>
      </c>
      <c r="R125" s="199">
        <v>413.89347485000002</v>
      </c>
      <c r="S125" s="199">
        <v>413.89347485000002</v>
      </c>
      <c r="T125" s="199">
        <v>413.89347485000002</v>
      </c>
      <c r="U125" s="199">
        <v>413.89347485000002</v>
      </c>
      <c r="V125" s="199">
        <v>413.89347485000002</v>
      </c>
      <c r="W125" s="199">
        <v>413.89347485000002</v>
      </c>
      <c r="X125" s="199">
        <v>413.89347485000002</v>
      </c>
      <c r="Y125" s="199">
        <v>413.89347485000002</v>
      </c>
      <c r="Z125" s="199">
        <v>413.89347485000002</v>
      </c>
      <c r="AA125" s="199">
        <v>413.89347485000002</v>
      </c>
      <c r="AB125" s="199">
        <v>413.89347485000002</v>
      </c>
      <c r="AC125" s="199">
        <v>413.89347485000002</v>
      </c>
      <c r="AD125" s="199">
        <v>413.89347485000002</v>
      </c>
      <c r="AE125" s="199">
        <v>413.89347485000002</v>
      </c>
      <c r="AF125" s="199">
        <v>445.46039771</v>
      </c>
      <c r="AG125" s="199">
        <v>445.46039771</v>
      </c>
      <c r="AH125" s="199">
        <v>445.46039771</v>
      </c>
      <c r="AI125" s="199">
        <v>445.46039771</v>
      </c>
      <c r="AJ125" s="199">
        <v>437.13172218</v>
      </c>
    </row>
    <row r="126" spans="1:36" ht="14.4" thickBot="1" x14ac:dyDescent="0.35">
      <c r="A126" s="199" t="s">
        <v>70</v>
      </c>
      <c r="B126" s="199" t="s">
        <v>249</v>
      </c>
      <c r="C126" s="199" t="s">
        <v>252</v>
      </c>
      <c r="D126" s="199" t="s">
        <v>252</v>
      </c>
      <c r="E126" s="199" t="s">
        <v>97</v>
      </c>
      <c r="F126" s="199">
        <v>408.41957138999999</v>
      </c>
      <c r="G126" s="199">
        <v>408.41957138999999</v>
      </c>
      <c r="H126" s="199">
        <v>408.41957138999999</v>
      </c>
      <c r="I126" s="199">
        <v>408.41957138999999</v>
      </c>
      <c r="J126" s="199">
        <v>408.41957138999999</v>
      </c>
      <c r="K126" s="199">
        <v>413.41237145000002</v>
      </c>
      <c r="L126" s="199">
        <v>413.41237145000002</v>
      </c>
      <c r="M126" s="199">
        <v>413.41237145000002</v>
      </c>
      <c r="N126" s="199">
        <v>413.41237145000002</v>
      </c>
      <c r="O126" s="199">
        <v>413.89347485000002</v>
      </c>
      <c r="P126" s="199">
        <v>413.89347485000002</v>
      </c>
      <c r="Q126" s="199">
        <v>413.89347485000002</v>
      </c>
      <c r="R126" s="199">
        <v>413.89347485000002</v>
      </c>
      <c r="S126" s="199">
        <v>413.89347485000002</v>
      </c>
      <c r="T126" s="199">
        <v>413.89347485000002</v>
      </c>
      <c r="U126" s="199">
        <v>413.89347485000002</v>
      </c>
      <c r="V126" s="199">
        <v>413.89347485000002</v>
      </c>
      <c r="W126" s="199">
        <v>413.89347485000002</v>
      </c>
      <c r="X126" s="199">
        <v>413.89347485000002</v>
      </c>
      <c r="Y126" s="199">
        <v>413.89347485000002</v>
      </c>
      <c r="Z126" s="199">
        <v>413.89347485000002</v>
      </c>
      <c r="AA126" s="199">
        <v>413.89347485000002</v>
      </c>
      <c r="AB126" s="199">
        <v>413.89347485000002</v>
      </c>
      <c r="AC126" s="199">
        <v>413.89347485000002</v>
      </c>
      <c r="AD126" s="199">
        <v>413.89347485000002</v>
      </c>
      <c r="AE126" s="199">
        <v>413.89347485000002</v>
      </c>
      <c r="AF126" s="199">
        <v>445.46039771</v>
      </c>
      <c r="AG126" s="199">
        <v>445.46039771</v>
      </c>
      <c r="AH126" s="199">
        <v>445.46039771</v>
      </c>
      <c r="AI126" s="199">
        <v>445.46039771</v>
      </c>
      <c r="AJ126" s="199">
        <v>437.13172218</v>
      </c>
    </row>
    <row r="127" spans="1:36" ht="14.4" thickBot="1" x14ac:dyDescent="0.35">
      <c r="A127" s="199" t="s">
        <v>70</v>
      </c>
      <c r="B127" s="199" t="s">
        <v>253</v>
      </c>
      <c r="C127" s="199" t="s">
        <v>254</v>
      </c>
      <c r="D127" s="199" t="s">
        <v>254</v>
      </c>
      <c r="E127" s="199" t="s">
        <v>97</v>
      </c>
      <c r="F127" s="199">
        <v>395.46316230999997</v>
      </c>
      <c r="G127" s="199">
        <v>395.46316230999997</v>
      </c>
      <c r="H127" s="199">
        <v>395.46316230999997</v>
      </c>
      <c r="I127" s="199">
        <v>395.46316230999997</v>
      </c>
      <c r="J127" s="199">
        <v>395.46316230999997</v>
      </c>
      <c r="K127" s="199">
        <v>400.82697669999999</v>
      </c>
      <c r="L127" s="199">
        <v>400.82697669999999</v>
      </c>
      <c r="M127" s="199">
        <v>400.82697669999999</v>
      </c>
      <c r="N127" s="199">
        <v>400.82697669999999</v>
      </c>
      <c r="O127" s="199">
        <v>401.41730496000002</v>
      </c>
      <c r="P127" s="199">
        <v>401.41730496000002</v>
      </c>
      <c r="Q127" s="199">
        <v>401.41730496000002</v>
      </c>
      <c r="R127" s="199">
        <v>401.41730496000002</v>
      </c>
      <c r="S127" s="199">
        <v>401.41730496000002</v>
      </c>
      <c r="T127" s="199">
        <v>401.41730496000002</v>
      </c>
      <c r="U127" s="199">
        <v>401.41730496000002</v>
      </c>
      <c r="V127" s="199">
        <v>401.41730496000002</v>
      </c>
      <c r="W127" s="199">
        <v>401.41730496000002</v>
      </c>
      <c r="X127" s="199">
        <v>401.41730496000002</v>
      </c>
      <c r="Y127" s="199">
        <v>401.41730496000002</v>
      </c>
      <c r="Z127" s="199">
        <v>401.41730496000002</v>
      </c>
      <c r="AA127" s="199">
        <v>401.41730496000002</v>
      </c>
      <c r="AB127" s="199">
        <v>401.41730496000002</v>
      </c>
      <c r="AC127" s="199">
        <v>401.41730496000002</v>
      </c>
      <c r="AD127" s="199">
        <v>401.41730496000002</v>
      </c>
      <c r="AE127" s="199">
        <v>401.41730496000002</v>
      </c>
      <c r="AF127" s="199">
        <v>432.85116515999999</v>
      </c>
      <c r="AG127" s="199">
        <v>432.85116515999999</v>
      </c>
      <c r="AH127" s="199">
        <v>432.85116515999999</v>
      </c>
      <c r="AI127" s="199">
        <v>432.85116515999999</v>
      </c>
      <c r="AJ127" s="199">
        <v>424.34202328999999</v>
      </c>
    </row>
    <row r="128" spans="1:36" ht="14.4" thickBot="1" x14ac:dyDescent="0.35">
      <c r="A128" s="199" t="s">
        <v>71</v>
      </c>
      <c r="B128" s="199" t="s">
        <v>671</v>
      </c>
      <c r="C128" s="199" t="s">
        <v>255</v>
      </c>
      <c r="D128" s="199" t="s">
        <v>2443</v>
      </c>
      <c r="E128" s="199" t="s">
        <v>69</v>
      </c>
      <c r="F128" s="199">
        <v>0</v>
      </c>
      <c r="G128" s="199">
        <v>0</v>
      </c>
      <c r="H128" s="199">
        <v>0</v>
      </c>
      <c r="I128" s="199">
        <v>0</v>
      </c>
      <c r="J128" s="199">
        <v>0</v>
      </c>
      <c r="K128" s="199">
        <v>0</v>
      </c>
      <c r="L128" s="199">
        <v>0</v>
      </c>
      <c r="M128" s="199">
        <v>0</v>
      </c>
      <c r="N128" s="199">
        <v>0</v>
      </c>
      <c r="O128" s="199">
        <v>0</v>
      </c>
      <c r="P128" s="199">
        <v>0</v>
      </c>
      <c r="Q128" s="199">
        <v>0</v>
      </c>
      <c r="R128" s="199">
        <v>0</v>
      </c>
      <c r="S128" s="199">
        <v>0</v>
      </c>
      <c r="T128" s="199">
        <v>0</v>
      </c>
      <c r="U128" s="199">
        <v>0</v>
      </c>
      <c r="V128" s="199">
        <v>0</v>
      </c>
      <c r="W128" s="199">
        <v>0</v>
      </c>
      <c r="X128" s="199">
        <v>0</v>
      </c>
      <c r="Y128" s="199">
        <v>0</v>
      </c>
      <c r="Z128" s="199">
        <v>0</v>
      </c>
      <c r="AA128" s="199">
        <v>0</v>
      </c>
      <c r="AB128" s="199">
        <v>0</v>
      </c>
      <c r="AC128" s="199">
        <v>0</v>
      </c>
      <c r="AD128" s="199">
        <v>0</v>
      </c>
      <c r="AE128" s="199">
        <v>0</v>
      </c>
      <c r="AF128" s="199">
        <v>0</v>
      </c>
      <c r="AG128" s="199">
        <v>0</v>
      </c>
      <c r="AH128" s="199">
        <v>0</v>
      </c>
      <c r="AI128" s="199">
        <v>0</v>
      </c>
      <c r="AJ128" s="199">
        <v>0</v>
      </c>
    </row>
    <row r="129" spans="1:36" ht="14.4" thickBot="1" x14ac:dyDescent="0.35">
      <c r="A129" s="199" t="s">
        <v>71</v>
      </c>
      <c r="B129" s="199" t="s">
        <v>671</v>
      </c>
      <c r="C129" s="199" t="s">
        <v>255</v>
      </c>
      <c r="D129" s="199" t="s">
        <v>2255</v>
      </c>
      <c r="E129" s="199" t="s">
        <v>69</v>
      </c>
      <c r="F129" s="199">
        <v>94.629189999999994</v>
      </c>
      <c r="G129" s="199">
        <v>94.629189999999994</v>
      </c>
      <c r="H129" s="199">
        <v>94.629189999999994</v>
      </c>
      <c r="I129" s="199">
        <v>94.629189999999994</v>
      </c>
      <c r="J129" s="199">
        <v>94.629189999999994</v>
      </c>
      <c r="K129" s="199">
        <v>94.629189999999994</v>
      </c>
      <c r="L129" s="199">
        <v>94.629189999999994</v>
      </c>
      <c r="M129" s="199">
        <v>94.629189999999994</v>
      </c>
      <c r="N129" s="199">
        <v>94.629189999999994</v>
      </c>
      <c r="O129" s="199">
        <v>94.629189999999994</v>
      </c>
      <c r="P129" s="199">
        <v>94.629189999999994</v>
      </c>
      <c r="Q129" s="199">
        <v>94.629189999999994</v>
      </c>
      <c r="R129" s="199">
        <v>94.629189999999994</v>
      </c>
      <c r="S129" s="199">
        <v>94.629189999999994</v>
      </c>
      <c r="T129" s="199">
        <v>94.629189999999994</v>
      </c>
      <c r="U129" s="199">
        <v>94.629189999999994</v>
      </c>
      <c r="V129" s="199">
        <v>94.629189999999994</v>
      </c>
      <c r="W129" s="199">
        <v>94.629189999999994</v>
      </c>
      <c r="X129" s="199">
        <v>94.629189999999994</v>
      </c>
      <c r="Y129" s="199">
        <v>94.629189999999994</v>
      </c>
      <c r="Z129" s="199">
        <v>94.629189999999994</v>
      </c>
      <c r="AA129" s="199">
        <v>94.629189999999994</v>
      </c>
      <c r="AB129" s="199">
        <v>94.629189999999994</v>
      </c>
      <c r="AC129" s="199">
        <v>94.629189999999994</v>
      </c>
      <c r="AD129" s="199">
        <v>94.629189999999994</v>
      </c>
      <c r="AE129" s="199">
        <v>94.629189999999994</v>
      </c>
      <c r="AF129" s="199">
        <v>94.629189999999994</v>
      </c>
      <c r="AG129" s="199">
        <v>94.629189999999994</v>
      </c>
      <c r="AH129" s="199">
        <v>94.629189999999994</v>
      </c>
      <c r="AI129" s="199">
        <v>94.629189999999994</v>
      </c>
      <c r="AJ129" s="199">
        <v>94.629189999999994</v>
      </c>
    </row>
    <row r="130" spans="1:36" ht="14.4" thickBot="1" x14ac:dyDescent="0.35">
      <c r="A130" s="199" t="s">
        <v>71</v>
      </c>
      <c r="B130" s="199" t="s">
        <v>671</v>
      </c>
      <c r="C130" s="199" t="s">
        <v>255</v>
      </c>
      <c r="D130" s="199" t="s">
        <v>2256</v>
      </c>
      <c r="E130" s="199" t="s">
        <v>69</v>
      </c>
      <c r="F130" s="199">
        <v>124.91052999999999</v>
      </c>
      <c r="G130" s="199">
        <v>124.91052999999999</v>
      </c>
      <c r="H130" s="199">
        <v>124.91052999999999</v>
      </c>
      <c r="I130" s="199">
        <v>124.91052999999999</v>
      </c>
      <c r="J130" s="199">
        <v>124.91052999999999</v>
      </c>
      <c r="K130" s="199">
        <v>124.91052999999999</v>
      </c>
      <c r="L130" s="199">
        <v>124.91052999999999</v>
      </c>
      <c r="M130" s="199">
        <v>124.91052999999999</v>
      </c>
      <c r="N130" s="199">
        <v>124.91052999999999</v>
      </c>
      <c r="O130" s="199">
        <v>124.91052999999999</v>
      </c>
      <c r="P130" s="199">
        <v>124.91052999999999</v>
      </c>
      <c r="Q130" s="199">
        <v>124.91052999999999</v>
      </c>
      <c r="R130" s="199">
        <v>124.91052999999999</v>
      </c>
      <c r="S130" s="199">
        <v>124.91052999999999</v>
      </c>
      <c r="T130" s="199">
        <v>124.91052999999999</v>
      </c>
      <c r="U130" s="199">
        <v>124.91052999999999</v>
      </c>
      <c r="V130" s="199">
        <v>124.91052999999999</v>
      </c>
      <c r="W130" s="199">
        <v>124.91052999999999</v>
      </c>
      <c r="X130" s="199">
        <v>124.91052999999999</v>
      </c>
      <c r="Y130" s="199">
        <v>124.91052999999999</v>
      </c>
      <c r="Z130" s="199">
        <v>124.91052999999999</v>
      </c>
      <c r="AA130" s="199">
        <v>124.91052999999999</v>
      </c>
      <c r="AB130" s="199">
        <v>124.91052999999999</v>
      </c>
      <c r="AC130" s="199">
        <v>124.91052999999999</v>
      </c>
      <c r="AD130" s="199">
        <v>124.91052999999999</v>
      </c>
      <c r="AE130" s="199">
        <v>124.91052999999999</v>
      </c>
      <c r="AF130" s="199">
        <v>124.91052999999999</v>
      </c>
      <c r="AG130" s="199">
        <v>124.91052999999999</v>
      </c>
      <c r="AH130" s="199">
        <v>124.91052999999999</v>
      </c>
      <c r="AI130" s="199">
        <v>124.91052999999999</v>
      </c>
      <c r="AJ130" s="199">
        <v>124.91052999999999</v>
      </c>
    </row>
    <row r="131" spans="1:36" ht="14.4" thickBot="1" x14ac:dyDescent="0.35">
      <c r="A131" s="199" t="s">
        <v>71</v>
      </c>
      <c r="B131" s="199" t="s">
        <v>671</v>
      </c>
      <c r="C131" s="199" t="s">
        <v>255</v>
      </c>
      <c r="D131" s="199" t="s">
        <v>256</v>
      </c>
      <c r="E131" s="199" t="s">
        <v>69</v>
      </c>
      <c r="F131" s="199">
        <v>128.00962999999999</v>
      </c>
      <c r="G131" s="199">
        <v>128.00962999999999</v>
      </c>
      <c r="H131" s="199">
        <v>128.00962999999999</v>
      </c>
      <c r="I131" s="199">
        <v>128.00962999999999</v>
      </c>
      <c r="J131" s="199">
        <v>128.00962999999999</v>
      </c>
      <c r="K131" s="199">
        <v>128.00962999999999</v>
      </c>
      <c r="L131" s="199">
        <v>128.00962999999999</v>
      </c>
      <c r="M131" s="199">
        <v>128.00962999999999</v>
      </c>
      <c r="N131" s="199">
        <v>128.00962999999999</v>
      </c>
      <c r="O131" s="199">
        <v>128.00962999999999</v>
      </c>
      <c r="P131" s="199">
        <v>128.00962999999999</v>
      </c>
      <c r="Q131" s="199">
        <v>128.00962999999999</v>
      </c>
      <c r="R131" s="199">
        <v>128.00962999999999</v>
      </c>
      <c r="S131" s="199">
        <v>128.00962999999999</v>
      </c>
      <c r="T131" s="199">
        <v>128.00962999999999</v>
      </c>
      <c r="U131" s="199">
        <v>128.00962999999999</v>
      </c>
      <c r="V131" s="199">
        <v>128.00962999999999</v>
      </c>
      <c r="W131" s="199">
        <v>128.00962999999999</v>
      </c>
      <c r="X131" s="199">
        <v>128.00962999999999</v>
      </c>
      <c r="Y131" s="199">
        <v>128.00962999999999</v>
      </c>
      <c r="Z131" s="199">
        <v>128.00962999999999</v>
      </c>
      <c r="AA131" s="199">
        <v>128.00962999999999</v>
      </c>
      <c r="AB131" s="199">
        <v>128.00962999999999</v>
      </c>
      <c r="AC131" s="199">
        <v>128.00962999999999</v>
      </c>
      <c r="AD131" s="199">
        <v>128.00962999999999</v>
      </c>
      <c r="AE131" s="199">
        <v>128.00962999999999</v>
      </c>
      <c r="AF131" s="199">
        <v>128.00962999999999</v>
      </c>
      <c r="AG131" s="199">
        <v>128.00962999999999</v>
      </c>
      <c r="AH131" s="199">
        <v>128.00962999999999</v>
      </c>
      <c r="AI131" s="199">
        <v>128.00962999999999</v>
      </c>
      <c r="AJ131" s="199">
        <v>128.00962999999999</v>
      </c>
    </row>
    <row r="132" spans="1:36" ht="14.4" thickBot="1" x14ac:dyDescent="0.35">
      <c r="A132" s="199" t="s">
        <v>71</v>
      </c>
      <c r="B132" s="199" t="s">
        <v>671</v>
      </c>
      <c r="C132" s="199" t="s">
        <v>255</v>
      </c>
      <c r="D132" s="199" t="s">
        <v>257</v>
      </c>
      <c r="E132" s="199" t="s">
        <v>69</v>
      </c>
      <c r="F132" s="199">
        <v>279.00469700000002</v>
      </c>
      <c r="G132" s="199">
        <v>279.00469700000002</v>
      </c>
      <c r="H132" s="199">
        <v>279.00469700000002</v>
      </c>
      <c r="I132" s="199">
        <v>279.00469700000002</v>
      </c>
      <c r="J132" s="199">
        <v>279.00469700000002</v>
      </c>
      <c r="K132" s="199">
        <v>279.00469700000002</v>
      </c>
      <c r="L132" s="199">
        <v>279.00469700000002</v>
      </c>
      <c r="M132" s="199">
        <v>279.00469700000002</v>
      </c>
      <c r="N132" s="199">
        <v>279.00469700000002</v>
      </c>
      <c r="O132" s="199">
        <v>279.00469700000002</v>
      </c>
      <c r="P132" s="199">
        <v>279.00469700000002</v>
      </c>
      <c r="Q132" s="199">
        <v>279.00469700000002</v>
      </c>
      <c r="R132" s="199">
        <v>279.00469700000002</v>
      </c>
      <c r="S132" s="199">
        <v>279.00469700000002</v>
      </c>
      <c r="T132" s="199">
        <v>279.00469700000002</v>
      </c>
      <c r="U132" s="199">
        <v>279.00469700000002</v>
      </c>
      <c r="V132" s="199">
        <v>279.00469700000002</v>
      </c>
      <c r="W132" s="199">
        <v>279.00469700000002</v>
      </c>
      <c r="X132" s="199">
        <v>279.00469700000002</v>
      </c>
      <c r="Y132" s="199">
        <v>279.00469700000002</v>
      </c>
      <c r="Z132" s="199">
        <v>279.00469700000002</v>
      </c>
      <c r="AA132" s="199">
        <v>279.00469700000002</v>
      </c>
      <c r="AB132" s="199">
        <v>279.00469700000002</v>
      </c>
      <c r="AC132" s="199">
        <v>279.00469700000002</v>
      </c>
      <c r="AD132" s="199">
        <v>279.00469700000002</v>
      </c>
      <c r="AE132" s="199">
        <v>279.00469700000002</v>
      </c>
      <c r="AF132" s="199">
        <v>279.00469700000002</v>
      </c>
      <c r="AG132" s="199">
        <v>279.00469700000002</v>
      </c>
      <c r="AH132" s="199">
        <v>279.00469700000002</v>
      </c>
      <c r="AI132" s="199">
        <v>279.00469700000002</v>
      </c>
      <c r="AJ132" s="199">
        <v>279.00469700000002</v>
      </c>
    </row>
    <row r="133" spans="1:36" ht="14.4" thickBot="1" x14ac:dyDescent="0.35">
      <c r="A133" s="199" t="s">
        <v>71</v>
      </c>
      <c r="B133" s="199" t="s">
        <v>671</v>
      </c>
      <c r="C133" s="199" t="s">
        <v>255</v>
      </c>
      <c r="D133" s="199" t="s">
        <v>258</v>
      </c>
      <c r="E133" s="199" t="s">
        <v>69</v>
      </c>
      <c r="F133" s="199">
        <v>160.37563</v>
      </c>
      <c r="G133" s="199">
        <v>160.37563</v>
      </c>
      <c r="H133" s="199">
        <v>160.37563</v>
      </c>
      <c r="I133" s="199">
        <v>160.37563</v>
      </c>
      <c r="J133" s="199">
        <v>160.37563</v>
      </c>
      <c r="K133" s="199">
        <v>160.37563</v>
      </c>
      <c r="L133" s="199">
        <v>160.37563</v>
      </c>
      <c r="M133" s="199">
        <v>160.37563</v>
      </c>
      <c r="N133" s="199">
        <v>160.37563</v>
      </c>
      <c r="O133" s="199">
        <v>160.37563</v>
      </c>
      <c r="P133" s="199">
        <v>160.37563</v>
      </c>
      <c r="Q133" s="199">
        <v>160.37563</v>
      </c>
      <c r="R133" s="199">
        <v>160.37563</v>
      </c>
      <c r="S133" s="199">
        <v>160.37563</v>
      </c>
      <c r="T133" s="199">
        <v>160.37563</v>
      </c>
      <c r="U133" s="199">
        <v>147.28855999999999</v>
      </c>
      <c r="V133" s="199">
        <v>147.28855999999999</v>
      </c>
      <c r="W133" s="199">
        <v>147.28855999999999</v>
      </c>
      <c r="X133" s="199">
        <v>147.28855999999999</v>
      </c>
      <c r="Y133" s="199">
        <v>147.28855999999999</v>
      </c>
      <c r="Z133" s="199">
        <v>147.28855999999999</v>
      </c>
      <c r="AA133" s="199">
        <v>147.28855999999999</v>
      </c>
      <c r="AB133" s="199">
        <v>147.28855999999999</v>
      </c>
      <c r="AC133" s="199">
        <v>147.28855999999999</v>
      </c>
      <c r="AD133" s="199">
        <v>147.28855999999999</v>
      </c>
      <c r="AE133" s="199">
        <v>147.28855999999999</v>
      </c>
      <c r="AF133" s="199">
        <v>147.28855999999999</v>
      </c>
      <c r="AG133" s="199">
        <v>147.28855999999999</v>
      </c>
      <c r="AH133" s="199">
        <v>147.28855999999999</v>
      </c>
      <c r="AI133" s="199">
        <v>147.28855999999999</v>
      </c>
      <c r="AJ133" s="199">
        <v>147.28855999999999</v>
      </c>
    </row>
    <row r="134" spans="1:36" ht="14.4" thickBot="1" x14ac:dyDescent="0.35">
      <c r="A134" s="199" t="s">
        <v>71</v>
      </c>
      <c r="B134" s="199" t="s">
        <v>671</v>
      </c>
      <c r="C134" s="199" t="s">
        <v>255</v>
      </c>
      <c r="D134" s="199" t="s">
        <v>259</v>
      </c>
      <c r="E134" s="199" t="s">
        <v>69</v>
      </c>
      <c r="F134" s="199">
        <v>174.37794</v>
      </c>
      <c r="G134" s="199">
        <v>174.37794</v>
      </c>
      <c r="H134" s="199">
        <v>174.37794</v>
      </c>
      <c r="I134" s="199">
        <v>174.37794</v>
      </c>
      <c r="J134" s="199">
        <v>174.37794</v>
      </c>
      <c r="K134" s="199">
        <v>174.37794</v>
      </c>
      <c r="L134" s="199">
        <v>174.37794</v>
      </c>
      <c r="M134" s="199">
        <v>174.37794</v>
      </c>
      <c r="N134" s="199">
        <v>174.37794</v>
      </c>
      <c r="O134" s="199">
        <v>174.37794</v>
      </c>
      <c r="P134" s="199">
        <v>174.37794</v>
      </c>
      <c r="Q134" s="199">
        <v>174.37794</v>
      </c>
      <c r="R134" s="199">
        <v>174.37794</v>
      </c>
      <c r="S134" s="199">
        <v>174.37794</v>
      </c>
      <c r="T134" s="199">
        <v>174.37794</v>
      </c>
      <c r="U134" s="199">
        <v>174.37794</v>
      </c>
      <c r="V134" s="199">
        <v>174.37794</v>
      </c>
      <c r="W134" s="199">
        <v>174.37794</v>
      </c>
      <c r="X134" s="199">
        <v>174.37794</v>
      </c>
      <c r="Y134" s="199">
        <v>174.37794</v>
      </c>
      <c r="Z134" s="199">
        <v>174.37794</v>
      </c>
      <c r="AA134" s="199">
        <v>174.37794</v>
      </c>
      <c r="AB134" s="199">
        <v>174.37794</v>
      </c>
      <c r="AC134" s="199">
        <v>174.37794</v>
      </c>
      <c r="AD134" s="199">
        <v>174.37794</v>
      </c>
      <c r="AE134" s="199">
        <v>174.37794</v>
      </c>
      <c r="AF134" s="199">
        <v>174.37794</v>
      </c>
      <c r="AG134" s="199">
        <v>174.37794</v>
      </c>
      <c r="AH134" s="199">
        <v>174.37794</v>
      </c>
      <c r="AI134" s="199">
        <v>174.37794</v>
      </c>
      <c r="AJ134" s="199">
        <v>174.37794</v>
      </c>
    </row>
    <row r="135" spans="1:36" ht="14.4" thickBot="1" x14ac:dyDescent="0.35">
      <c r="A135" s="199" t="s">
        <v>71</v>
      </c>
      <c r="B135" s="199" t="s">
        <v>671</v>
      </c>
      <c r="C135" s="199" t="s">
        <v>255</v>
      </c>
      <c r="D135" s="199" t="s">
        <v>260</v>
      </c>
      <c r="E135" s="199" t="s">
        <v>97</v>
      </c>
      <c r="F135" s="199">
        <v>378.04121722999997</v>
      </c>
      <c r="G135" s="199">
        <v>378.04121722999997</v>
      </c>
      <c r="H135" s="199">
        <v>383.32786480999999</v>
      </c>
      <c r="I135" s="199">
        <v>383.32786480999999</v>
      </c>
      <c r="J135" s="199">
        <v>383.32786480999999</v>
      </c>
      <c r="K135" s="199">
        <v>383.32786480999999</v>
      </c>
      <c r="L135" s="199">
        <v>383.32786480999999</v>
      </c>
      <c r="M135" s="199">
        <v>383.32786480999999</v>
      </c>
      <c r="N135" s="199">
        <v>383.32786480999999</v>
      </c>
      <c r="O135" s="199">
        <v>383.32786480999999</v>
      </c>
      <c r="P135" s="199">
        <v>383.32786480999999</v>
      </c>
      <c r="Q135" s="199">
        <v>383.32786480999999</v>
      </c>
      <c r="R135" s="199">
        <v>383.32786480999999</v>
      </c>
      <c r="S135" s="199">
        <v>383.71935932999997</v>
      </c>
      <c r="T135" s="199">
        <v>383.71935932999997</v>
      </c>
      <c r="U135" s="199">
        <v>383.71935932999997</v>
      </c>
      <c r="V135" s="199">
        <v>399.22276011000002</v>
      </c>
      <c r="W135" s="199">
        <v>399.22276011000002</v>
      </c>
      <c r="X135" s="199">
        <v>399.22276011000002</v>
      </c>
      <c r="Y135" s="199">
        <v>399.22276011000002</v>
      </c>
      <c r="Z135" s="199">
        <v>399.22276011000002</v>
      </c>
      <c r="AA135" s="199">
        <v>399.22276011000002</v>
      </c>
      <c r="AB135" s="199">
        <v>399.22276011000002</v>
      </c>
      <c r="AC135" s="199">
        <v>415.47540810999999</v>
      </c>
      <c r="AD135" s="199">
        <v>415.47540810999999</v>
      </c>
      <c r="AE135" s="199">
        <v>415.47540810999999</v>
      </c>
      <c r="AF135" s="199">
        <v>415.47540810999999</v>
      </c>
      <c r="AG135" s="199">
        <v>415.47540810999999</v>
      </c>
      <c r="AH135" s="199">
        <v>415.47540810999999</v>
      </c>
      <c r="AI135" s="199">
        <v>415.47540810999999</v>
      </c>
      <c r="AJ135" s="199">
        <v>405.81087265000002</v>
      </c>
    </row>
    <row r="136" spans="1:36" ht="14.4" thickBot="1" x14ac:dyDescent="0.35">
      <c r="A136" s="199" t="s">
        <v>71</v>
      </c>
      <c r="B136" s="199" t="s">
        <v>671</v>
      </c>
      <c r="C136" s="199" t="s">
        <v>255</v>
      </c>
      <c r="D136" s="199" t="s">
        <v>2444</v>
      </c>
      <c r="E136" s="199" t="s">
        <v>69</v>
      </c>
      <c r="F136" s="199">
        <v>0</v>
      </c>
      <c r="G136" s="199">
        <v>0</v>
      </c>
      <c r="H136" s="199">
        <v>0</v>
      </c>
      <c r="I136" s="199">
        <v>0</v>
      </c>
      <c r="J136" s="199">
        <v>0</v>
      </c>
      <c r="K136" s="199">
        <v>0</v>
      </c>
      <c r="L136" s="199">
        <v>0</v>
      </c>
      <c r="M136" s="199">
        <v>0</v>
      </c>
      <c r="N136" s="199">
        <v>0</v>
      </c>
      <c r="O136" s="199">
        <v>0</v>
      </c>
      <c r="P136" s="199">
        <v>0</v>
      </c>
      <c r="Q136" s="199">
        <v>0</v>
      </c>
      <c r="R136" s="199">
        <v>0</v>
      </c>
      <c r="S136" s="199">
        <v>0</v>
      </c>
      <c r="T136" s="199">
        <v>0</v>
      </c>
      <c r="U136" s="199">
        <v>0</v>
      </c>
      <c r="V136" s="199">
        <v>0</v>
      </c>
      <c r="W136" s="199">
        <v>0</v>
      </c>
      <c r="X136" s="199">
        <v>0</v>
      </c>
      <c r="Y136" s="199">
        <v>0</v>
      </c>
      <c r="Z136" s="199">
        <v>0</v>
      </c>
      <c r="AA136" s="199">
        <v>0</v>
      </c>
      <c r="AB136" s="199">
        <v>0</v>
      </c>
      <c r="AC136" s="199">
        <v>0</v>
      </c>
      <c r="AD136" s="199">
        <v>0</v>
      </c>
      <c r="AE136" s="199">
        <v>0</v>
      </c>
      <c r="AF136" s="199">
        <v>0</v>
      </c>
      <c r="AG136" s="199">
        <v>0</v>
      </c>
      <c r="AH136" s="199">
        <v>0</v>
      </c>
      <c r="AI136" s="199">
        <v>0</v>
      </c>
      <c r="AJ136" s="199">
        <v>0</v>
      </c>
    </row>
    <row r="137" spans="1:36" ht="14.4" thickBot="1" x14ac:dyDescent="0.35">
      <c r="A137" s="199" t="s">
        <v>71</v>
      </c>
      <c r="B137" s="199" t="s">
        <v>671</v>
      </c>
      <c r="C137" s="199" t="s">
        <v>255</v>
      </c>
      <c r="D137" s="199" t="s">
        <v>2257</v>
      </c>
      <c r="E137" s="199" t="s">
        <v>69</v>
      </c>
      <c r="F137" s="199">
        <v>94.629189999999994</v>
      </c>
      <c r="G137" s="199">
        <v>94.629189999999994</v>
      </c>
      <c r="H137" s="199">
        <v>94.629189999999994</v>
      </c>
      <c r="I137" s="199">
        <v>94.629189999999994</v>
      </c>
      <c r="J137" s="199">
        <v>94.629189999999994</v>
      </c>
      <c r="K137" s="199">
        <v>94.629189999999994</v>
      </c>
      <c r="L137" s="199">
        <v>94.629189999999994</v>
      </c>
      <c r="M137" s="199">
        <v>94.629189999999994</v>
      </c>
      <c r="N137" s="199">
        <v>94.629189999999994</v>
      </c>
      <c r="O137" s="199">
        <v>94.629189999999994</v>
      </c>
      <c r="P137" s="199">
        <v>94.629189999999994</v>
      </c>
      <c r="Q137" s="199">
        <v>94.629189999999994</v>
      </c>
      <c r="R137" s="199">
        <v>94.629189999999994</v>
      </c>
      <c r="S137" s="199">
        <v>94.629189999999994</v>
      </c>
      <c r="T137" s="199">
        <v>94.629189999999994</v>
      </c>
      <c r="U137" s="199">
        <v>94.629189999999994</v>
      </c>
      <c r="V137" s="199">
        <v>94.629189999999994</v>
      </c>
      <c r="W137" s="199">
        <v>94.629189999999994</v>
      </c>
      <c r="X137" s="199">
        <v>94.629189999999994</v>
      </c>
      <c r="Y137" s="199">
        <v>94.629189999999994</v>
      </c>
      <c r="Z137" s="199">
        <v>94.629189999999994</v>
      </c>
      <c r="AA137" s="199">
        <v>94.629189999999994</v>
      </c>
      <c r="AB137" s="199">
        <v>94.629189999999994</v>
      </c>
      <c r="AC137" s="199">
        <v>94.629189999999994</v>
      </c>
      <c r="AD137" s="199">
        <v>94.629189999999994</v>
      </c>
      <c r="AE137" s="199">
        <v>94.629189999999994</v>
      </c>
      <c r="AF137" s="199">
        <v>94.629189999999994</v>
      </c>
      <c r="AG137" s="199">
        <v>94.629189999999994</v>
      </c>
      <c r="AH137" s="199">
        <v>94.629189999999994</v>
      </c>
      <c r="AI137" s="199">
        <v>94.629189999999994</v>
      </c>
      <c r="AJ137" s="199">
        <v>94.629189999999994</v>
      </c>
    </row>
    <row r="138" spans="1:36" ht="14.4" thickBot="1" x14ac:dyDescent="0.35">
      <c r="A138" s="199" t="s">
        <v>71</v>
      </c>
      <c r="B138" s="199" t="s">
        <v>671</v>
      </c>
      <c r="C138" s="199" t="s">
        <v>255</v>
      </c>
      <c r="D138" s="199" t="s">
        <v>2258</v>
      </c>
      <c r="E138" s="199" t="s">
        <v>69</v>
      </c>
      <c r="F138" s="199">
        <v>124.91052999999999</v>
      </c>
      <c r="G138" s="199">
        <v>124.91052999999999</v>
      </c>
      <c r="H138" s="199">
        <v>124.91052999999999</v>
      </c>
      <c r="I138" s="199">
        <v>124.91052999999999</v>
      </c>
      <c r="J138" s="199">
        <v>124.91052999999999</v>
      </c>
      <c r="K138" s="199">
        <v>124.91052999999999</v>
      </c>
      <c r="L138" s="199">
        <v>124.91052999999999</v>
      </c>
      <c r="M138" s="199">
        <v>124.91052999999999</v>
      </c>
      <c r="N138" s="199">
        <v>124.91052999999999</v>
      </c>
      <c r="O138" s="199">
        <v>124.91052999999999</v>
      </c>
      <c r="P138" s="199">
        <v>124.91052999999999</v>
      </c>
      <c r="Q138" s="199">
        <v>124.91052999999999</v>
      </c>
      <c r="R138" s="199">
        <v>124.91052999999999</v>
      </c>
      <c r="S138" s="199">
        <v>124.91052999999999</v>
      </c>
      <c r="T138" s="199">
        <v>124.91052999999999</v>
      </c>
      <c r="U138" s="199">
        <v>124.91052999999999</v>
      </c>
      <c r="V138" s="199">
        <v>124.91052999999999</v>
      </c>
      <c r="W138" s="199">
        <v>124.91052999999999</v>
      </c>
      <c r="X138" s="199">
        <v>124.91052999999999</v>
      </c>
      <c r="Y138" s="199">
        <v>124.91052999999999</v>
      </c>
      <c r="Z138" s="199">
        <v>124.91052999999999</v>
      </c>
      <c r="AA138" s="199">
        <v>124.91052999999999</v>
      </c>
      <c r="AB138" s="199">
        <v>124.91052999999999</v>
      </c>
      <c r="AC138" s="199">
        <v>124.91052999999999</v>
      </c>
      <c r="AD138" s="199">
        <v>124.91052999999999</v>
      </c>
      <c r="AE138" s="199">
        <v>124.91052999999999</v>
      </c>
      <c r="AF138" s="199">
        <v>124.91052999999999</v>
      </c>
      <c r="AG138" s="199">
        <v>124.91052999999999</v>
      </c>
      <c r="AH138" s="199">
        <v>124.91052999999999</v>
      </c>
      <c r="AI138" s="199">
        <v>124.91052999999999</v>
      </c>
      <c r="AJ138" s="199">
        <v>124.91052999999999</v>
      </c>
    </row>
    <row r="139" spans="1:36" ht="14.4" thickBot="1" x14ac:dyDescent="0.35">
      <c r="A139" s="199" t="s">
        <v>71</v>
      </c>
      <c r="B139" s="199" t="s">
        <v>671</v>
      </c>
      <c r="C139" s="199" t="s">
        <v>255</v>
      </c>
      <c r="D139" s="199" t="s">
        <v>261</v>
      </c>
      <c r="E139" s="199" t="s">
        <v>69</v>
      </c>
      <c r="F139" s="199">
        <v>128.00962999999999</v>
      </c>
      <c r="G139" s="199">
        <v>128.00962999999999</v>
      </c>
      <c r="H139" s="199">
        <v>128.00962999999999</v>
      </c>
      <c r="I139" s="199">
        <v>128.00962999999999</v>
      </c>
      <c r="J139" s="199">
        <v>128.00962999999999</v>
      </c>
      <c r="K139" s="199">
        <v>128.00962999999999</v>
      </c>
      <c r="L139" s="199">
        <v>128.00962999999999</v>
      </c>
      <c r="M139" s="199">
        <v>128.00962999999999</v>
      </c>
      <c r="N139" s="199">
        <v>128.00962999999999</v>
      </c>
      <c r="O139" s="199">
        <v>128.00962999999999</v>
      </c>
      <c r="P139" s="199">
        <v>128.00962999999999</v>
      </c>
      <c r="Q139" s="199">
        <v>128.00962999999999</v>
      </c>
      <c r="R139" s="199">
        <v>128.00962999999999</v>
      </c>
      <c r="S139" s="199">
        <v>128.00962999999999</v>
      </c>
      <c r="T139" s="199">
        <v>128.00962999999999</v>
      </c>
      <c r="U139" s="199">
        <v>128.00962999999999</v>
      </c>
      <c r="V139" s="199">
        <v>128.00962999999999</v>
      </c>
      <c r="W139" s="199">
        <v>128.00962999999999</v>
      </c>
      <c r="X139" s="199">
        <v>128.00962999999999</v>
      </c>
      <c r="Y139" s="199">
        <v>128.00962999999999</v>
      </c>
      <c r="Z139" s="199">
        <v>128.00962999999999</v>
      </c>
      <c r="AA139" s="199">
        <v>128.00962999999999</v>
      </c>
      <c r="AB139" s="199">
        <v>128.00962999999999</v>
      </c>
      <c r="AC139" s="199">
        <v>128.00962999999999</v>
      </c>
      <c r="AD139" s="199">
        <v>128.00962999999999</v>
      </c>
      <c r="AE139" s="199">
        <v>128.00962999999999</v>
      </c>
      <c r="AF139" s="199">
        <v>128.00962999999999</v>
      </c>
      <c r="AG139" s="199">
        <v>128.00962999999999</v>
      </c>
      <c r="AH139" s="199">
        <v>128.00962999999999</v>
      </c>
      <c r="AI139" s="199">
        <v>128.00962999999999</v>
      </c>
      <c r="AJ139" s="199">
        <v>128.00962999999999</v>
      </c>
    </row>
    <row r="140" spans="1:36" ht="14.4" thickBot="1" x14ac:dyDescent="0.35">
      <c r="A140" s="199" t="s">
        <v>71</v>
      </c>
      <c r="B140" s="199" t="s">
        <v>671</v>
      </c>
      <c r="C140" s="199" t="s">
        <v>255</v>
      </c>
      <c r="D140" s="199" t="s">
        <v>262</v>
      </c>
      <c r="E140" s="199" t="s">
        <v>69</v>
      </c>
      <c r="F140" s="199">
        <v>279.00469700000002</v>
      </c>
      <c r="G140" s="199">
        <v>279.00469700000002</v>
      </c>
      <c r="H140" s="199">
        <v>279.00469700000002</v>
      </c>
      <c r="I140" s="199">
        <v>279.00469700000002</v>
      </c>
      <c r="J140" s="199">
        <v>279.00469700000002</v>
      </c>
      <c r="K140" s="199">
        <v>279.00469700000002</v>
      </c>
      <c r="L140" s="199">
        <v>279.00469700000002</v>
      </c>
      <c r="M140" s="199">
        <v>279.00469700000002</v>
      </c>
      <c r="N140" s="199">
        <v>279.00469700000002</v>
      </c>
      <c r="O140" s="199">
        <v>279.00469700000002</v>
      </c>
      <c r="P140" s="199">
        <v>279.00469700000002</v>
      </c>
      <c r="Q140" s="199">
        <v>279.00469700000002</v>
      </c>
      <c r="R140" s="199">
        <v>279.00469700000002</v>
      </c>
      <c r="S140" s="199">
        <v>279.00469700000002</v>
      </c>
      <c r="T140" s="199">
        <v>279.00469700000002</v>
      </c>
      <c r="U140" s="199">
        <v>279.00469700000002</v>
      </c>
      <c r="V140" s="199">
        <v>279.00469700000002</v>
      </c>
      <c r="W140" s="199">
        <v>279.00469700000002</v>
      </c>
      <c r="X140" s="199">
        <v>279.00469700000002</v>
      </c>
      <c r="Y140" s="199">
        <v>279.00469700000002</v>
      </c>
      <c r="Z140" s="199">
        <v>279.00469700000002</v>
      </c>
      <c r="AA140" s="199">
        <v>279.00469700000002</v>
      </c>
      <c r="AB140" s="199">
        <v>279.00469700000002</v>
      </c>
      <c r="AC140" s="199">
        <v>279.00469700000002</v>
      </c>
      <c r="AD140" s="199">
        <v>279.00469700000002</v>
      </c>
      <c r="AE140" s="199">
        <v>279.00469700000002</v>
      </c>
      <c r="AF140" s="199">
        <v>279.00469700000002</v>
      </c>
      <c r="AG140" s="199">
        <v>279.00469700000002</v>
      </c>
      <c r="AH140" s="199">
        <v>279.00469700000002</v>
      </c>
      <c r="AI140" s="199">
        <v>279.00469700000002</v>
      </c>
      <c r="AJ140" s="199">
        <v>279.00469700000002</v>
      </c>
    </row>
    <row r="141" spans="1:36" ht="14.4" thickBot="1" x14ac:dyDescent="0.35">
      <c r="A141" s="199" t="s">
        <v>71</v>
      </c>
      <c r="B141" s="199" t="s">
        <v>671</v>
      </c>
      <c r="C141" s="199" t="s">
        <v>255</v>
      </c>
      <c r="D141" s="199" t="s">
        <v>263</v>
      </c>
      <c r="E141" s="199" t="s">
        <v>69</v>
      </c>
      <c r="F141" s="199">
        <v>160.37563</v>
      </c>
      <c r="G141" s="199">
        <v>160.37563</v>
      </c>
      <c r="H141" s="199">
        <v>160.37563</v>
      </c>
      <c r="I141" s="199">
        <v>160.37563</v>
      </c>
      <c r="J141" s="199">
        <v>160.37563</v>
      </c>
      <c r="K141" s="199">
        <v>160.37563</v>
      </c>
      <c r="L141" s="199">
        <v>160.37563</v>
      </c>
      <c r="M141" s="199">
        <v>160.37563</v>
      </c>
      <c r="N141" s="199">
        <v>160.37563</v>
      </c>
      <c r="O141" s="199">
        <v>160.37563</v>
      </c>
      <c r="P141" s="199">
        <v>160.37563</v>
      </c>
      <c r="Q141" s="199">
        <v>160.37563</v>
      </c>
      <c r="R141" s="199">
        <v>160.37563</v>
      </c>
      <c r="S141" s="199">
        <v>160.37563</v>
      </c>
      <c r="T141" s="199">
        <v>160.37563</v>
      </c>
      <c r="U141" s="199">
        <v>147.28855999999999</v>
      </c>
      <c r="V141" s="199">
        <v>147.28855999999999</v>
      </c>
      <c r="W141" s="199">
        <v>147.28855999999999</v>
      </c>
      <c r="X141" s="199">
        <v>147.28855999999999</v>
      </c>
      <c r="Y141" s="199">
        <v>147.28855999999999</v>
      </c>
      <c r="Z141" s="199">
        <v>147.28855999999999</v>
      </c>
      <c r="AA141" s="199">
        <v>147.28855999999999</v>
      </c>
      <c r="AB141" s="199">
        <v>147.28855999999999</v>
      </c>
      <c r="AC141" s="199">
        <v>147.28855999999999</v>
      </c>
      <c r="AD141" s="199">
        <v>147.28855999999999</v>
      </c>
      <c r="AE141" s="199">
        <v>147.28855999999999</v>
      </c>
      <c r="AF141" s="199">
        <v>147.28855999999999</v>
      </c>
      <c r="AG141" s="199">
        <v>147.28855999999999</v>
      </c>
      <c r="AH141" s="199">
        <v>147.28855999999999</v>
      </c>
      <c r="AI141" s="199">
        <v>147.28855999999999</v>
      </c>
      <c r="AJ141" s="199">
        <v>147.28855999999999</v>
      </c>
    </row>
    <row r="142" spans="1:36" ht="14.4" thickBot="1" x14ac:dyDescent="0.35">
      <c r="A142" s="199" t="s">
        <v>71</v>
      </c>
      <c r="B142" s="199" t="s">
        <v>671</v>
      </c>
      <c r="C142" s="199" t="s">
        <v>255</v>
      </c>
      <c r="D142" s="199" t="s">
        <v>264</v>
      </c>
      <c r="E142" s="199" t="s">
        <v>69</v>
      </c>
      <c r="F142" s="199">
        <v>174.37794</v>
      </c>
      <c r="G142" s="199">
        <v>174.37794</v>
      </c>
      <c r="H142" s="199">
        <v>174.37794</v>
      </c>
      <c r="I142" s="199">
        <v>174.37794</v>
      </c>
      <c r="J142" s="199">
        <v>174.37794</v>
      </c>
      <c r="K142" s="199">
        <v>174.37794</v>
      </c>
      <c r="L142" s="199">
        <v>174.37794</v>
      </c>
      <c r="M142" s="199">
        <v>174.37794</v>
      </c>
      <c r="N142" s="199">
        <v>174.37794</v>
      </c>
      <c r="O142" s="199">
        <v>174.37794</v>
      </c>
      <c r="P142" s="199">
        <v>174.37794</v>
      </c>
      <c r="Q142" s="199">
        <v>174.37794</v>
      </c>
      <c r="R142" s="199">
        <v>174.37794</v>
      </c>
      <c r="S142" s="199">
        <v>174.37794</v>
      </c>
      <c r="T142" s="199">
        <v>174.37794</v>
      </c>
      <c r="U142" s="199">
        <v>174.37794</v>
      </c>
      <c r="V142" s="199">
        <v>174.37794</v>
      </c>
      <c r="W142" s="199">
        <v>174.37794</v>
      </c>
      <c r="X142" s="199">
        <v>174.37794</v>
      </c>
      <c r="Y142" s="199">
        <v>174.37794</v>
      </c>
      <c r="Z142" s="199">
        <v>174.37794</v>
      </c>
      <c r="AA142" s="199">
        <v>174.37794</v>
      </c>
      <c r="AB142" s="199">
        <v>174.37794</v>
      </c>
      <c r="AC142" s="199">
        <v>174.37794</v>
      </c>
      <c r="AD142" s="199">
        <v>174.37794</v>
      </c>
      <c r="AE142" s="199">
        <v>174.37794</v>
      </c>
      <c r="AF142" s="199">
        <v>174.37794</v>
      </c>
      <c r="AG142" s="199">
        <v>174.37794</v>
      </c>
      <c r="AH142" s="199">
        <v>174.37794</v>
      </c>
      <c r="AI142" s="199">
        <v>174.37794</v>
      </c>
      <c r="AJ142" s="199">
        <v>174.37794</v>
      </c>
    </row>
    <row r="143" spans="1:36" ht="14.4" thickBot="1" x14ac:dyDescent="0.35">
      <c r="A143" s="199" t="s">
        <v>71</v>
      </c>
      <c r="B143" s="199" t="s">
        <v>671</v>
      </c>
      <c r="C143" s="199" t="s">
        <v>265</v>
      </c>
      <c r="D143" s="199" t="s">
        <v>265</v>
      </c>
      <c r="E143" s="199" t="s">
        <v>20</v>
      </c>
      <c r="F143" s="199">
        <v>126.7132</v>
      </c>
      <c r="G143" s="199">
        <v>126.7132</v>
      </c>
      <c r="H143" s="199">
        <v>126.7132</v>
      </c>
      <c r="I143" s="199">
        <v>126.7132</v>
      </c>
      <c r="J143" s="199">
        <v>126.7132</v>
      </c>
      <c r="K143" s="199">
        <v>126.7132</v>
      </c>
      <c r="L143" s="199">
        <v>126.7132</v>
      </c>
      <c r="M143" s="199">
        <v>126.7132</v>
      </c>
      <c r="N143" s="199">
        <v>126.7132</v>
      </c>
      <c r="O143" s="199">
        <v>126.7132</v>
      </c>
      <c r="P143" s="199">
        <v>126.7132</v>
      </c>
      <c r="Q143" s="199">
        <v>126.7132</v>
      </c>
      <c r="R143" s="199">
        <v>126.7132</v>
      </c>
      <c r="S143" s="199">
        <v>126.7132</v>
      </c>
      <c r="T143" s="199">
        <v>126.7132</v>
      </c>
      <c r="U143" s="199">
        <v>126.7132</v>
      </c>
      <c r="V143" s="199">
        <v>126.7132</v>
      </c>
      <c r="W143" s="199">
        <v>126.7132</v>
      </c>
      <c r="X143" s="199">
        <v>126.7132</v>
      </c>
      <c r="Y143" s="199">
        <v>126.7132</v>
      </c>
      <c r="Z143" s="199">
        <v>126.7132</v>
      </c>
      <c r="AA143" s="199">
        <v>126.7132</v>
      </c>
      <c r="AB143" s="199">
        <v>126.7132</v>
      </c>
      <c r="AC143" s="199">
        <v>126.7132</v>
      </c>
      <c r="AD143" s="199">
        <v>126.7132</v>
      </c>
      <c r="AE143" s="199">
        <v>126.7132</v>
      </c>
      <c r="AF143" s="199">
        <v>126.7132</v>
      </c>
      <c r="AG143" s="199">
        <v>126.7132</v>
      </c>
      <c r="AH143" s="199">
        <v>126.7132</v>
      </c>
      <c r="AI143" s="199">
        <v>126.7132</v>
      </c>
      <c r="AJ143" s="199">
        <v>126.7132</v>
      </c>
    </row>
    <row r="144" spans="1:36" ht="14.4" thickBot="1" x14ac:dyDescent="0.35">
      <c r="A144" s="199" t="s">
        <v>71</v>
      </c>
      <c r="B144" s="199" t="s">
        <v>671</v>
      </c>
      <c r="C144" s="199" t="s">
        <v>266</v>
      </c>
      <c r="D144" s="199" t="s">
        <v>266</v>
      </c>
      <c r="E144" s="199" t="s">
        <v>20</v>
      </c>
      <c r="F144" s="199">
        <v>126.7132</v>
      </c>
      <c r="G144" s="199">
        <v>126.7132</v>
      </c>
      <c r="H144" s="199">
        <v>126.7132</v>
      </c>
      <c r="I144" s="199">
        <v>126.7132</v>
      </c>
      <c r="J144" s="199">
        <v>126.7132</v>
      </c>
      <c r="K144" s="199">
        <v>126.7132</v>
      </c>
      <c r="L144" s="199">
        <v>126.7132</v>
      </c>
      <c r="M144" s="199">
        <v>126.7132</v>
      </c>
      <c r="N144" s="199">
        <v>126.7132</v>
      </c>
      <c r="O144" s="199">
        <v>126.7132</v>
      </c>
      <c r="P144" s="199">
        <v>126.7132</v>
      </c>
      <c r="Q144" s="199">
        <v>126.7132</v>
      </c>
      <c r="R144" s="199">
        <v>126.7132</v>
      </c>
      <c r="S144" s="199">
        <v>126.7132</v>
      </c>
      <c r="T144" s="199">
        <v>126.7132</v>
      </c>
      <c r="U144" s="199">
        <v>126.7132</v>
      </c>
      <c r="V144" s="199">
        <v>126.7132</v>
      </c>
      <c r="W144" s="199">
        <v>126.7132</v>
      </c>
      <c r="X144" s="199">
        <v>126.7132</v>
      </c>
      <c r="Y144" s="199">
        <v>126.7132</v>
      </c>
      <c r="Z144" s="199">
        <v>126.7132</v>
      </c>
      <c r="AA144" s="199">
        <v>126.7132</v>
      </c>
      <c r="AB144" s="199">
        <v>126.7132</v>
      </c>
      <c r="AC144" s="199">
        <v>126.7132</v>
      </c>
      <c r="AD144" s="199">
        <v>126.7132</v>
      </c>
      <c r="AE144" s="199">
        <v>126.7132</v>
      </c>
      <c r="AF144" s="199">
        <v>126.7132</v>
      </c>
      <c r="AG144" s="199">
        <v>126.7132</v>
      </c>
      <c r="AH144" s="199">
        <v>126.7132</v>
      </c>
      <c r="AI144" s="199">
        <v>126.7132</v>
      </c>
      <c r="AJ144" s="199">
        <v>126.7132</v>
      </c>
    </row>
    <row r="145" spans="1:36" ht="14.4" thickBot="1" x14ac:dyDescent="0.35">
      <c r="A145" s="199" t="s">
        <v>71</v>
      </c>
      <c r="B145" s="199" t="s">
        <v>671</v>
      </c>
      <c r="C145" s="199" t="s">
        <v>267</v>
      </c>
      <c r="D145" s="199" t="s">
        <v>2445</v>
      </c>
      <c r="E145" s="199" t="s">
        <v>69</v>
      </c>
      <c r="F145" s="199">
        <v>0</v>
      </c>
      <c r="G145" s="199">
        <v>0</v>
      </c>
      <c r="H145" s="199">
        <v>0</v>
      </c>
      <c r="I145" s="199">
        <v>0</v>
      </c>
      <c r="J145" s="199">
        <v>0</v>
      </c>
      <c r="K145" s="199">
        <v>0</v>
      </c>
      <c r="L145" s="199">
        <v>0</v>
      </c>
      <c r="M145" s="199">
        <v>0</v>
      </c>
      <c r="N145" s="199">
        <v>0</v>
      </c>
      <c r="O145" s="199">
        <v>0</v>
      </c>
      <c r="P145" s="199">
        <v>0</v>
      </c>
      <c r="Q145" s="199">
        <v>0</v>
      </c>
      <c r="R145" s="199">
        <v>0</v>
      </c>
      <c r="S145" s="199">
        <v>0</v>
      </c>
      <c r="T145" s="199">
        <v>0</v>
      </c>
      <c r="U145" s="199">
        <v>0</v>
      </c>
      <c r="V145" s="199">
        <v>0</v>
      </c>
      <c r="W145" s="199">
        <v>0</v>
      </c>
      <c r="X145" s="199">
        <v>0</v>
      </c>
      <c r="Y145" s="199">
        <v>0</v>
      </c>
      <c r="Z145" s="199">
        <v>0</v>
      </c>
      <c r="AA145" s="199">
        <v>0</v>
      </c>
      <c r="AB145" s="199">
        <v>0</v>
      </c>
      <c r="AC145" s="199">
        <v>0</v>
      </c>
      <c r="AD145" s="199">
        <v>0</v>
      </c>
      <c r="AE145" s="199">
        <v>0</v>
      </c>
      <c r="AF145" s="199">
        <v>0</v>
      </c>
      <c r="AG145" s="199">
        <v>0</v>
      </c>
      <c r="AH145" s="199">
        <v>0</v>
      </c>
      <c r="AI145" s="199">
        <v>0</v>
      </c>
      <c r="AJ145" s="199">
        <v>0</v>
      </c>
    </row>
    <row r="146" spans="1:36" ht="14.4" thickBot="1" x14ac:dyDescent="0.35">
      <c r="A146" s="199" t="s">
        <v>71</v>
      </c>
      <c r="B146" s="199" t="s">
        <v>671</v>
      </c>
      <c r="C146" s="199" t="s">
        <v>267</v>
      </c>
      <c r="D146" s="199" t="s">
        <v>2259</v>
      </c>
      <c r="E146" s="199" t="s">
        <v>69</v>
      </c>
      <c r="F146" s="199">
        <v>94.629189999999994</v>
      </c>
      <c r="G146" s="199">
        <v>94.629189999999994</v>
      </c>
      <c r="H146" s="199">
        <v>94.629189999999994</v>
      </c>
      <c r="I146" s="199">
        <v>94.629189999999994</v>
      </c>
      <c r="J146" s="199">
        <v>94.629189999999994</v>
      </c>
      <c r="K146" s="199">
        <v>94.629189999999994</v>
      </c>
      <c r="L146" s="199">
        <v>94.629189999999994</v>
      </c>
      <c r="M146" s="199">
        <v>94.629189999999994</v>
      </c>
      <c r="N146" s="199">
        <v>94.629189999999994</v>
      </c>
      <c r="O146" s="199">
        <v>94.629189999999994</v>
      </c>
      <c r="P146" s="199">
        <v>94.629189999999994</v>
      </c>
      <c r="Q146" s="199">
        <v>94.629189999999994</v>
      </c>
      <c r="R146" s="199">
        <v>94.629189999999994</v>
      </c>
      <c r="S146" s="199">
        <v>94.629189999999994</v>
      </c>
      <c r="T146" s="199">
        <v>94.629189999999994</v>
      </c>
      <c r="U146" s="199">
        <v>94.629189999999994</v>
      </c>
      <c r="V146" s="199">
        <v>94.629189999999994</v>
      </c>
      <c r="W146" s="199">
        <v>94.629189999999994</v>
      </c>
      <c r="X146" s="199">
        <v>94.629189999999994</v>
      </c>
      <c r="Y146" s="199">
        <v>94.629189999999994</v>
      </c>
      <c r="Z146" s="199">
        <v>94.629189999999994</v>
      </c>
      <c r="AA146" s="199">
        <v>94.629189999999994</v>
      </c>
      <c r="AB146" s="199">
        <v>94.629189999999994</v>
      </c>
      <c r="AC146" s="199">
        <v>94.629189999999994</v>
      </c>
      <c r="AD146" s="199">
        <v>94.629189999999994</v>
      </c>
      <c r="AE146" s="199">
        <v>94.629189999999994</v>
      </c>
      <c r="AF146" s="199">
        <v>94.629189999999994</v>
      </c>
      <c r="AG146" s="199">
        <v>94.629189999999994</v>
      </c>
      <c r="AH146" s="199">
        <v>94.629189999999994</v>
      </c>
      <c r="AI146" s="199">
        <v>94.629189999999994</v>
      </c>
      <c r="AJ146" s="199">
        <v>94.629189999999994</v>
      </c>
    </row>
    <row r="147" spans="1:36" ht="14.4" thickBot="1" x14ac:dyDescent="0.35">
      <c r="A147" s="199" t="s">
        <v>71</v>
      </c>
      <c r="B147" s="199" t="s">
        <v>671</v>
      </c>
      <c r="C147" s="199" t="s">
        <v>267</v>
      </c>
      <c r="D147" s="199" t="s">
        <v>2260</v>
      </c>
      <c r="E147" s="199" t="s">
        <v>69</v>
      </c>
      <c r="F147" s="199">
        <v>124.91052999999999</v>
      </c>
      <c r="G147" s="199">
        <v>124.91052999999999</v>
      </c>
      <c r="H147" s="199">
        <v>124.91052999999999</v>
      </c>
      <c r="I147" s="199">
        <v>124.91052999999999</v>
      </c>
      <c r="J147" s="199">
        <v>124.91052999999999</v>
      </c>
      <c r="K147" s="199">
        <v>124.91052999999999</v>
      </c>
      <c r="L147" s="199">
        <v>124.91052999999999</v>
      </c>
      <c r="M147" s="199">
        <v>124.91052999999999</v>
      </c>
      <c r="N147" s="199">
        <v>124.91052999999999</v>
      </c>
      <c r="O147" s="199">
        <v>124.91052999999999</v>
      </c>
      <c r="P147" s="199">
        <v>124.91052999999999</v>
      </c>
      <c r="Q147" s="199">
        <v>124.91052999999999</v>
      </c>
      <c r="R147" s="199">
        <v>124.91052999999999</v>
      </c>
      <c r="S147" s="199">
        <v>124.91052999999999</v>
      </c>
      <c r="T147" s="199">
        <v>124.91052999999999</v>
      </c>
      <c r="U147" s="199">
        <v>124.91052999999999</v>
      </c>
      <c r="V147" s="199">
        <v>124.91052999999999</v>
      </c>
      <c r="W147" s="199">
        <v>124.91052999999999</v>
      </c>
      <c r="X147" s="199">
        <v>124.91052999999999</v>
      </c>
      <c r="Y147" s="199">
        <v>124.91052999999999</v>
      </c>
      <c r="Z147" s="199">
        <v>124.91052999999999</v>
      </c>
      <c r="AA147" s="199">
        <v>124.91052999999999</v>
      </c>
      <c r="AB147" s="199">
        <v>124.91052999999999</v>
      </c>
      <c r="AC147" s="199">
        <v>124.91052999999999</v>
      </c>
      <c r="AD147" s="199">
        <v>124.91052999999999</v>
      </c>
      <c r="AE147" s="199">
        <v>124.91052999999999</v>
      </c>
      <c r="AF147" s="199">
        <v>124.91052999999999</v>
      </c>
      <c r="AG147" s="199">
        <v>124.91052999999999</v>
      </c>
      <c r="AH147" s="199">
        <v>124.91052999999999</v>
      </c>
      <c r="AI147" s="199">
        <v>124.91052999999999</v>
      </c>
      <c r="AJ147" s="199">
        <v>124.91052999999999</v>
      </c>
    </row>
    <row r="148" spans="1:36" ht="14.4" thickBot="1" x14ac:dyDescent="0.35">
      <c r="A148" s="199" t="s">
        <v>71</v>
      </c>
      <c r="B148" s="199" t="s">
        <v>671</v>
      </c>
      <c r="C148" s="199" t="s">
        <v>267</v>
      </c>
      <c r="D148" s="199" t="s">
        <v>46</v>
      </c>
      <c r="E148" s="199" t="s">
        <v>69</v>
      </c>
      <c r="F148" s="199">
        <v>128.00962999999999</v>
      </c>
      <c r="G148" s="199">
        <v>128.00962999999999</v>
      </c>
      <c r="H148" s="199">
        <v>128.00962999999999</v>
      </c>
      <c r="I148" s="199">
        <v>128.00962999999999</v>
      </c>
      <c r="J148" s="199">
        <v>128.00962999999999</v>
      </c>
      <c r="K148" s="199">
        <v>128.00962999999999</v>
      </c>
      <c r="L148" s="199">
        <v>128.00962999999999</v>
      </c>
      <c r="M148" s="199">
        <v>128.00962999999999</v>
      </c>
      <c r="N148" s="199">
        <v>128.00962999999999</v>
      </c>
      <c r="O148" s="199">
        <v>128.00962999999999</v>
      </c>
      <c r="P148" s="199">
        <v>128.00962999999999</v>
      </c>
      <c r="Q148" s="199">
        <v>128.00962999999999</v>
      </c>
      <c r="R148" s="199">
        <v>128.00962999999999</v>
      </c>
      <c r="S148" s="199">
        <v>128.00962999999999</v>
      </c>
      <c r="T148" s="199">
        <v>128.00962999999999</v>
      </c>
      <c r="U148" s="199">
        <v>128.00962999999999</v>
      </c>
      <c r="V148" s="199">
        <v>128.00962999999999</v>
      </c>
      <c r="W148" s="199">
        <v>128.00962999999999</v>
      </c>
      <c r="X148" s="199">
        <v>128.00962999999999</v>
      </c>
      <c r="Y148" s="199">
        <v>128.00962999999999</v>
      </c>
      <c r="Z148" s="199">
        <v>128.00962999999999</v>
      </c>
      <c r="AA148" s="199">
        <v>128.00962999999999</v>
      </c>
      <c r="AB148" s="199">
        <v>128.00962999999999</v>
      </c>
      <c r="AC148" s="199">
        <v>128.00962999999999</v>
      </c>
      <c r="AD148" s="199">
        <v>128.00962999999999</v>
      </c>
      <c r="AE148" s="199">
        <v>128.00962999999999</v>
      </c>
      <c r="AF148" s="199">
        <v>128.00962999999999</v>
      </c>
      <c r="AG148" s="199">
        <v>128.00962999999999</v>
      </c>
      <c r="AH148" s="199">
        <v>128.00962999999999</v>
      </c>
      <c r="AI148" s="199">
        <v>128.00962999999999</v>
      </c>
      <c r="AJ148" s="199">
        <v>128.00962999999999</v>
      </c>
    </row>
    <row r="149" spans="1:36" ht="14.4" thickBot="1" x14ac:dyDescent="0.35">
      <c r="A149" s="199" t="s">
        <v>71</v>
      </c>
      <c r="B149" s="199" t="s">
        <v>671</v>
      </c>
      <c r="C149" s="199" t="s">
        <v>267</v>
      </c>
      <c r="D149" s="199" t="s">
        <v>45</v>
      </c>
      <c r="E149" s="199" t="s">
        <v>69</v>
      </c>
      <c r="F149" s="199">
        <v>279.00469700000002</v>
      </c>
      <c r="G149" s="199">
        <v>279.00469700000002</v>
      </c>
      <c r="H149" s="199">
        <v>279.00469700000002</v>
      </c>
      <c r="I149" s="199">
        <v>279.00469700000002</v>
      </c>
      <c r="J149" s="199">
        <v>279.00469700000002</v>
      </c>
      <c r="K149" s="199">
        <v>279.00469700000002</v>
      </c>
      <c r="L149" s="199">
        <v>279.00469700000002</v>
      </c>
      <c r="M149" s="199">
        <v>279.00469700000002</v>
      </c>
      <c r="N149" s="199">
        <v>279.00469700000002</v>
      </c>
      <c r="O149" s="199">
        <v>279.00469700000002</v>
      </c>
      <c r="P149" s="199">
        <v>279.00469700000002</v>
      </c>
      <c r="Q149" s="199">
        <v>279.00469700000002</v>
      </c>
      <c r="R149" s="199">
        <v>279.00469700000002</v>
      </c>
      <c r="S149" s="199">
        <v>279.00469700000002</v>
      </c>
      <c r="T149" s="199">
        <v>279.00469700000002</v>
      </c>
      <c r="U149" s="199">
        <v>279.00469700000002</v>
      </c>
      <c r="V149" s="199">
        <v>279.00469700000002</v>
      </c>
      <c r="W149" s="199">
        <v>279.00469700000002</v>
      </c>
      <c r="X149" s="199">
        <v>279.00469700000002</v>
      </c>
      <c r="Y149" s="199">
        <v>279.00469700000002</v>
      </c>
      <c r="Z149" s="199">
        <v>279.00469700000002</v>
      </c>
      <c r="AA149" s="199">
        <v>279.00469700000002</v>
      </c>
      <c r="AB149" s="199">
        <v>279.00469700000002</v>
      </c>
      <c r="AC149" s="199">
        <v>279.00469700000002</v>
      </c>
      <c r="AD149" s="199">
        <v>279.00469700000002</v>
      </c>
      <c r="AE149" s="199">
        <v>279.00469700000002</v>
      </c>
      <c r="AF149" s="199">
        <v>279.00469700000002</v>
      </c>
      <c r="AG149" s="199">
        <v>279.00469700000002</v>
      </c>
      <c r="AH149" s="199">
        <v>279.00469700000002</v>
      </c>
      <c r="AI149" s="199">
        <v>279.00469700000002</v>
      </c>
      <c r="AJ149" s="199">
        <v>279.00469700000002</v>
      </c>
    </row>
    <row r="150" spans="1:36" ht="14.4" thickBot="1" x14ac:dyDescent="0.35">
      <c r="A150" s="199" t="s">
        <v>71</v>
      </c>
      <c r="B150" s="199" t="s">
        <v>671</v>
      </c>
      <c r="C150" s="199" t="s">
        <v>267</v>
      </c>
      <c r="D150" s="199" t="s">
        <v>44</v>
      </c>
      <c r="E150" s="199" t="s">
        <v>69</v>
      </c>
      <c r="F150" s="199">
        <v>160.37563</v>
      </c>
      <c r="G150" s="199">
        <v>160.37563</v>
      </c>
      <c r="H150" s="199">
        <v>160.37563</v>
      </c>
      <c r="I150" s="199">
        <v>160.37563</v>
      </c>
      <c r="J150" s="199">
        <v>160.37563</v>
      </c>
      <c r="K150" s="199">
        <v>160.37563</v>
      </c>
      <c r="L150" s="199">
        <v>160.37563</v>
      </c>
      <c r="M150" s="199">
        <v>160.37563</v>
      </c>
      <c r="N150" s="199">
        <v>160.37563</v>
      </c>
      <c r="O150" s="199">
        <v>160.37563</v>
      </c>
      <c r="P150" s="199">
        <v>160.37563</v>
      </c>
      <c r="Q150" s="199">
        <v>160.37563</v>
      </c>
      <c r="R150" s="199">
        <v>160.37563</v>
      </c>
      <c r="S150" s="199">
        <v>160.37563</v>
      </c>
      <c r="T150" s="199">
        <v>160.37563</v>
      </c>
      <c r="U150" s="199">
        <v>147.28855999999999</v>
      </c>
      <c r="V150" s="199">
        <v>147.28855999999999</v>
      </c>
      <c r="W150" s="199">
        <v>147.28855999999999</v>
      </c>
      <c r="X150" s="199">
        <v>147.28855999999999</v>
      </c>
      <c r="Y150" s="199">
        <v>147.28855999999999</v>
      </c>
      <c r="Z150" s="199">
        <v>147.28855999999999</v>
      </c>
      <c r="AA150" s="199">
        <v>147.28855999999999</v>
      </c>
      <c r="AB150" s="199">
        <v>147.28855999999999</v>
      </c>
      <c r="AC150" s="199">
        <v>147.28855999999999</v>
      </c>
      <c r="AD150" s="199">
        <v>147.28855999999999</v>
      </c>
      <c r="AE150" s="199">
        <v>147.28855999999999</v>
      </c>
      <c r="AF150" s="199">
        <v>147.28855999999999</v>
      </c>
      <c r="AG150" s="199">
        <v>147.28855999999999</v>
      </c>
      <c r="AH150" s="199">
        <v>147.28855999999999</v>
      </c>
      <c r="AI150" s="199">
        <v>147.28855999999999</v>
      </c>
      <c r="AJ150" s="199">
        <v>147.28855999999999</v>
      </c>
    </row>
    <row r="151" spans="1:36" ht="14.4" thickBot="1" x14ac:dyDescent="0.35">
      <c r="A151" s="199" t="s">
        <v>71</v>
      </c>
      <c r="B151" s="199" t="s">
        <v>671</v>
      </c>
      <c r="C151" s="199" t="s">
        <v>267</v>
      </c>
      <c r="D151" s="199" t="s">
        <v>81</v>
      </c>
      <c r="E151" s="199" t="s">
        <v>69</v>
      </c>
      <c r="F151" s="199">
        <v>174.37794</v>
      </c>
      <c r="G151" s="199">
        <v>174.37794</v>
      </c>
      <c r="H151" s="199">
        <v>174.37794</v>
      </c>
      <c r="I151" s="199">
        <v>174.37794</v>
      </c>
      <c r="J151" s="199">
        <v>174.37794</v>
      </c>
      <c r="K151" s="199">
        <v>174.37794</v>
      </c>
      <c r="L151" s="199">
        <v>174.37794</v>
      </c>
      <c r="M151" s="199">
        <v>174.37794</v>
      </c>
      <c r="N151" s="199">
        <v>174.37794</v>
      </c>
      <c r="O151" s="199">
        <v>174.37794</v>
      </c>
      <c r="P151" s="199">
        <v>174.37794</v>
      </c>
      <c r="Q151" s="199">
        <v>174.37794</v>
      </c>
      <c r="R151" s="199">
        <v>174.37794</v>
      </c>
      <c r="S151" s="199">
        <v>174.37794</v>
      </c>
      <c r="T151" s="199">
        <v>174.37794</v>
      </c>
      <c r="U151" s="199">
        <v>174.37794</v>
      </c>
      <c r="V151" s="199">
        <v>174.37794</v>
      </c>
      <c r="W151" s="199">
        <v>174.37794</v>
      </c>
      <c r="X151" s="199">
        <v>174.37794</v>
      </c>
      <c r="Y151" s="199">
        <v>174.37794</v>
      </c>
      <c r="Z151" s="199">
        <v>174.37794</v>
      </c>
      <c r="AA151" s="199">
        <v>174.37794</v>
      </c>
      <c r="AB151" s="199">
        <v>174.37794</v>
      </c>
      <c r="AC151" s="199">
        <v>174.37794</v>
      </c>
      <c r="AD151" s="199">
        <v>174.37794</v>
      </c>
      <c r="AE151" s="199">
        <v>174.37794</v>
      </c>
      <c r="AF151" s="199">
        <v>174.37794</v>
      </c>
      <c r="AG151" s="199">
        <v>174.37794</v>
      </c>
      <c r="AH151" s="199">
        <v>174.37794</v>
      </c>
      <c r="AI151" s="199">
        <v>174.37794</v>
      </c>
      <c r="AJ151" s="199">
        <v>174.37794</v>
      </c>
    </row>
    <row r="152" spans="1:36" ht="14.4" thickBot="1" x14ac:dyDescent="0.35">
      <c r="A152" s="199" t="s">
        <v>71</v>
      </c>
      <c r="B152" s="199" t="s">
        <v>671</v>
      </c>
      <c r="C152" s="199" t="s">
        <v>267</v>
      </c>
      <c r="D152" s="199" t="s">
        <v>268</v>
      </c>
      <c r="E152" s="199" t="s">
        <v>97</v>
      </c>
      <c r="F152" s="199">
        <v>378.04121722999997</v>
      </c>
      <c r="G152" s="199">
        <v>378.04121722999997</v>
      </c>
      <c r="H152" s="199">
        <v>383.32786480999999</v>
      </c>
      <c r="I152" s="199">
        <v>383.32786480999999</v>
      </c>
      <c r="J152" s="199">
        <v>383.32786480999999</v>
      </c>
      <c r="K152" s="199">
        <v>383.32786480999999</v>
      </c>
      <c r="L152" s="199">
        <v>383.32786480999999</v>
      </c>
      <c r="M152" s="199">
        <v>383.32786480999999</v>
      </c>
      <c r="N152" s="199">
        <v>383.32786480999999</v>
      </c>
      <c r="O152" s="199">
        <v>383.32786480999999</v>
      </c>
      <c r="P152" s="199">
        <v>383.32786480999999</v>
      </c>
      <c r="Q152" s="199">
        <v>383.32786480999999</v>
      </c>
      <c r="R152" s="199">
        <v>383.32786480999999</v>
      </c>
      <c r="S152" s="199">
        <v>383.71935932999997</v>
      </c>
      <c r="T152" s="199">
        <v>383.71935932999997</v>
      </c>
      <c r="U152" s="199">
        <v>383.71935932999997</v>
      </c>
      <c r="V152" s="199">
        <v>399.22276011000002</v>
      </c>
      <c r="W152" s="199">
        <v>399.22276011000002</v>
      </c>
      <c r="X152" s="199">
        <v>399.22276011000002</v>
      </c>
      <c r="Y152" s="199">
        <v>399.22276011000002</v>
      </c>
      <c r="Z152" s="199">
        <v>399.22276011000002</v>
      </c>
      <c r="AA152" s="199">
        <v>399.22276011000002</v>
      </c>
      <c r="AB152" s="199">
        <v>399.22276011000002</v>
      </c>
      <c r="AC152" s="199">
        <v>415.47540810999999</v>
      </c>
      <c r="AD152" s="199">
        <v>415.47540810999999</v>
      </c>
      <c r="AE152" s="199">
        <v>415.47540810999999</v>
      </c>
      <c r="AF152" s="199">
        <v>415.47540810999999</v>
      </c>
      <c r="AG152" s="199">
        <v>415.47540810999999</v>
      </c>
      <c r="AH152" s="199">
        <v>415.47540810999999</v>
      </c>
      <c r="AI152" s="199">
        <v>415.47540810999999</v>
      </c>
      <c r="AJ152" s="199">
        <v>405.81087265000002</v>
      </c>
    </row>
    <row r="153" spans="1:36" ht="14.4" thickBot="1" x14ac:dyDescent="0.35">
      <c r="A153" s="199" t="s">
        <v>71</v>
      </c>
      <c r="B153" s="199" t="s">
        <v>671</v>
      </c>
      <c r="C153" s="199" t="s">
        <v>269</v>
      </c>
      <c r="D153" s="199" t="s">
        <v>269</v>
      </c>
      <c r="E153" s="199" t="s">
        <v>97</v>
      </c>
      <c r="F153" s="199">
        <v>378.04121722999997</v>
      </c>
      <c r="G153" s="199">
        <v>378.04121722999997</v>
      </c>
      <c r="H153" s="199">
        <v>383.32786480999999</v>
      </c>
      <c r="I153" s="199">
        <v>383.32786480999999</v>
      </c>
      <c r="J153" s="199">
        <v>383.32786480999999</v>
      </c>
      <c r="K153" s="199">
        <v>383.32786480999999</v>
      </c>
      <c r="L153" s="199">
        <v>383.32786480999999</v>
      </c>
      <c r="M153" s="199">
        <v>383.32786480999999</v>
      </c>
      <c r="N153" s="199">
        <v>383.32786480999999</v>
      </c>
      <c r="O153" s="199">
        <v>383.32786480999999</v>
      </c>
      <c r="P153" s="199">
        <v>383.32786480999999</v>
      </c>
      <c r="Q153" s="199">
        <v>383.32786480999999</v>
      </c>
      <c r="R153" s="199">
        <v>383.32786480999999</v>
      </c>
      <c r="S153" s="199">
        <v>383.71935932999997</v>
      </c>
      <c r="T153" s="199">
        <v>383.71935932999997</v>
      </c>
      <c r="U153" s="199">
        <v>383.71935932999997</v>
      </c>
      <c r="V153" s="199">
        <v>399.22276011000002</v>
      </c>
      <c r="W153" s="199">
        <v>399.22276011000002</v>
      </c>
      <c r="X153" s="199">
        <v>399.22276011000002</v>
      </c>
      <c r="Y153" s="199">
        <v>399.22276011000002</v>
      </c>
      <c r="Z153" s="199">
        <v>399.22276011000002</v>
      </c>
      <c r="AA153" s="199">
        <v>399.22276011000002</v>
      </c>
      <c r="AB153" s="199">
        <v>399.22276011000002</v>
      </c>
      <c r="AC153" s="199">
        <v>415.47540810999999</v>
      </c>
      <c r="AD153" s="199">
        <v>415.47540810999999</v>
      </c>
      <c r="AE153" s="199">
        <v>415.47540810999999</v>
      </c>
      <c r="AF153" s="199">
        <v>415.47540810999999</v>
      </c>
      <c r="AG153" s="199">
        <v>415.47540810999999</v>
      </c>
      <c r="AH153" s="199">
        <v>415.47540810999999</v>
      </c>
      <c r="AI153" s="199">
        <v>415.47540810999999</v>
      </c>
      <c r="AJ153" s="199">
        <v>405.81087265000002</v>
      </c>
    </row>
    <row r="154" spans="1:36" ht="14.4" thickBot="1" x14ac:dyDescent="0.35">
      <c r="A154" s="199" t="s">
        <v>71</v>
      </c>
      <c r="B154" s="199" t="s">
        <v>671</v>
      </c>
      <c r="C154" s="199" t="s">
        <v>270</v>
      </c>
      <c r="D154" s="199" t="s">
        <v>270</v>
      </c>
      <c r="E154" s="199" t="s">
        <v>97</v>
      </c>
      <c r="F154" s="199">
        <v>378.04121722999997</v>
      </c>
      <c r="G154" s="199">
        <v>378.04121722999997</v>
      </c>
      <c r="H154" s="199">
        <v>383.32786480999999</v>
      </c>
      <c r="I154" s="199">
        <v>383.32786480999999</v>
      </c>
      <c r="J154" s="199">
        <v>383.32786480999999</v>
      </c>
      <c r="K154" s="199">
        <v>383.32786480999999</v>
      </c>
      <c r="L154" s="199">
        <v>383.32786480999999</v>
      </c>
      <c r="M154" s="199">
        <v>383.32786480999999</v>
      </c>
      <c r="N154" s="199">
        <v>383.32786480999999</v>
      </c>
      <c r="O154" s="199">
        <v>383.32786480999999</v>
      </c>
      <c r="P154" s="199">
        <v>383.32786480999999</v>
      </c>
      <c r="Q154" s="199">
        <v>383.32786480999999</v>
      </c>
      <c r="R154" s="199">
        <v>383.32786480999999</v>
      </c>
      <c r="S154" s="199">
        <v>383.71935932999997</v>
      </c>
      <c r="T154" s="199">
        <v>383.71935932999997</v>
      </c>
      <c r="U154" s="199">
        <v>383.71935932999997</v>
      </c>
      <c r="V154" s="199">
        <v>399.22276011000002</v>
      </c>
      <c r="W154" s="199">
        <v>399.22276011000002</v>
      </c>
      <c r="X154" s="199">
        <v>399.22276011000002</v>
      </c>
      <c r="Y154" s="199">
        <v>399.22276011000002</v>
      </c>
      <c r="Z154" s="199">
        <v>399.22276011000002</v>
      </c>
      <c r="AA154" s="199">
        <v>399.22276011000002</v>
      </c>
      <c r="AB154" s="199">
        <v>399.22276011000002</v>
      </c>
      <c r="AC154" s="199">
        <v>415.47540810999999</v>
      </c>
      <c r="AD154" s="199">
        <v>415.47540810999999</v>
      </c>
      <c r="AE154" s="199">
        <v>415.47540810999999</v>
      </c>
      <c r="AF154" s="199">
        <v>415.47540810999999</v>
      </c>
      <c r="AG154" s="199">
        <v>415.47540810999999</v>
      </c>
      <c r="AH154" s="199">
        <v>415.47540810999999</v>
      </c>
      <c r="AI154" s="199">
        <v>415.47540810999999</v>
      </c>
      <c r="AJ154" s="199">
        <v>405.81087265000002</v>
      </c>
    </row>
    <row r="155" spans="1:36" ht="14.4" thickBot="1" x14ac:dyDescent="0.35">
      <c r="A155" s="199" t="s">
        <v>71</v>
      </c>
      <c r="B155" s="199" t="s">
        <v>271</v>
      </c>
      <c r="C155" s="199" t="s">
        <v>272</v>
      </c>
      <c r="D155" s="199" t="s">
        <v>272</v>
      </c>
      <c r="E155" s="199" t="s">
        <v>230</v>
      </c>
      <c r="F155" s="199">
        <v>306.86226424</v>
      </c>
      <c r="G155" s="199">
        <v>306.86226424</v>
      </c>
      <c r="H155" s="199">
        <v>311.54765583</v>
      </c>
      <c r="I155" s="199">
        <v>311.54765583</v>
      </c>
      <c r="J155" s="199">
        <v>311.54765583</v>
      </c>
      <c r="K155" s="199">
        <v>311.54765583</v>
      </c>
      <c r="L155" s="199">
        <v>311.54765583</v>
      </c>
      <c r="M155" s="199">
        <v>311.54765583</v>
      </c>
      <c r="N155" s="199">
        <v>311.54765583</v>
      </c>
      <c r="O155" s="199">
        <v>311.54765583</v>
      </c>
      <c r="P155" s="199">
        <v>311.54765583</v>
      </c>
      <c r="Q155" s="199">
        <v>311.54765583</v>
      </c>
      <c r="R155" s="199">
        <v>311.54765583</v>
      </c>
      <c r="S155" s="199">
        <v>308.24016576999998</v>
      </c>
      <c r="T155" s="199">
        <v>308.24016576999998</v>
      </c>
      <c r="U155" s="199">
        <v>308.24016576999998</v>
      </c>
      <c r="V155" s="199">
        <v>314.32054341000003</v>
      </c>
      <c r="W155" s="199">
        <v>314.32054341000003</v>
      </c>
      <c r="X155" s="199">
        <v>314.32054341000003</v>
      </c>
      <c r="Y155" s="199">
        <v>314.32054341000003</v>
      </c>
      <c r="Z155" s="199">
        <v>314.32054341000003</v>
      </c>
      <c r="AA155" s="199">
        <v>314.32054341000003</v>
      </c>
      <c r="AB155" s="199">
        <v>314.32054341000003</v>
      </c>
      <c r="AC155" s="199">
        <v>331.78580137</v>
      </c>
      <c r="AD155" s="199">
        <v>331.78580137</v>
      </c>
      <c r="AE155" s="199">
        <v>331.78580137</v>
      </c>
      <c r="AF155" s="199">
        <v>331.78580137</v>
      </c>
      <c r="AG155" s="199">
        <v>331.78580137</v>
      </c>
      <c r="AH155" s="199">
        <v>331.78580137</v>
      </c>
      <c r="AI155" s="199">
        <v>331.78580137</v>
      </c>
      <c r="AJ155" s="199">
        <v>336.30948970999998</v>
      </c>
    </row>
    <row r="156" spans="1:36" ht="14.4" thickBot="1" x14ac:dyDescent="0.35">
      <c r="A156" s="199" t="s">
        <v>71</v>
      </c>
      <c r="B156" s="199" t="s">
        <v>273</v>
      </c>
      <c r="C156" s="199" t="s">
        <v>274</v>
      </c>
      <c r="D156" s="199" t="s">
        <v>2446</v>
      </c>
      <c r="E156" s="199" t="s">
        <v>69</v>
      </c>
      <c r="F156" s="199">
        <v>0</v>
      </c>
      <c r="G156" s="199">
        <v>0</v>
      </c>
      <c r="H156" s="199">
        <v>0</v>
      </c>
      <c r="I156" s="199">
        <v>0</v>
      </c>
      <c r="J156" s="199">
        <v>0</v>
      </c>
      <c r="K156" s="199">
        <v>0</v>
      </c>
      <c r="L156" s="199">
        <v>0</v>
      </c>
      <c r="M156" s="199">
        <v>0</v>
      </c>
      <c r="N156" s="199">
        <v>0</v>
      </c>
      <c r="O156" s="199">
        <v>0</v>
      </c>
      <c r="P156" s="199">
        <v>0</v>
      </c>
      <c r="Q156" s="199">
        <v>0</v>
      </c>
      <c r="R156" s="199">
        <v>0</v>
      </c>
      <c r="S156" s="199">
        <v>0</v>
      </c>
      <c r="T156" s="199">
        <v>0</v>
      </c>
      <c r="U156" s="199">
        <v>0</v>
      </c>
      <c r="V156" s="199">
        <v>0</v>
      </c>
      <c r="W156" s="199">
        <v>0</v>
      </c>
      <c r="X156" s="199">
        <v>0</v>
      </c>
      <c r="Y156" s="199">
        <v>0</v>
      </c>
      <c r="Z156" s="199">
        <v>0</v>
      </c>
      <c r="AA156" s="199">
        <v>0</v>
      </c>
      <c r="AB156" s="199">
        <v>0</v>
      </c>
      <c r="AC156" s="199">
        <v>0</v>
      </c>
      <c r="AD156" s="199">
        <v>0</v>
      </c>
      <c r="AE156" s="199">
        <v>0</v>
      </c>
      <c r="AF156" s="199">
        <v>0</v>
      </c>
      <c r="AG156" s="199">
        <v>0</v>
      </c>
      <c r="AH156" s="199">
        <v>0</v>
      </c>
      <c r="AI156" s="199">
        <v>0</v>
      </c>
      <c r="AJ156" s="199">
        <v>0</v>
      </c>
    </row>
    <row r="157" spans="1:36" ht="14.4" thickBot="1" x14ac:dyDescent="0.35">
      <c r="A157" s="199" t="s">
        <v>71</v>
      </c>
      <c r="B157" s="199" t="s">
        <v>273</v>
      </c>
      <c r="C157" s="199" t="s">
        <v>274</v>
      </c>
      <c r="D157" s="199" t="s">
        <v>2261</v>
      </c>
      <c r="E157" s="199" t="s">
        <v>69</v>
      </c>
      <c r="F157" s="199">
        <v>94.629189999999994</v>
      </c>
      <c r="G157" s="199">
        <v>94.629189999999994</v>
      </c>
      <c r="H157" s="199">
        <v>94.629189999999994</v>
      </c>
      <c r="I157" s="199">
        <v>94.629189999999994</v>
      </c>
      <c r="J157" s="199">
        <v>94.629189999999994</v>
      </c>
      <c r="K157" s="199">
        <v>94.629189999999994</v>
      </c>
      <c r="L157" s="199">
        <v>94.629189999999994</v>
      </c>
      <c r="M157" s="199">
        <v>94.629189999999994</v>
      </c>
      <c r="N157" s="199">
        <v>94.629189999999994</v>
      </c>
      <c r="O157" s="199">
        <v>94.629189999999994</v>
      </c>
      <c r="P157" s="199">
        <v>94.629189999999994</v>
      </c>
      <c r="Q157" s="199">
        <v>94.629189999999994</v>
      </c>
      <c r="R157" s="199">
        <v>94.629189999999994</v>
      </c>
      <c r="S157" s="199">
        <v>94.629189999999994</v>
      </c>
      <c r="T157" s="199">
        <v>94.629189999999994</v>
      </c>
      <c r="U157" s="199">
        <v>94.629189999999994</v>
      </c>
      <c r="V157" s="199">
        <v>94.629189999999994</v>
      </c>
      <c r="W157" s="199">
        <v>94.629189999999994</v>
      </c>
      <c r="X157" s="199">
        <v>94.629189999999994</v>
      </c>
      <c r="Y157" s="199">
        <v>94.629189999999994</v>
      </c>
      <c r="Z157" s="199">
        <v>94.629189999999994</v>
      </c>
      <c r="AA157" s="199">
        <v>94.629189999999994</v>
      </c>
      <c r="AB157" s="199">
        <v>94.629189999999994</v>
      </c>
      <c r="AC157" s="199">
        <v>94.629189999999994</v>
      </c>
      <c r="AD157" s="199">
        <v>94.629189999999994</v>
      </c>
      <c r="AE157" s="199">
        <v>94.629189999999994</v>
      </c>
      <c r="AF157" s="199">
        <v>94.629189999999994</v>
      </c>
      <c r="AG157" s="199">
        <v>94.629189999999994</v>
      </c>
      <c r="AH157" s="199">
        <v>94.629189999999994</v>
      </c>
      <c r="AI157" s="199">
        <v>94.629189999999994</v>
      </c>
      <c r="AJ157" s="199">
        <v>94.629189999999994</v>
      </c>
    </row>
    <row r="158" spans="1:36" ht="14.4" thickBot="1" x14ac:dyDescent="0.35">
      <c r="A158" s="199" t="s">
        <v>71</v>
      </c>
      <c r="B158" s="199" t="s">
        <v>273</v>
      </c>
      <c r="C158" s="199" t="s">
        <v>274</v>
      </c>
      <c r="D158" s="199" t="s">
        <v>2262</v>
      </c>
      <c r="E158" s="199" t="s">
        <v>69</v>
      </c>
      <c r="F158" s="199">
        <v>124.91052999999999</v>
      </c>
      <c r="G158" s="199">
        <v>124.91052999999999</v>
      </c>
      <c r="H158" s="199">
        <v>124.91052999999999</v>
      </c>
      <c r="I158" s="199">
        <v>124.91052999999999</v>
      </c>
      <c r="J158" s="199">
        <v>124.91052999999999</v>
      </c>
      <c r="K158" s="199">
        <v>124.91052999999999</v>
      </c>
      <c r="L158" s="199">
        <v>124.91052999999999</v>
      </c>
      <c r="M158" s="199">
        <v>124.91052999999999</v>
      </c>
      <c r="N158" s="199">
        <v>124.91052999999999</v>
      </c>
      <c r="O158" s="199">
        <v>124.91052999999999</v>
      </c>
      <c r="P158" s="199">
        <v>124.91052999999999</v>
      </c>
      <c r="Q158" s="199">
        <v>124.91052999999999</v>
      </c>
      <c r="R158" s="199">
        <v>124.91052999999999</v>
      </c>
      <c r="S158" s="199">
        <v>124.91052999999999</v>
      </c>
      <c r="T158" s="199">
        <v>124.91052999999999</v>
      </c>
      <c r="U158" s="199">
        <v>124.91052999999999</v>
      </c>
      <c r="V158" s="199">
        <v>124.91052999999999</v>
      </c>
      <c r="W158" s="199">
        <v>124.91052999999999</v>
      </c>
      <c r="X158" s="199">
        <v>124.91052999999999</v>
      </c>
      <c r="Y158" s="199">
        <v>124.91052999999999</v>
      </c>
      <c r="Z158" s="199">
        <v>124.91052999999999</v>
      </c>
      <c r="AA158" s="199">
        <v>124.91052999999999</v>
      </c>
      <c r="AB158" s="199">
        <v>124.91052999999999</v>
      </c>
      <c r="AC158" s="199">
        <v>124.91052999999999</v>
      </c>
      <c r="AD158" s="199">
        <v>124.91052999999999</v>
      </c>
      <c r="AE158" s="199">
        <v>124.91052999999999</v>
      </c>
      <c r="AF158" s="199">
        <v>124.91052999999999</v>
      </c>
      <c r="AG158" s="199">
        <v>124.91052999999999</v>
      </c>
      <c r="AH158" s="199">
        <v>124.91052999999999</v>
      </c>
      <c r="AI158" s="199">
        <v>124.91052999999999</v>
      </c>
      <c r="AJ158" s="199">
        <v>124.91052999999999</v>
      </c>
    </row>
    <row r="159" spans="1:36" ht="14.4" thickBot="1" x14ac:dyDescent="0.35">
      <c r="A159" s="199" t="s">
        <v>71</v>
      </c>
      <c r="B159" s="199" t="s">
        <v>273</v>
      </c>
      <c r="C159" s="199" t="s">
        <v>274</v>
      </c>
      <c r="D159" s="199" t="s">
        <v>275</v>
      </c>
      <c r="E159" s="199" t="s">
        <v>69</v>
      </c>
      <c r="F159" s="199">
        <v>128.00962999999999</v>
      </c>
      <c r="G159" s="199">
        <v>128.00962999999999</v>
      </c>
      <c r="H159" s="199">
        <v>128.00962999999999</v>
      </c>
      <c r="I159" s="199">
        <v>128.00962999999999</v>
      </c>
      <c r="J159" s="199">
        <v>128.00962999999999</v>
      </c>
      <c r="K159" s="199">
        <v>128.00962999999999</v>
      </c>
      <c r="L159" s="199">
        <v>128.00962999999999</v>
      </c>
      <c r="M159" s="199">
        <v>128.00962999999999</v>
      </c>
      <c r="N159" s="199">
        <v>128.00962999999999</v>
      </c>
      <c r="O159" s="199">
        <v>128.00962999999999</v>
      </c>
      <c r="P159" s="199">
        <v>128.00962999999999</v>
      </c>
      <c r="Q159" s="199">
        <v>128.00962999999999</v>
      </c>
      <c r="R159" s="199">
        <v>128.00962999999999</v>
      </c>
      <c r="S159" s="199">
        <v>128.00962999999999</v>
      </c>
      <c r="T159" s="199">
        <v>128.00962999999999</v>
      </c>
      <c r="U159" s="199">
        <v>128.00962999999999</v>
      </c>
      <c r="V159" s="199">
        <v>128.00962999999999</v>
      </c>
      <c r="W159" s="199">
        <v>128.00962999999999</v>
      </c>
      <c r="X159" s="199">
        <v>128.00962999999999</v>
      </c>
      <c r="Y159" s="199">
        <v>128.00962999999999</v>
      </c>
      <c r="Z159" s="199">
        <v>128.00962999999999</v>
      </c>
      <c r="AA159" s="199">
        <v>128.00962999999999</v>
      </c>
      <c r="AB159" s="199">
        <v>128.00962999999999</v>
      </c>
      <c r="AC159" s="199">
        <v>128.00962999999999</v>
      </c>
      <c r="AD159" s="199">
        <v>128.00962999999999</v>
      </c>
      <c r="AE159" s="199">
        <v>128.00962999999999</v>
      </c>
      <c r="AF159" s="199">
        <v>128.00962999999999</v>
      </c>
      <c r="AG159" s="199">
        <v>128.00962999999999</v>
      </c>
      <c r="AH159" s="199">
        <v>128.00962999999999</v>
      </c>
      <c r="AI159" s="199">
        <v>128.00962999999999</v>
      </c>
      <c r="AJ159" s="199">
        <v>128.00962999999999</v>
      </c>
    </row>
    <row r="160" spans="1:36" ht="14.4" thickBot="1" x14ac:dyDescent="0.35">
      <c r="A160" s="199" t="s">
        <v>71</v>
      </c>
      <c r="B160" s="199" t="s">
        <v>273</v>
      </c>
      <c r="C160" s="199" t="s">
        <v>274</v>
      </c>
      <c r="D160" s="199" t="s">
        <v>276</v>
      </c>
      <c r="E160" s="199" t="s">
        <v>69</v>
      </c>
      <c r="F160" s="199">
        <v>279.00469700000002</v>
      </c>
      <c r="G160" s="199">
        <v>279.00469700000002</v>
      </c>
      <c r="H160" s="199">
        <v>279.00469700000002</v>
      </c>
      <c r="I160" s="199">
        <v>279.00469700000002</v>
      </c>
      <c r="J160" s="199">
        <v>279.00469700000002</v>
      </c>
      <c r="K160" s="199">
        <v>279.00469700000002</v>
      </c>
      <c r="L160" s="199">
        <v>279.00469700000002</v>
      </c>
      <c r="M160" s="199">
        <v>279.00469700000002</v>
      </c>
      <c r="N160" s="199">
        <v>279.00469700000002</v>
      </c>
      <c r="O160" s="199">
        <v>279.00469700000002</v>
      </c>
      <c r="P160" s="199">
        <v>279.00469700000002</v>
      </c>
      <c r="Q160" s="199">
        <v>279.00469700000002</v>
      </c>
      <c r="R160" s="199">
        <v>279.00469700000002</v>
      </c>
      <c r="S160" s="199">
        <v>279.00469700000002</v>
      </c>
      <c r="T160" s="199">
        <v>279.00469700000002</v>
      </c>
      <c r="U160" s="199">
        <v>279.00469700000002</v>
      </c>
      <c r="V160" s="199">
        <v>279.00469700000002</v>
      </c>
      <c r="W160" s="199">
        <v>279.00469700000002</v>
      </c>
      <c r="X160" s="199">
        <v>279.00469700000002</v>
      </c>
      <c r="Y160" s="199">
        <v>279.00469700000002</v>
      </c>
      <c r="Z160" s="199">
        <v>279.00469700000002</v>
      </c>
      <c r="AA160" s="199">
        <v>279.00469700000002</v>
      </c>
      <c r="AB160" s="199">
        <v>279.00469700000002</v>
      </c>
      <c r="AC160" s="199">
        <v>279.00469700000002</v>
      </c>
      <c r="AD160" s="199">
        <v>279.00469700000002</v>
      </c>
      <c r="AE160" s="199">
        <v>279.00469700000002</v>
      </c>
      <c r="AF160" s="199">
        <v>279.00469700000002</v>
      </c>
      <c r="AG160" s="199">
        <v>279.00469700000002</v>
      </c>
      <c r="AH160" s="199">
        <v>279.00469700000002</v>
      </c>
      <c r="AI160" s="199">
        <v>279.00469700000002</v>
      </c>
      <c r="AJ160" s="199">
        <v>279.00469700000002</v>
      </c>
    </row>
    <row r="161" spans="1:36" ht="14.4" thickBot="1" x14ac:dyDescent="0.35">
      <c r="A161" s="199" t="s">
        <v>71</v>
      </c>
      <c r="B161" s="199" t="s">
        <v>273</v>
      </c>
      <c r="C161" s="199" t="s">
        <v>274</v>
      </c>
      <c r="D161" s="199" t="s">
        <v>277</v>
      </c>
      <c r="E161" s="199" t="s">
        <v>69</v>
      </c>
      <c r="F161" s="199">
        <v>160.37563</v>
      </c>
      <c r="G161" s="199">
        <v>160.37563</v>
      </c>
      <c r="H161" s="199">
        <v>160.37563</v>
      </c>
      <c r="I161" s="199">
        <v>160.37563</v>
      </c>
      <c r="J161" s="199">
        <v>160.37563</v>
      </c>
      <c r="K161" s="199">
        <v>160.37563</v>
      </c>
      <c r="L161" s="199">
        <v>160.37563</v>
      </c>
      <c r="M161" s="199">
        <v>160.37563</v>
      </c>
      <c r="N161" s="199">
        <v>160.37563</v>
      </c>
      <c r="O161" s="199">
        <v>160.37563</v>
      </c>
      <c r="P161" s="199">
        <v>160.37563</v>
      </c>
      <c r="Q161" s="199">
        <v>160.37563</v>
      </c>
      <c r="R161" s="199">
        <v>160.37563</v>
      </c>
      <c r="S161" s="199">
        <v>160.37563</v>
      </c>
      <c r="T161" s="199">
        <v>160.37563</v>
      </c>
      <c r="U161" s="199">
        <v>147.28855999999999</v>
      </c>
      <c r="V161" s="199">
        <v>147.28855999999999</v>
      </c>
      <c r="W161" s="199">
        <v>147.28855999999999</v>
      </c>
      <c r="X161" s="199">
        <v>147.28855999999999</v>
      </c>
      <c r="Y161" s="199">
        <v>147.28855999999999</v>
      </c>
      <c r="Z161" s="199">
        <v>147.28855999999999</v>
      </c>
      <c r="AA161" s="199">
        <v>147.28855999999999</v>
      </c>
      <c r="AB161" s="199">
        <v>147.28855999999999</v>
      </c>
      <c r="AC161" s="199">
        <v>147.28855999999999</v>
      </c>
      <c r="AD161" s="199">
        <v>147.28855999999999</v>
      </c>
      <c r="AE161" s="199">
        <v>147.28855999999999</v>
      </c>
      <c r="AF161" s="199">
        <v>147.28855999999999</v>
      </c>
      <c r="AG161" s="199">
        <v>147.28855999999999</v>
      </c>
      <c r="AH161" s="199">
        <v>147.28855999999999</v>
      </c>
      <c r="AI161" s="199">
        <v>147.28855999999999</v>
      </c>
      <c r="AJ161" s="199">
        <v>147.28855999999999</v>
      </c>
    </row>
    <row r="162" spans="1:36" ht="14.4" thickBot="1" x14ac:dyDescent="0.35">
      <c r="A162" s="199" t="s">
        <v>71</v>
      </c>
      <c r="B162" s="199" t="s">
        <v>273</v>
      </c>
      <c r="C162" s="199" t="s">
        <v>274</v>
      </c>
      <c r="D162" s="199" t="s">
        <v>278</v>
      </c>
      <c r="E162" s="199" t="s">
        <v>69</v>
      </c>
      <c r="F162" s="199">
        <v>174.37794</v>
      </c>
      <c r="G162" s="199">
        <v>174.37794</v>
      </c>
      <c r="H162" s="199">
        <v>174.37794</v>
      </c>
      <c r="I162" s="199">
        <v>174.37794</v>
      </c>
      <c r="J162" s="199">
        <v>174.37794</v>
      </c>
      <c r="K162" s="199">
        <v>174.37794</v>
      </c>
      <c r="L162" s="199">
        <v>174.37794</v>
      </c>
      <c r="M162" s="199">
        <v>174.37794</v>
      </c>
      <c r="N162" s="199">
        <v>174.37794</v>
      </c>
      <c r="O162" s="199">
        <v>174.37794</v>
      </c>
      <c r="P162" s="199">
        <v>174.37794</v>
      </c>
      <c r="Q162" s="199">
        <v>174.37794</v>
      </c>
      <c r="R162" s="199">
        <v>174.37794</v>
      </c>
      <c r="S162" s="199">
        <v>174.37794</v>
      </c>
      <c r="T162" s="199">
        <v>174.37794</v>
      </c>
      <c r="U162" s="199">
        <v>174.37794</v>
      </c>
      <c r="V162" s="199">
        <v>174.37794</v>
      </c>
      <c r="W162" s="199">
        <v>174.37794</v>
      </c>
      <c r="X162" s="199">
        <v>174.37794</v>
      </c>
      <c r="Y162" s="199">
        <v>174.37794</v>
      </c>
      <c r="Z162" s="199">
        <v>174.37794</v>
      </c>
      <c r="AA162" s="199">
        <v>174.37794</v>
      </c>
      <c r="AB162" s="199">
        <v>174.37794</v>
      </c>
      <c r="AC162" s="199">
        <v>174.37794</v>
      </c>
      <c r="AD162" s="199">
        <v>174.37794</v>
      </c>
      <c r="AE162" s="199">
        <v>174.37794</v>
      </c>
      <c r="AF162" s="199">
        <v>174.37794</v>
      </c>
      <c r="AG162" s="199">
        <v>174.37794</v>
      </c>
      <c r="AH162" s="199">
        <v>174.37794</v>
      </c>
      <c r="AI162" s="199">
        <v>174.37794</v>
      </c>
      <c r="AJ162" s="199">
        <v>174.37794</v>
      </c>
    </row>
    <row r="163" spans="1:36" ht="14.4" thickBot="1" x14ac:dyDescent="0.35">
      <c r="A163" s="199" t="s">
        <v>71</v>
      </c>
      <c r="B163" s="199" t="s">
        <v>273</v>
      </c>
      <c r="C163" s="199" t="s">
        <v>274</v>
      </c>
      <c r="D163" s="199" t="s">
        <v>279</v>
      </c>
      <c r="E163" s="199" t="s">
        <v>97</v>
      </c>
      <c r="F163" s="199">
        <v>376.09166959999999</v>
      </c>
      <c r="G163" s="199">
        <v>376.09166959999999</v>
      </c>
      <c r="H163" s="199">
        <v>381.51124417</v>
      </c>
      <c r="I163" s="199">
        <v>381.51124417</v>
      </c>
      <c r="J163" s="199">
        <v>381.51124417</v>
      </c>
      <c r="K163" s="199">
        <v>381.51124417</v>
      </c>
      <c r="L163" s="199">
        <v>381.51124417</v>
      </c>
      <c r="M163" s="199">
        <v>381.51124417</v>
      </c>
      <c r="N163" s="199">
        <v>381.51124417</v>
      </c>
      <c r="O163" s="199">
        <v>381.51124417</v>
      </c>
      <c r="P163" s="199">
        <v>381.51124417</v>
      </c>
      <c r="Q163" s="199">
        <v>381.51124417</v>
      </c>
      <c r="R163" s="199">
        <v>381.51124417</v>
      </c>
      <c r="S163" s="199">
        <v>382.13269536000001</v>
      </c>
      <c r="T163" s="199">
        <v>382.13269536000001</v>
      </c>
      <c r="U163" s="199">
        <v>382.13269536000001</v>
      </c>
      <c r="V163" s="199">
        <v>397.64307018</v>
      </c>
      <c r="W163" s="199">
        <v>397.64307018</v>
      </c>
      <c r="X163" s="199">
        <v>397.64307018</v>
      </c>
      <c r="Y163" s="199">
        <v>397.64307018</v>
      </c>
      <c r="Z163" s="199">
        <v>397.64307018</v>
      </c>
      <c r="AA163" s="199">
        <v>397.64307018</v>
      </c>
      <c r="AB163" s="199">
        <v>397.64307018</v>
      </c>
      <c r="AC163" s="199">
        <v>413.86652472999998</v>
      </c>
      <c r="AD163" s="199">
        <v>413.86652472999998</v>
      </c>
      <c r="AE163" s="199">
        <v>413.86652472999998</v>
      </c>
      <c r="AF163" s="199">
        <v>413.86652472999998</v>
      </c>
      <c r="AG163" s="199">
        <v>413.86652472999998</v>
      </c>
      <c r="AH163" s="199">
        <v>413.86652472999998</v>
      </c>
      <c r="AI163" s="199">
        <v>413.86652472999998</v>
      </c>
      <c r="AJ163" s="199">
        <v>404.18433544999999</v>
      </c>
    </row>
    <row r="164" spans="1:36" ht="14.4" thickBot="1" x14ac:dyDescent="0.35">
      <c r="A164" s="199" t="s">
        <v>71</v>
      </c>
      <c r="B164" s="199" t="s">
        <v>273</v>
      </c>
      <c r="C164" s="199" t="s">
        <v>274</v>
      </c>
      <c r="D164" s="199" t="s">
        <v>2447</v>
      </c>
      <c r="E164" s="199" t="s">
        <v>69</v>
      </c>
      <c r="F164" s="199">
        <v>0</v>
      </c>
      <c r="G164" s="199">
        <v>0</v>
      </c>
      <c r="H164" s="199">
        <v>0</v>
      </c>
      <c r="I164" s="199">
        <v>0</v>
      </c>
      <c r="J164" s="199">
        <v>0</v>
      </c>
      <c r="K164" s="199">
        <v>0</v>
      </c>
      <c r="L164" s="199">
        <v>0</v>
      </c>
      <c r="M164" s="199">
        <v>0</v>
      </c>
      <c r="N164" s="199">
        <v>0</v>
      </c>
      <c r="O164" s="199">
        <v>0</v>
      </c>
      <c r="P164" s="199">
        <v>0</v>
      </c>
      <c r="Q164" s="199">
        <v>0</v>
      </c>
      <c r="R164" s="199">
        <v>0</v>
      </c>
      <c r="S164" s="199">
        <v>0</v>
      </c>
      <c r="T164" s="199">
        <v>0</v>
      </c>
      <c r="U164" s="199">
        <v>0</v>
      </c>
      <c r="V164" s="199">
        <v>0</v>
      </c>
      <c r="W164" s="199">
        <v>0</v>
      </c>
      <c r="X164" s="199">
        <v>0</v>
      </c>
      <c r="Y164" s="199">
        <v>0</v>
      </c>
      <c r="Z164" s="199">
        <v>0</v>
      </c>
      <c r="AA164" s="199">
        <v>0</v>
      </c>
      <c r="AB164" s="199">
        <v>0</v>
      </c>
      <c r="AC164" s="199">
        <v>0</v>
      </c>
      <c r="AD164" s="199">
        <v>0</v>
      </c>
      <c r="AE164" s="199">
        <v>0</v>
      </c>
      <c r="AF164" s="199">
        <v>0</v>
      </c>
      <c r="AG164" s="199">
        <v>0</v>
      </c>
      <c r="AH164" s="199">
        <v>0</v>
      </c>
      <c r="AI164" s="199">
        <v>0</v>
      </c>
      <c r="AJ164" s="199">
        <v>0</v>
      </c>
    </row>
    <row r="165" spans="1:36" ht="14.4" thickBot="1" x14ac:dyDescent="0.35">
      <c r="A165" s="199" t="s">
        <v>71</v>
      </c>
      <c r="B165" s="199" t="s">
        <v>273</v>
      </c>
      <c r="C165" s="199" t="s">
        <v>274</v>
      </c>
      <c r="D165" s="199" t="s">
        <v>2263</v>
      </c>
      <c r="E165" s="199" t="s">
        <v>69</v>
      </c>
      <c r="F165" s="199">
        <v>94.629189999999994</v>
      </c>
      <c r="G165" s="199">
        <v>94.629189999999994</v>
      </c>
      <c r="H165" s="199">
        <v>94.629189999999994</v>
      </c>
      <c r="I165" s="199">
        <v>94.629189999999994</v>
      </c>
      <c r="J165" s="199">
        <v>94.629189999999994</v>
      </c>
      <c r="K165" s="199">
        <v>94.629189999999994</v>
      </c>
      <c r="L165" s="199">
        <v>94.629189999999994</v>
      </c>
      <c r="M165" s="199">
        <v>94.629189999999994</v>
      </c>
      <c r="N165" s="199">
        <v>94.629189999999994</v>
      </c>
      <c r="O165" s="199">
        <v>94.629189999999994</v>
      </c>
      <c r="P165" s="199">
        <v>94.629189999999994</v>
      </c>
      <c r="Q165" s="199">
        <v>94.629189999999994</v>
      </c>
      <c r="R165" s="199">
        <v>94.629189999999994</v>
      </c>
      <c r="S165" s="199">
        <v>94.629189999999994</v>
      </c>
      <c r="T165" s="199">
        <v>94.629189999999994</v>
      </c>
      <c r="U165" s="199">
        <v>94.629189999999994</v>
      </c>
      <c r="V165" s="199">
        <v>94.629189999999994</v>
      </c>
      <c r="W165" s="199">
        <v>94.629189999999994</v>
      </c>
      <c r="X165" s="199">
        <v>94.629189999999994</v>
      </c>
      <c r="Y165" s="199">
        <v>94.629189999999994</v>
      </c>
      <c r="Z165" s="199">
        <v>94.629189999999994</v>
      </c>
      <c r="AA165" s="199">
        <v>94.629189999999994</v>
      </c>
      <c r="AB165" s="199">
        <v>94.629189999999994</v>
      </c>
      <c r="AC165" s="199">
        <v>94.629189999999994</v>
      </c>
      <c r="AD165" s="199">
        <v>94.629189999999994</v>
      </c>
      <c r="AE165" s="199">
        <v>94.629189999999994</v>
      </c>
      <c r="AF165" s="199">
        <v>94.629189999999994</v>
      </c>
      <c r="AG165" s="199">
        <v>94.629189999999994</v>
      </c>
      <c r="AH165" s="199">
        <v>94.629189999999994</v>
      </c>
      <c r="AI165" s="199">
        <v>94.629189999999994</v>
      </c>
      <c r="AJ165" s="199">
        <v>94.629189999999994</v>
      </c>
    </row>
    <row r="166" spans="1:36" ht="14.4" thickBot="1" x14ac:dyDescent="0.35">
      <c r="A166" s="199" t="s">
        <v>71</v>
      </c>
      <c r="B166" s="199" t="s">
        <v>273</v>
      </c>
      <c r="C166" s="199" t="s">
        <v>274</v>
      </c>
      <c r="D166" s="199" t="s">
        <v>2264</v>
      </c>
      <c r="E166" s="199" t="s">
        <v>69</v>
      </c>
      <c r="F166" s="199">
        <v>124.91052999999999</v>
      </c>
      <c r="G166" s="199">
        <v>124.91052999999999</v>
      </c>
      <c r="H166" s="199">
        <v>124.91052999999999</v>
      </c>
      <c r="I166" s="199">
        <v>124.91052999999999</v>
      </c>
      <c r="J166" s="199">
        <v>124.91052999999999</v>
      </c>
      <c r="K166" s="199">
        <v>124.91052999999999</v>
      </c>
      <c r="L166" s="199">
        <v>124.91052999999999</v>
      </c>
      <c r="M166" s="199">
        <v>124.91052999999999</v>
      </c>
      <c r="N166" s="199">
        <v>124.91052999999999</v>
      </c>
      <c r="O166" s="199">
        <v>124.91052999999999</v>
      </c>
      <c r="P166" s="199">
        <v>124.91052999999999</v>
      </c>
      <c r="Q166" s="199">
        <v>124.91052999999999</v>
      </c>
      <c r="R166" s="199">
        <v>124.91052999999999</v>
      </c>
      <c r="S166" s="199">
        <v>124.91052999999999</v>
      </c>
      <c r="T166" s="199">
        <v>124.91052999999999</v>
      </c>
      <c r="U166" s="199">
        <v>124.91052999999999</v>
      </c>
      <c r="V166" s="199">
        <v>124.91052999999999</v>
      </c>
      <c r="W166" s="199">
        <v>124.91052999999999</v>
      </c>
      <c r="X166" s="199">
        <v>124.91052999999999</v>
      </c>
      <c r="Y166" s="199">
        <v>124.91052999999999</v>
      </c>
      <c r="Z166" s="199">
        <v>124.91052999999999</v>
      </c>
      <c r="AA166" s="199">
        <v>124.91052999999999</v>
      </c>
      <c r="AB166" s="199">
        <v>124.91052999999999</v>
      </c>
      <c r="AC166" s="199">
        <v>124.91052999999999</v>
      </c>
      <c r="AD166" s="199">
        <v>124.91052999999999</v>
      </c>
      <c r="AE166" s="199">
        <v>124.91052999999999</v>
      </c>
      <c r="AF166" s="199">
        <v>124.91052999999999</v>
      </c>
      <c r="AG166" s="199">
        <v>124.91052999999999</v>
      </c>
      <c r="AH166" s="199">
        <v>124.91052999999999</v>
      </c>
      <c r="AI166" s="199">
        <v>124.91052999999999</v>
      </c>
      <c r="AJ166" s="199">
        <v>124.91052999999999</v>
      </c>
    </row>
    <row r="167" spans="1:36" ht="14.4" thickBot="1" x14ac:dyDescent="0.35">
      <c r="A167" s="199" t="s">
        <v>71</v>
      </c>
      <c r="B167" s="199" t="s">
        <v>273</v>
      </c>
      <c r="C167" s="199" t="s">
        <v>274</v>
      </c>
      <c r="D167" s="199" t="s">
        <v>280</v>
      </c>
      <c r="E167" s="199" t="s">
        <v>69</v>
      </c>
      <c r="F167" s="199">
        <v>128.00962999999999</v>
      </c>
      <c r="G167" s="199">
        <v>128.00962999999999</v>
      </c>
      <c r="H167" s="199">
        <v>128.00962999999999</v>
      </c>
      <c r="I167" s="199">
        <v>128.00962999999999</v>
      </c>
      <c r="J167" s="199">
        <v>128.00962999999999</v>
      </c>
      <c r="K167" s="199">
        <v>128.00962999999999</v>
      </c>
      <c r="L167" s="199">
        <v>128.00962999999999</v>
      </c>
      <c r="M167" s="199">
        <v>128.00962999999999</v>
      </c>
      <c r="N167" s="199">
        <v>128.00962999999999</v>
      </c>
      <c r="O167" s="199">
        <v>128.00962999999999</v>
      </c>
      <c r="P167" s="199">
        <v>128.00962999999999</v>
      </c>
      <c r="Q167" s="199">
        <v>128.00962999999999</v>
      </c>
      <c r="R167" s="199">
        <v>128.00962999999999</v>
      </c>
      <c r="S167" s="199">
        <v>128.00962999999999</v>
      </c>
      <c r="T167" s="199">
        <v>128.00962999999999</v>
      </c>
      <c r="U167" s="199">
        <v>128.00962999999999</v>
      </c>
      <c r="V167" s="199">
        <v>128.00962999999999</v>
      </c>
      <c r="W167" s="199">
        <v>128.00962999999999</v>
      </c>
      <c r="X167" s="199">
        <v>128.00962999999999</v>
      </c>
      <c r="Y167" s="199">
        <v>128.00962999999999</v>
      </c>
      <c r="Z167" s="199">
        <v>128.00962999999999</v>
      </c>
      <c r="AA167" s="199">
        <v>128.00962999999999</v>
      </c>
      <c r="AB167" s="199">
        <v>128.00962999999999</v>
      </c>
      <c r="AC167" s="199">
        <v>128.00962999999999</v>
      </c>
      <c r="AD167" s="199">
        <v>128.00962999999999</v>
      </c>
      <c r="AE167" s="199">
        <v>128.00962999999999</v>
      </c>
      <c r="AF167" s="199">
        <v>128.00962999999999</v>
      </c>
      <c r="AG167" s="199">
        <v>128.00962999999999</v>
      </c>
      <c r="AH167" s="199">
        <v>128.00962999999999</v>
      </c>
      <c r="AI167" s="199">
        <v>128.00962999999999</v>
      </c>
      <c r="AJ167" s="199">
        <v>128.00962999999999</v>
      </c>
    </row>
    <row r="168" spans="1:36" ht="14.4" thickBot="1" x14ac:dyDescent="0.35">
      <c r="A168" s="199" t="s">
        <v>71</v>
      </c>
      <c r="B168" s="199" t="s">
        <v>273</v>
      </c>
      <c r="C168" s="199" t="s">
        <v>274</v>
      </c>
      <c r="D168" s="199" t="s">
        <v>281</v>
      </c>
      <c r="E168" s="199" t="s">
        <v>69</v>
      </c>
      <c r="F168" s="199">
        <v>279.00469700000002</v>
      </c>
      <c r="G168" s="199">
        <v>279.00469700000002</v>
      </c>
      <c r="H168" s="199">
        <v>279.00469700000002</v>
      </c>
      <c r="I168" s="199">
        <v>279.00469700000002</v>
      </c>
      <c r="J168" s="199">
        <v>279.00469700000002</v>
      </c>
      <c r="K168" s="199">
        <v>279.00469700000002</v>
      </c>
      <c r="L168" s="199">
        <v>279.00469700000002</v>
      </c>
      <c r="M168" s="199">
        <v>279.00469700000002</v>
      </c>
      <c r="N168" s="199">
        <v>279.00469700000002</v>
      </c>
      <c r="O168" s="199">
        <v>279.00469700000002</v>
      </c>
      <c r="P168" s="199">
        <v>279.00469700000002</v>
      </c>
      <c r="Q168" s="199">
        <v>279.00469700000002</v>
      </c>
      <c r="R168" s="199">
        <v>279.00469700000002</v>
      </c>
      <c r="S168" s="199">
        <v>279.00469700000002</v>
      </c>
      <c r="T168" s="199">
        <v>279.00469700000002</v>
      </c>
      <c r="U168" s="199">
        <v>279.00469700000002</v>
      </c>
      <c r="V168" s="199">
        <v>279.00469700000002</v>
      </c>
      <c r="W168" s="199">
        <v>279.00469700000002</v>
      </c>
      <c r="X168" s="199">
        <v>279.00469700000002</v>
      </c>
      <c r="Y168" s="199">
        <v>279.00469700000002</v>
      </c>
      <c r="Z168" s="199">
        <v>279.00469700000002</v>
      </c>
      <c r="AA168" s="199">
        <v>279.00469700000002</v>
      </c>
      <c r="AB168" s="199">
        <v>279.00469700000002</v>
      </c>
      <c r="AC168" s="199">
        <v>279.00469700000002</v>
      </c>
      <c r="AD168" s="199">
        <v>279.00469700000002</v>
      </c>
      <c r="AE168" s="199">
        <v>279.00469700000002</v>
      </c>
      <c r="AF168" s="199">
        <v>279.00469700000002</v>
      </c>
      <c r="AG168" s="199">
        <v>279.00469700000002</v>
      </c>
      <c r="AH168" s="199">
        <v>279.00469700000002</v>
      </c>
      <c r="AI168" s="199">
        <v>279.00469700000002</v>
      </c>
      <c r="AJ168" s="199">
        <v>279.00469700000002</v>
      </c>
    </row>
    <row r="169" spans="1:36" ht="14.4" thickBot="1" x14ac:dyDescent="0.35">
      <c r="A169" s="199" t="s">
        <v>71</v>
      </c>
      <c r="B169" s="199" t="s">
        <v>273</v>
      </c>
      <c r="C169" s="199" t="s">
        <v>274</v>
      </c>
      <c r="D169" s="199" t="s">
        <v>282</v>
      </c>
      <c r="E169" s="199" t="s">
        <v>69</v>
      </c>
      <c r="F169" s="199">
        <v>160.37563</v>
      </c>
      <c r="G169" s="199">
        <v>160.37563</v>
      </c>
      <c r="H169" s="199">
        <v>160.37563</v>
      </c>
      <c r="I169" s="199">
        <v>160.37563</v>
      </c>
      <c r="J169" s="199">
        <v>160.37563</v>
      </c>
      <c r="K169" s="199">
        <v>160.37563</v>
      </c>
      <c r="L169" s="199">
        <v>160.37563</v>
      </c>
      <c r="M169" s="199">
        <v>160.37563</v>
      </c>
      <c r="N169" s="199">
        <v>160.37563</v>
      </c>
      <c r="O169" s="199">
        <v>160.37563</v>
      </c>
      <c r="P169" s="199">
        <v>160.37563</v>
      </c>
      <c r="Q169" s="199">
        <v>160.37563</v>
      </c>
      <c r="R169" s="199">
        <v>160.37563</v>
      </c>
      <c r="S169" s="199">
        <v>160.37563</v>
      </c>
      <c r="T169" s="199">
        <v>160.37563</v>
      </c>
      <c r="U169" s="199">
        <v>147.28855999999999</v>
      </c>
      <c r="V169" s="199">
        <v>147.28855999999999</v>
      </c>
      <c r="W169" s="199">
        <v>147.28855999999999</v>
      </c>
      <c r="X169" s="199">
        <v>147.28855999999999</v>
      </c>
      <c r="Y169" s="199">
        <v>147.28855999999999</v>
      </c>
      <c r="Z169" s="199">
        <v>147.28855999999999</v>
      </c>
      <c r="AA169" s="199">
        <v>147.28855999999999</v>
      </c>
      <c r="AB169" s="199">
        <v>147.28855999999999</v>
      </c>
      <c r="AC169" s="199">
        <v>147.28855999999999</v>
      </c>
      <c r="AD169" s="199">
        <v>147.28855999999999</v>
      </c>
      <c r="AE169" s="199">
        <v>147.28855999999999</v>
      </c>
      <c r="AF169" s="199">
        <v>147.28855999999999</v>
      </c>
      <c r="AG169" s="199">
        <v>147.28855999999999</v>
      </c>
      <c r="AH169" s="199">
        <v>147.28855999999999</v>
      </c>
      <c r="AI169" s="199">
        <v>147.28855999999999</v>
      </c>
      <c r="AJ169" s="199">
        <v>147.28855999999999</v>
      </c>
    </row>
    <row r="170" spans="1:36" ht="14.4" thickBot="1" x14ac:dyDescent="0.35">
      <c r="A170" s="199" t="s">
        <v>71</v>
      </c>
      <c r="B170" s="199" t="s">
        <v>273</v>
      </c>
      <c r="C170" s="199" t="s">
        <v>274</v>
      </c>
      <c r="D170" s="199" t="s">
        <v>283</v>
      </c>
      <c r="E170" s="199" t="s">
        <v>69</v>
      </c>
      <c r="F170" s="199">
        <v>174.37794</v>
      </c>
      <c r="G170" s="199">
        <v>174.37794</v>
      </c>
      <c r="H170" s="199">
        <v>174.37794</v>
      </c>
      <c r="I170" s="199">
        <v>174.37794</v>
      </c>
      <c r="J170" s="199">
        <v>174.37794</v>
      </c>
      <c r="K170" s="199">
        <v>174.37794</v>
      </c>
      <c r="L170" s="199">
        <v>174.37794</v>
      </c>
      <c r="M170" s="199">
        <v>174.37794</v>
      </c>
      <c r="N170" s="199">
        <v>174.37794</v>
      </c>
      <c r="O170" s="199">
        <v>174.37794</v>
      </c>
      <c r="P170" s="199">
        <v>174.37794</v>
      </c>
      <c r="Q170" s="199">
        <v>174.37794</v>
      </c>
      <c r="R170" s="199">
        <v>174.37794</v>
      </c>
      <c r="S170" s="199">
        <v>174.37794</v>
      </c>
      <c r="T170" s="199">
        <v>174.37794</v>
      </c>
      <c r="U170" s="199">
        <v>174.37794</v>
      </c>
      <c r="V170" s="199">
        <v>174.37794</v>
      </c>
      <c r="W170" s="199">
        <v>174.37794</v>
      </c>
      <c r="X170" s="199">
        <v>174.37794</v>
      </c>
      <c r="Y170" s="199">
        <v>174.37794</v>
      </c>
      <c r="Z170" s="199">
        <v>174.37794</v>
      </c>
      <c r="AA170" s="199">
        <v>174.37794</v>
      </c>
      <c r="AB170" s="199">
        <v>174.37794</v>
      </c>
      <c r="AC170" s="199">
        <v>174.37794</v>
      </c>
      <c r="AD170" s="199">
        <v>174.37794</v>
      </c>
      <c r="AE170" s="199">
        <v>174.37794</v>
      </c>
      <c r="AF170" s="199">
        <v>174.37794</v>
      </c>
      <c r="AG170" s="199">
        <v>174.37794</v>
      </c>
      <c r="AH170" s="199">
        <v>174.37794</v>
      </c>
      <c r="AI170" s="199">
        <v>174.37794</v>
      </c>
      <c r="AJ170" s="199">
        <v>174.37794</v>
      </c>
    </row>
    <row r="171" spans="1:36" ht="14.4" thickBot="1" x14ac:dyDescent="0.35">
      <c r="A171" s="199" t="s">
        <v>71</v>
      </c>
      <c r="B171" s="199" t="s">
        <v>273</v>
      </c>
      <c r="C171" s="199" t="s">
        <v>274</v>
      </c>
      <c r="D171" s="199" t="s">
        <v>284</v>
      </c>
      <c r="E171" s="199" t="s">
        <v>97</v>
      </c>
      <c r="F171" s="199">
        <v>376.09166959999999</v>
      </c>
      <c r="G171" s="199">
        <v>376.09166959999999</v>
      </c>
      <c r="H171" s="199">
        <v>381.51124417</v>
      </c>
      <c r="I171" s="199">
        <v>381.51124417</v>
      </c>
      <c r="J171" s="199">
        <v>381.51124417</v>
      </c>
      <c r="K171" s="199">
        <v>381.51124417</v>
      </c>
      <c r="L171" s="199">
        <v>381.51124417</v>
      </c>
      <c r="M171" s="199">
        <v>381.51124417</v>
      </c>
      <c r="N171" s="199">
        <v>381.51124417</v>
      </c>
      <c r="O171" s="199">
        <v>381.51124417</v>
      </c>
      <c r="P171" s="199">
        <v>381.51124417</v>
      </c>
      <c r="Q171" s="199">
        <v>381.51124417</v>
      </c>
      <c r="R171" s="199">
        <v>381.51124417</v>
      </c>
      <c r="S171" s="199">
        <v>382.13269536000001</v>
      </c>
      <c r="T171" s="199">
        <v>382.13269536000001</v>
      </c>
      <c r="U171" s="199">
        <v>382.13269536000001</v>
      </c>
      <c r="V171" s="199">
        <v>397.64307018</v>
      </c>
      <c r="W171" s="199">
        <v>397.64307018</v>
      </c>
      <c r="X171" s="199">
        <v>397.64307018</v>
      </c>
      <c r="Y171" s="199">
        <v>397.64307018</v>
      </c>
      <c r="Z171" s="199">
        <v>397.64307018</v>
      </c>
      <c r="AA171" s="199">
        <v>397.64307018</v>
      </c>
      <c r="AB171" s="199">
        <v>397.64307018</v>
      </c>
      <c r="AC171" s="199">
        <v>413.86652472999998</v>
      </c>
      <c r="AD171" s="199">
        <v>413.86652472999998</v>
      </c>
      <c r="AE171" s="199">
        <v>413.86652472999998</v>
      </c>
      <c r="AF171" s="199">
        <v>413.86652472999998</v>
      </c>
      <c r="AG171" s="199">
        <v>413.86652472999998</v>
      </c>
      <c r="AH171" s="199">
        <v>413.86652472999998</v>
      </c>
      <c r="AI171" s="199">
        <v>413.86652472999998</v>
      </c>
      <c r="AJ171" s="199">
        <v>404.18433544999999</v>
      </c>
    </row>
    <row r="172" spans="1:36" ht="14.4" thickBot="1" x14ac:dyDescent="0.35">
      <c r="A172" s="199" t="s">
        <v>71</v>
      </c>
      <c r="B172" s="199" t="s">
        <v>273</v>
      </c>
      <c r="C172" s="199" t="s">
        <v>285</v>
      </c>
      <c r="D172" s="199" t="s">
        <v>285</v>
      </c>
      <c r="E172" s="199" t="s">
        <v>20</v>
      </c>
      <c r="F172" s="199">
        <v>93.782049999999998</v>
      </c>
      <c r="G172" s="199">
        <v>93.782049999999998</v>
      </c>
      <c r="H172" s="199">
        <v>93.782049999999998</v>
      </c>
      <c r="I172" s="199">
        <v>93.782049999999998</v>
      </c>
      <c r="J172" s="199">
        <v>93.782049999999998</v>
      </c>
      <c r="K172" s="199">
        <v>93.782049999999998</v>
      </c>
      <c r="L172" s="199">
        <v>93.782049999999998</v>
      </c>
      <c r="M172" s="199">
        <v>93.782049999999998</v>
      </c>
      <c r="N172" s="199">
        <v>93.782049999999998</v>
      </c>
      <c r="O172" s="199">
        <v>93.782049999999998</v>
      </c>
      <c r="P172" s="199">
        <v>93.782049999999998</v>
      </c>
      <c r="Q172" s="199">
        <v>93.782049999999998</v>
      </c>
      <c r="R172" s="199">
        <v>93.782049999999998</v>
      </c>
      <c r="S172" s="199">
        <v>93.782049999999998</v>
      </c>
      <c r="T172" s="199">
        <v>93.782049999999998</v>
      </c>
      <c r="U172" s="199">
        <v>93.782049999999998</v>
      </c>
      <c r="V172" s="199">
        <v>93.782049999999998</v>
      </c>
      <c r="W172" s="199">
        <v>93.782049999999998</v>
      </c>
      <c r="X172" s="199">
        <v>93.782049999999998</v>
      </c>
      <c r="Y172" s="199">
        <v>93.782049999999998</v>
      </c>
      <c r="Z172" s="199">
        <v>93.782049999999998</v>
      </c>
      <c r="AA172" s="199">
        <v>91.030157729999999</v>
      </c>
      <c r="AB172" s="199">
        <v>91.030157729999999</v>
      </c>
      <c r="AC172" s="199">
        <v>91.030157729999999</v>
      </c>
      <c r="AD172" s="199">
        <v>91.030157729999999</v>
      </c>
      <c r="AE172" s="199">
        <v>91.030157729999999</v>
      </c>
      <c r="AF172" s="199">
        <v>91.030157729999999</v>
      </c>
      <c r="AG172" s="199">
        <v>91.030157729999999</v>
      </c>
      <c r="AH172" s="199">
        <v>88.278265469999994</v>
      </c>
      <c r="AI172" s="199">
        <v>88.278265469999994</v>
      </c>
      <c r="AJ172" s="199">
        <v>88.278265469999994</v>
      </c>
    </row>
    <row r="173" spans="1:36" ht="14.4" thickBot="1" x14ac:dyDescent="0.35">
      <c r="A173" s="199" t="s">
        <v>71</v>
      </c>
      <c r="B173" s="199" t="s">
        <v>273</v>
      </c>
      <c r="C173" s="199" t="s">
        <v>286</v>
      </c>
      <c r="D173" s="199" t="s">
        <v>286</v>
      </c>
      <c r="E173" s="199" t="s">
        <v>20</v>
      </c>
      <c r="F173" s="199">
        <v>93.782049999999998</v>
      </c>
      <c r="G173" s="199">
        <v>93.782049999999998</v>
      </c>
      <c r="H173" s="199">
        <v>93.782049999999998</v>
      </c>
      <c r="I173" s="199">
        <v>93.782049999999998</v>
      </c>
      <c r="J173" s="199">
        <v>93.782049999999998</v>
      </c>
      <c r="K173" s="199">
        <v>93.782049999999998</v>
      </c>
      <c r="L173" s="199">
        <v>93.782049999999998</v>
      </c>
      <c r="M173" s="199">
        <v>93.782049999999998</v>
      </c>
      <c r="N173" s="199">
        <v>93.782049999999998</v>
      </c>
      <c r="O173" s="199">
        <v>93.782049999999998</v>
      </c>
      <c r="P173" s="199">
        <v>93.782049999999998</v>
      </c>
      <c r="Q173" s="199">
        <v>93.782049999999998</v>
      </c>
      <c r="R173" s="199">
        <v>93.782049999999998</v>
      </c>
      <c r="S173" s="199">
        <v>93.782049999999998</v>
      </c>
      <c r="T173" s="199">
        <v>93.782049999999998</v>
      </c>
      <c r="U173" s="199">
        <v>93.782049999999998</v>
      </c>
      <c r="V173" s="199">
        <v>93.782049999999998</v>
      </c>
      <c r="W173" s="199">
        <v>93.782049999999998</v>
      </c>
      <c r="X173" s="199">
        <v>93.782049999999998</v>
      </c>
      <c r="Y173" s="199">
        <v>93.782049999999998</v>
      </c>
      <c r="Z173" s="199">
        <v>93.782049999999998</v>
      </c>
      <c r="AA173" s="199">
        <v>91.030157729999999</v>
      </c>
      <c r="AB173" s="199">
        <v>91.030157729999999</v>
      </c>
      <c r="AC173" s="199">
        <v>91.030157729999999</v>
      </c>
      <c r="AD173" s="199">
        <v>91.030157729999999</v>
      </c>
      <c r="AE173" s="199">
        <v>91.030157729999999</v>
      </c>
      <c r="AF173" s="199">
        <v>91.030157729999999</v>
      </c>
      <c r="AG173" s="199">
        <v>91.030157729999999</v>
      </c>
      <c r="AH173" s="199">
        <v>88.278265469999994</v>
      </c>
      <c r="AI173" s="199">
        <v>88.278265469999994</v>
      </c>
      <c r="AJ173" s="199">
        <v>88.278265469999994</v>
      </c>
    </row>
    <row r="174" spans="1:36" ht="14.4" thickBot="1" x14ac:dyDescent="0.35">
      <c r="A174" s="199" t="s">
        <v>71</v>
      </c>
      <c r="B174" s="199" t="s">
        <v>287</v>
      </c>
      <c r="C174" s="199" t="s">
        <v>288</v>
      </c>
      <c r="D174" s="199" t="s">
        <v>288</v>
      </c>
      <c r="E174" s="199" t="s">
        <v>97</v>
      </c>
      <c r="F174" s="199">
        <v>371.87055523999999</v>
      </c>
      <c r="G174" s="199">
        <v>371.87055523999999</v>
      </c>
      <c r="H174" s="199">
        <v>377.27373132000002</v>
      </c>
      <c r="I174" s="199">
        <v>377.27373132000002</v>
      </c>
      <c r="J174" s="199">
        <v>377.27373132000002</v>
      </c>
      <c r="K174" s="199">
        <v>377.27373132000002</v>
      </c>
      <c r="L174" s="199">
        <v>377.27373132000002</v>
      </c>
      <c r="M174" s="199">
        <v>377.27373132000002</v>
      </c>
      <c r="N174" s="199">
        <v>377.27373132000002</v>
      </c>
      <c r="O174" s="199">
        <v>377.27373132000002</v>
      </c>
      <c r="P174" s="199">
        <v>377.27373132000002</v>
      </c>
      <c r="Q174" s="199">
        <v>377.27373132000002</v>
      </c>
      <c r="R174" s="199">
        <v>377.27373132000002</v>
      </c>
      <c r="S174" s="199">
        <v>377.94388875999999</v>
      </c>
      <c r="T174" s="199">
        <v>377.94388875999999</v>
      </c>
      <c r="U174" s="199">
        <v>377.94388875999999</v>
      </c>
      <c r="V174" s="199">
        <v>393.49049165999998</v>
      </c>
      <c r="W174" s="199">
        <v>393.49049165999998</v>
      </c>
      <c r="X174" s="199">
        <v>393.49049165999998</v>
      </c>
      <c r="Y174" s="199">
        <v>393.49049165999998</v>
      </c>
      <c r="Z174" s="199">
        <v>393.49049165999998</v>
      </c>
      <c r="AA174" s="199">
        <v>393.49049165999998</v>
      </c>
      <c r="AB174" s="199">
        <v>393.49049165999998</v>
      </c>
      <c r="AC174" s="199">
        <v>409.64476526999999</v>
      </c>
      <c r="AD174" s="199">
        <v>409.64476526999999</v>
      </c>
      <c r="AE174" s="199">
        <v>409.64476526999999</v>
      </c>
      <c r="AF174" s="199">
        <v>409.64476526999999</v>
      </c>
      <c r="AG174" s="199">
        <v>409.64476526999999</v>
      </c>
      <c r="AH174" s="199">
        <v>409.64476526999999</v>
      </c>
      <c r="AI174" s="199">
        <v>409.64476526999999</v>
      </c>
      <c r="AJ174" s="199">
        <v>399.88567695</v>
      </c>
    </row>
    <row r="175" spans="1:36" ht="14.4" thickBot="1" x14ac:dyDescent="0.35">
      <c r="A175" s="199" t="s">
        <v>71</v>
      </c>
      <c r="B175" s="199" t="s">
        <v>287</v>
      </c>
      <c r="C175" s="199" t="s">
        <v>289</v>
      </c>
      <c r="D175" s="199" t="s">
        <v>289</v>
      </c>
      <c r="E175" s="199" t="s">
        <v>97</v>
      </c>
      <c r="F175" s="199">
        <v>371.87055523999999</v>
      </c>
      <c r="G175" s="199">
        <v>371.87055523999999</v>
      </c>
      <c r="H175" s="199">
        <v>377.27373132000002</v>
      </c>
      <c r="I175" s="199">
        <v>377.27373132000002</v>
      </c>
      <c r="J175" s="199">
        <v>377.27373132000002</v>
      </c>
      <c r="K175" s="199">
        <v>377.27373132000002</v>
      </c>
      <c r="L175" s="199">
        <v>377.27373132000002</v>
      </c>
      <c r="M175" s="199">
        <v>377.27373132000002</v>
      </c>
      <c r="N175" s="199">
        <v>377.27373132000002</v>
      </c>
      <c r="O175" s="199">
        <v>377.27373132000002</v>
      </c>
      <c r="P175" s="199">
        <v>377.27373132000002</v>
      </c>
      <c r="Q175" s="199">
        <v>377.27373132000002</v>
      </c>
      <c r="R175" s="199">
        <v>377.27373132000002</v>
      </c>
      <c r="S175" s="199">
        <v>377.94388875999999</v>
      </c>
      <c r="T175" s="199">
        <v>377.94388875999999</v>
      </c>
      <c r="U175" s="199">
        <v>377.94388875999999</v>
      </c>
      <c r="V175" s="199">
        <v>393.49049165999998</v>
      </c>
      <c r="W175" s="199">
        <v>393.49049165999998</v>
      </c>
      <c r="X175" s="199">
        <v>393.49049165999998</v>
      </c>
      <c r="Y175" s="199">
        <v>393.49049165999998</v>
      </c>
      <c r="Z175" s="199">
        <v>393.49049165999998</v>
      </c>
      <c r="AA175" s="199">
        <v>393.49049165999998</v>
      </c>
      <c r="AB175" s="199">
        <v>393.49049165999998</v>
      </c>
      <c r="AC175" s="199">
        <v>409.64476526999999</v>
      </c>
      <c r="AD175" s="199">
        <v>409.64476526999999</v>
      </c>
      <c r="AE175" s="199">
        <v>409.64476526999999</v>
      </c>
      <c r="AF175" s="199">
        <v>409.64476526999999</v>
      </c>
      <c r="AG175" s="199">
        <v>409.64476526999999</v>
      </c>
      <c r="AH175" s="199">
        <v>409.64476526999999</v>
      </c>
      <c r="AI175" s="199">
        <v>409.64476526999999</v>
      </c>
      <c r="AJ175" s="199">
        <v>399.88567695</v>
      </c>
    </row>
    <row r="176" spans="1:36" ht="14.4" thickBot="1" x14ac:dyDescent="0.35">
      <c r="A176" s="199" t="s">
        <v>71</v>
      </c>
      <c r="B176" s="199" t="s">
        <v>287</v>
      </c>
      <c r="C176" s="199" t="s">
        <v>290</v>
      </c>
      <c r="D176" s="199" t="s">
        <v>290</v>
      </c>
      <c r="E176" s="199" t="s">
        <v>291</v>
      </c>
      <c r="F176" s="199">
        <v>371.87055523999999</v>
      </c>
      <c r="G176" s="199">
        <v>371.87055523999999</v>
      </c>
      <c r="H176" s="199">
        <v>377.27373132000002</v>
      </c>
      <c r="I176" s="199">
        <v>377.27373132000002</v>
      </c>
      <c r="J176" s="199">
        <v>377.27373132000002</v>
      </c>
      <c r="K176" s="199">
        <v>377.27373132000002</v>
      </c>
      <c r="L176" s="199">
        <v>377.27373132000002</v>
      </c>
      <c r="M176" s="199">
        <v>377.27373132000002</v>
      </c>
      <c r="N176" s="199">
        <v>377.27373132000002</v>
      </c>
      <c r="O176" s="199">
        <v>377.27373132000002</v>
      </c>
      <c r="P176" s="199">
        <v>377.27373132000002</v>
      </c>
      <c r="Q176" s="199">
        <v>377.27373132000002</v>
      </c>
      <c r="R176" s="199">
        <v>377.27373132000002</v>
      </c>
      <c r="S176" s="199">
        <v>377.94388875999999</v>
      </c>
      <c r="T176" s="199">
        <v>377.94388875999999</v>
      </c>
      <c r="U176" s="199">
        <v>377.94388875999999</v>
      </c>
      <c r="V176" s="199">
        <v>393.49049165999998</v>
      </c>
      <c r="W176" s="199">
        <v>393.49049165999998</v>
      </c>
      <c r="X176" s="199">
        <v>393.49049165999998</v>
      </c>
      <c r="Y176" s="199">
        <v>393.49049165999998</v>
      </c>
      <c r="Z176" s="199">
        <v>393.49049165999998</v>
      </c>
      <c r="AA176" s="199">
        <v>393.49049165999998</v>
      </c>
      <c r="AB176" s="199">
        <v>393.49049165999998</v>
      </c>
      <c r="AC176" s="199">
        <v>409.64476526999999</v>
      </c>
      <c r="AD176" s="199">
        <v>409.64476526999999</v>
      </c>
      <c r="AE176" s="199">
        <v>409.64476526999999</v>
      </c>
      <c r="AF176" s="199">
        <v>409.64476526999999</v>
      </c>
      <c r="AG176" s="199">
        <v>409.64476526999999</v>
      </c>
      <c r="AH176" s="199">
        <v>409.64476526999999</v>
      </c>
      <c r="AI176" s="199">
        <v>409.64476526999999</v>
      </c>
      <c r="AJ176" s="199">
        <v>399.88567695</v>
      </c>
    </row>
    <row r="177" spans="1:36" ht="14.4" thickBot="1" x14ac:dyDescent="0.35">
      <c r="A177" s="199" t="s">
        <v>71</v>
      </c>
      <c r="B177" s="199" t="s">
        <v>287</v>
      </c>
      <c r="C177" s="199" t="s">
        <v>292</v>
      </c>
      <c r="D177" s="199" t="s">
        <v>292</v>
      </c>
      <c r="E177" s="199" t="s">
        <v>97</v>
      </c>
      <c r="F177" s="199">
        <v>371.87055523999999</v>
      </c>
      <c r="G177" s="199">
        <v>371.87055523999999</v>
      </c>
      <c r="H177" s="199">
        <v>377.27373132000002</v>
      </c>
      <c r="I177" s="199">
        <v>377.27373132000002</v>
      </c>
      <c r="J177" s="199">
        <v>377.27373132000002</v>
      </c>
      <c r="K177" s="199">
        <v>377.27373132000002</v>
      </c>
      <c r="L177" s="199">
        <v>377.27373132000002</v>
      </c>
      <c r="M177" s="199">
        <v>377.27373132000002</v>
      </c>
      <c r="N177" s="199">
        <v>377.27373132000002</v>
      </c>
      <c r="O177" s="199">
        <v>377.27373132000002</v>
      </c>
      <c r="P177" s="199">
        <v>377.27373132000002</v>
      </c>
      <c r="Q177" s="199">
        <v>377.27373132000002</v>
      </c>
      <c r="R177" s="199">
        <v>377.27373132000002</v>
      </c>
      <c r="S177" s="199">
        <v>377.94388875999999</v>
      </c>
      <c r="T177" s="199">
        <v>377.94388875999999</v>
      </c>
      <c r="U177" s="199">
        <v>377.94388875999999</v>
      </c>
      <c r="V177" s="199">
        <v>393.49049165999998</v>
      </c>
      <c r="W177" s="199">
        <v>393.49049165999998</v>
      </c>
      <c r="X177" s="199">
        <v>393.49049165999998</v>
      </c>
      <c r="Y177" s="199">
        <v>393.49049165999998</v>
      </c>
      <c r="Z177" s="199">
        <v>393.49049165999998</v>
      </c>
      <c r="AA177" s="199">
        <v>393.49049165999998</v>
      </c>
      <c r="AB177" s="199">
        <v>393.49049165999998</v>
      </c>
      <c r="AC177" s="199">
        <v>409.64476526999999</v>
      </c>
      <c r="AD177" s="199">
        <v>409.64476526999999</v>
      </c>
      <c r="AE177" s="199">
        <v>409.64476526999999</v>
      </c>
      <c r="AF177" s="199">
        <v>409.64476526999999</v>
      </c>
      <c r="AG177" s="199">
        <v>409.64476526999999</v>
      </c>
      <c r="AH177" s="199">
        <v>409.64476526999999</v>
      </c>
      <c r="AI177" s="199">
        <v>409.64476526999999</v>
      </c>
      <c r="AJ177" s="199">
        <v>399.88567695</v>
      </c>
    </row>
    <row r="178" spans="1:36" ht="14.4" thickBot="1" x14ac:dyDescent="0.35">
      <c r="A178" s="199" t="s">
        <v>71</v>
      </c>
      <c r="B178" s="199" t="s">
        <v>287</v>
      </c>
      <c r="C178" s="199" t="s">
        <v>293</v>
      </c>
      <c r="D178" s="199" t="s">
        <v>293</v>
      </c>
      <c r="E178" s="199" t="s">
        <v>291</v>
      </c>
      <c r="F178" s="199">
        <v>371.87055523999999</v>
      </c>
      <c r="G178" s="199">
        <v>371.87055523999999</v>
      </c>
      <c r="H178" s="199">
        <v>377.27373132000002</v>
      </c>
      <c r="I178" s="199">
        <v>377.27373132000002</v>
      </c>
      <c r="J178" s="199">
        <v>377.27373132000002</v>
      </c>
      <c r="K178" s="199">
        <v>377.27373132000002</v>
      </c>
      <c r="L178" s="199">
        <v>377.27373132000002</v>
      </c>
      <c r="M178" s="199">
        <v>377.27373132000002</v>
      </c>
      <c r="N178" s="199">
        <v>377.27373132000002</v>
      </c>
      <c r="O178" s="199">
        <v>377.27373132000002</v>
      </c>
      <c r="P178" s="199">
        <v>377.27373132000002</v>
      </c>
      <c r="Q178" s="199">
        <v>377.27373132000002</v>
      </c>
      <c r="R178" s="199">
        <v>377.27373132000002</v>
      </c>
      <c r="S178" s="199">
        <v>377.94388875999999</v>
      </c>
      <c r="T178" s="199">
        <v>377.94388875999999</v>
      </c>
      <c r="U178" s="199">
        <v>377.94388875999999</v>
      </c>
      <c r="V178" s="199">
        <v>393.49049165999998</v>
      </c>
      <c r="W178" s="199">
        <v>393.49049165999998</v>
      </c>
      <c r="X178" s="199">
        <v>393.49049165999998</v>
      </c>
      <c r="Y178" s="199">
        <v>393.49049165999998</v>
      </c>
      <c r="Z178" s="199">
        <v>393.49049165999998</v>
      </c>
      <c r="AA178" s="199">
        <v>393.49049165999998</v>
      </c>
      <c r="AB178" s="199">
        <v>393.49049165999998</v>
      </c>
      <c r="AC178" s="199">
        <v>409.64476526999999</v>
      </c>
      <c r="AD178" s="199">
        <v>409.64476526999999</v>
      </c>
      <c r="AE178" s="199">
        <v>409.64476526999999</v>
      </c>
      <c r="AF178" s="199">
        <v>409.64476526999999</v>
      </c>
      <c r="AG178" s="199">
        <v>409.64476526999999</v>
      </c>
      <c r="AH178" s="199">
        <v>409.64476526999999</v>
      </c>
      <c r="AI178" s="199">
        <v>409.64476526999999</v>
      </c>
      <c r="AJ178" s="199">
        <v>399.88567695</v>
      </c>
    </row>
    <row r="179" spans="1:36" ht="14.4" thickBot="1" x14ac:dyDescent="0.35">
      <c r="A179" s="199" t="s">
        <v>71</v>
      </c>
      <c r="B179" s="199" t="s">
        <v>273</v>
      </c>
      <c r="C179" s="199" t="s">
        <v>294</v>
      </c>
      <c r="D179" s="199" t="s">
        <v>294</v>
      </c>
      <c r="E179" s="199" t="s">
        <v>20</v>
      </c>
      <c r="F179" s="199">
        <v>66.47865213</v>
      </c>
      <c r="G179" s="199">
        <v>66.47865213</v>
      </c>
      <c r="H179" s="199">
        <v>66.47865213</v>
      </c>
      <c r="I179" s="199">
        <v>66.47865213</v>
      </c>
      <c r="J179" s="199">
        <v>66.47865213</v>
      </c>
      <c r="K179" s="199">
        <v>66.47865213</v>
      </c>
      <c r="L179" s="199">
        <v>66.47865213</v>
      </c>
      <c r="M179" s="199">
        <v>66.796437330000003</v>
      </c>
      <c r="N179" s="199">
        <v>66.796437330000003</v>
      </c>
      <c r="O179" s="199">
        <v>66.796437330000003</v>
      </c>
      <c r="P179" s="199">
        <v>66.796437330000003</v>
      </c>
      <c r="Q179" s="199">
        <v>66.796437330000003</v>
      </c>
      <c r="R179" s="199">
        <v>66.796437330000003</v>
      </c>
      <c r="S179" s="199">
        <v>66.796437330000003</v>
      </c>
      <c r="T179" s="199">
        <v>65.541813200000007</v>
      </c>
      <c r="U179" s="199">
        <v>65.541813200000007</v>
      </c>
      <c r="V179" s="199">
        <v>65.541813200000007</v>
      </c>
      <c r="W179" s="199">
        <v>65.541813200000007</v>
      </c>
      <c r="X179" s="199">
        <v>65.541813200000007</v>
      </c>
      <c r="Y179" s="199">
        <v>65.541813200000007</v>
      </c>
      <c r="Z179" s="199">
        <v>65.541813200000007</v>
      </c>
      <c r="AA179" s="199">
        <v>65.199929999999995</v>
      </c>
      <c r="AB179" s="199">
        <v>65.199929999999995</v>
      </c>
      <c r="AC179" s="199">
        <v>65.199929999999995</v>
      </c>
      <c r="AD179" s="199">
        <v>65.199929999999995</v>
      </c>
      <c r="AE179" s="199">
        <v>65.199929999999995</v>
      </c>
      <c r="AF179" s="199">
        <v>65.199929999999995</v>
      </c>
      <c r="AG179" s="199">
        <v>65.199929999999995</v>
      </c>
      <c r="AH179" s="199">
        <v>65.199929999999995</v>
      </c>
      <c r="AI179" s="199">
        <v>65.199929999999995</v>
      </c>
      <c r="AJ179" s="199">
        <v>65.199929999999995</v>
      </c>
    </row>
    <row r="180" spans="1:36" ht="14.4" thickBot="1" x14ac:dyDescent="0.35">
      <c r="A180" s="199" t="s">
        <v>71</v>
      </c>
      <c r="B180" s="199" t="s">
        <v>295</v>
      </c>
      <c r="C180" s="199" t="s">
        <v>296</v>
      </c>
      <c r="D180" s="199" t="s">
        <v>296</v>
      </c>
      <c r="E180" s="199" t="s">
        <v>97</v>
      </c>
      <c r="F180" s="199">
        <v>387.28007298</v>
      </c>
      <c r="G180" s="199">
        <v>387.28007298</v>
      </c>
      <c r="H180" s="199">
        <v>392.86509307</v>
      </c>
      <c r="I180" s="199">
        <v>392.86509307</v>
      </c>
      <c r="J180" s="199">
        <v>392.86509307</v>
      </c>
      <c r="K180" s="199">
        <v>392.86509307</v>
      </c>
      <c r="L180" s="199">
        <v>392.86509307</v>
      </c>
      <c r="M180" s="199">
        <v>392.86509307</v>
      </c>
      <c r="N180" s="199">
        <v>392.86509307</v>
      </c>
      <c r="O180" s="199">
        <v>392.86509307</v>
      </c>
      <c r="P180" s="199">
        <v>392.86509307</v>
      </c>
      <c r="Q180" s="199">
        <v>392.86509307</v>
      </c>
      <c r="R180" s="199">
        <v>392.86509307</v>
      </c>
      <c r="S180" s="199">
        <v>393.51178283000002</v>
      </c>
      <c r="T180" s="199">
        <v>393.51178283000002</v>
      </c>
      <c r="U180" s="199">
        <v>393.51178283000002</v>
      </c>
      <c r="V180" s="199">
        <v>409.13694500999998</v>
      </c>
      <c r="W180" s="199">
        <v>409.13694500999998</v>
      </c>
      <c r="X180" s="199">
        <v>409.13694500999998</v>
      </c>
      <c r="Y180" s="199">
        <v>409.13694500999998</v>
      </c>
      <c r="Z180" s="199">
        <v>409.13694500999998</v>
      </c>
      <c r="AA180" s="199">
        <v>409.13694500999998</v>
      </c>
      <c r="AB180" s="199">
        <v>409.13694500999998</v>
      </c>
      <c r="AC180" s="199">
        <v>425.64841958</v>
      </c>
      <c r="AD180" s="199">
        <v>425.64841958</v>
      </c>
      <c r="AE180" s="199">
        <v>425.64841958</v>
      </c>
      <c r="AF180" s="199">
        <v>425.64841958</v>
      </c>
      <c r="AG180" s="199">
        <v>425.64841958</v>
      </c>
      <c r="AH180" s="199">
        <v>425.64841958</v>
      </c>
      <c r="AI180" s="199">
        <v>425.64841958</v>
      </c>
      <c r="AJ180" s="199">
        <v>415.80504843</v>
      </c>
    </row>
    <row r="181" spans="1:36" ht="14.4" thickBot="1" x14ac:dyDescent="0.35">
      <c r="A181" s="199" t="s">
        <v>71</v>
      </c>
      <c r="B181" s="199" t="s">
        <v>295</v>
      </c>
      <c r="C181" s="199" t="s">
        <v>297</v>
      </c>
      <c r="D181" s="199" t="s">
        <v>297</v>
      </c>
      <c r="E181" s="199" t="s">
        <v>97</v>
      </c>
      <c r="F181" s="199">
        <v>387.28007298</v>
      </c>
      <c r="G181" s="199">
        <v>387.28007298</v>
      </c>
      <c r="H181" s="199">
        <v>392.86509307</v>
      </c>
      <c r="I181" s="199">
        <v>392.86509307</v>
      </c>
      <c r="J181" s="199">
        <v>392.86509307</v>
      </c>
      <c r="K181" s="199">
        <v>392.86509307</v>
      </c>
      <c r="L181" s="199">
        <v>392.86509307</v>
      </c>
      <c r="M181" s="199">
        <v>392.86509307</v>
      </c>
      <c r="N181" s="199">
        <v>392.86509307</v>
      </c>
      <c r="O181" s="199">
        <v>392.86509307</v>
      </c>
      <c r="P181" s="199">
        <v>392.86509307</v>
      </c>
      <c r="Q181" s="199">
        <v>392.86509307</v>
      </c>
      <c r="R181" s="199">
        <v>392.86509307</v>
      </c>
      <c r="S181" s="199">
        <v>393.51178283000002</v>
      </c>
      <c r="T181" s="199">
        <v>393.51178283000002</v>
      </c>
      <c r="U181" s="199">
        <v>393.51178283000002</v>
      </c>
      <c r="V181" s="199">
        <v>409.13694500999998</v>
      </c>
      <c r="W181" s="199">
        <v>409.13694500999998</v>
      </c>
      <c r="X181" s="199">
        <v>409.13694500999998</v>
      </c>
      <c r="Y181" s="199">
        <v>409.13694500999998</v>
      </c>
      <c r="Z181" s="199">
        <v>409.13694500999998</v>
      </c>
      <c r="AA181" s="199">
        <v>409.13694500999998</v>
      </c>
      <c r="AB181" s="199">
        <v>409.13694500999998</v>
      </c>
      <c r="AC181" s="199">
        <v>425.64841958</v>
      </c>
      <c r="AD181" s="199">
        <v>425.64841958</v>
      </c>
      <c r="AE181" s="199">
        <v>425.64841958</v>
      </c>
      <c r="AF181" s="199">
        <v>425.64841958</v>
      </c>
      <c r="AG181" s="199">
        <v>425.64841958</v>
      </c>
      <c r="AH181" s="199">
        <v>425.64841958</v>
      </c>
      <c r="AI181" s="199">
        <v>425.64841958</v>
      </c>
      <c r="AJ181" s="199">
        <v>415.80504843</v>
      </c>
    </row>
    <row r="182" spans="1:36" ht="14.4" thickBot="1" x14ac:dyDescent="0.35">
      <c r="A182" s="199" t="s">
        <v>71</v>
      </c>
      <c r="B182" s="199" t="s">
        <v>295</v>
      </c>
      <c r="C182" s="199" t="s">
        <v>298</v>
      </c>
      <c r="D182" s="199" t="s">
        <v>298</v>
      </c>
      <c r="E182" s="199" t="s">
        <v>97</v>
      </c>
      <c r="F182" s="199">
        <v>387.28007298</v>
      </c>
      <c r="G182" s="199">
        <v>387.28007298</v>
      </c>
      <c r="H182" s="199">
        <v>392.86509307</v>
      </c>
      <c r="I182" s="199">
        <v>392.86509307</v>
      </c>
      <c r="J182" s="199">
        <v>392.86509307</v>
      </c>
      <c r="K182" s="199">
        <v>392.86509307</v>
      </c>
      <c r="L182" s="199">
        <v>392.86509307</v>
      </c>
      <c r="M182" s="199">
        <v>392.86509307</v>
      </c>
      <c r="N182" s="199">
        <v>392.86509307</v>
      </c>
      <c r="O182" s="199">
        <v>392.86509307</v>
      </c>
      <c r="P182" s="199">
        <v>392.86509307</v>
      </c>
      <c r="Q182" s="199">
        <v>392.86509307</v>
      </c>
      <c r="R182" s="199">
        <v>392.86509307</v>
      </c>
      <c r="S182" s="199">
        <v>393.51178283000002</v>
      </c>
      <c r="T182" s="199">
        <v>393.51178283000002</v>
      </c>
      <c r="U182" s="199">
        <v>393.51178283000002</v>
      </c>
      <c r="V182" s="199">
        <v>409.13694500999998</v>
      </c>
      <c r="W182" s="199">
        <v>409.13694500999998</v>
      </c>
      <c r="X182" s="199">
        <v>409.13694500999998</v>
      </c>
      <c r="Y182" s="199">
        <v>409.13694500999998</v>
      </c>
      <c r="Z182" s="199">
        <v>409.13694500999998</v>
      </c>
      <c r="AA182" s="199">
        <v>409.13694500999998</v>
      </c>
      <c r="AB182" s="199">
        <v>409.13694500999998</v>
      </c>
      <c r="AC182" s="199">
        <v>425.64841958</v>
      </c>
      <c r="AD182" s="199">
        <v>425.64841958</v>
      </c>
      <c r="AE182" s="199">
        <v>425.64841958</v>
      </c>
      <c r="AF182" s="199">
        <v>425.64841958</v>
      </c>
      <c r="AG182" s="199">
        <v>425.64841958</v>
      </c>
      <c r="AH182" s="199">
        <v>425.64841958</v>
      </c>
      <c r="AI182" s="199">
        <v>425.64841958</v>
      </c>
      <c r="AJ182" s="199">
        <v>415.80504843</v>
      </c>
    </row>
    <row r="183" spans="1:36" ht="14.4" thickBot="1" x14ac:dyDescent="0.35">
      <c r="A183" s="199" t="s">
        <v>2207</v>
      </c>
      <c r="B183" s="199" t="s">
        <v>82</v>
      </c>
      <c r="C183" s="199" t="s">
        <v>82</v>
      </c>
      <c r="D183" s="199" t="s">
        <v>82</v>
      </c>
      <c r="E183" s="199" t="s">
        <v>97</v>
      </c>
      <c r="F183" s="199">
        <v>433.45</v>
      </c>
      <c r="G183" s="199">
        <v>433.45</v>
      </c>
      <c r="H183" s="199">
        <v>433.45</v>
      </c>
      <c r="I183" s="199">
        <v>433.45</v>
      </c>
      <c r="J183" s="199">
        <v>433.45</v>
      </c>
      <c r="K183" s="199">
        <v>433.45</v>
      </c>
      <c r="L183" s="199">
        <v>433.45</v>
      </c>
      <c r="M183" s="199">
        <v>433.45</v>
      </c>
      <c r="N183" s="199">
        <v>433.45</v>
      </c>
      <c r="O183" s="199">
        <v>0</v>
      </c>
      <c r="P183" s="199">
        <v>0</v>
      </c>
      <c r="Q183" s="199">
        <v>0</v>
      </c>
      <c r="R183" s="199">
        <v>0</v>
      </c>
      <c r="S183" s="199">
        <v>0</v>
      </c>
      <c r="T183" s="199">
        <v>0</v>
      </c>
      <c r="U183" s="199">
        <v>0</v>
      </c>
      <c r="V183" s="199">
        <v>0</v>
      </c>
      <c r="W183" s="199">
        <v>0</v>
      </c>
      <c r="X183" s="199">
        <v>0</v>
      </c>
      <c r="Y183" s="199">
        <v>0</v>
      </c>
      <c r="Z183" s="199">
        <v>0</v>
      </c>
      <c r="AA183" s="199">
        <v>0</v>
      </c>
      <c r="AB183" s="199">
        <v>0</v>
      </c>
      <c r="AC183" s="199">
        <v>0</v>
      </c>
      <c r="AD183" s="199">
        <v>0</v>
      </c>
      <c r="AE183" s="199">
        <v>0</v>
      </c>
      <c r="AF183" s="199">
        <v>0</v>
      </c>
      <c r="AG183" s="199">
        <v>0</v>
      </c>
      <c r="AH183" s="199">
        <v>0</v>
      </c>
      <c r="AI183" s="199">
        <v>0</v>
      </c>
      <c r="AJ183" s="199">
        <v>0</v>
      </c>
    </row>
    <row r="184" spans="1:36" ht="14.4" thickBot="1" x14ac:dyDescent="0.35">
      <c r="A184" s="199" t="s">
        <v>299</v>
      </c>
      <c r="B184" s="199" t="s">
        <v>300</v>
      </c>
      <c r="C184" s="199" t="s">
        <v>301</v>
      </c>
      <c r="D184" s="199" t="s">
        <v>301</v>
      </c>
      <c r="E184" s="199" t="s">
        <v>19</v>
      </c>
      <c r="F184" s="199">
        <v>31.814673060000001</v>
      </c>
      <c r="G184" s="199">
        <v>31.814673060000001</v>
      </c>
      <c r="H184" s="199">
        <v>31.814673060000001</v>
      </c>
      <c r="I184" s="199">
        <v>31.814673060000001</v>
      </c>
      <c r="J184" s="199">
        <v>31.814673060000001</v>
      </c>
      <c r="K184" s="199">
        <v>31.814673060000001</v>
      </c>
      <c r="L184" s="199">
        <v>31.814673060000001</v>
      </c>
      <c r="M184" s="199">
        <v>31.814673060000001</v>
      </c>
      <c r="N184" s="199">
        <v>31.814673060000001</v>
      </c>
      <c r="O184" s="199">
        <v>31.814673060000001</v>
      </c>
      <c r="P184" s="199">
        <v>31.814673060000001</v>
      </c>
      <c r="Q184" s="199">
        <v>31.814673060000001</v>
      </c>
      <c r="R184" s="199">
        <v>31.814673060000001</v>
      </c>
      <c r="S184" s="199">
        <v>31.814673060000001</v>
      </c>
      <c r="T184" s="199">
        <v>31.814673060000001</v>
      </c>
      <c r="U184" s="199">
        <v>31.814673060000001</v>
      </c>
      <c r="V184" s="199">
        <v>31.814673060000001</v>
      </c>
      <c r="W184" s="199">
        <v>31.814673060000001</v>
      </c>
      <c r="X184" s="199">
        <v>31.814673060000001</v>
      </c>
      <c r="Y184" s="199">
        <v>31.814673060000001</v>
      </c>
      <c r="Z184" s="199">
        <v>31.814673060000001</v>
      </c>
      <c r="AA184" s="199">
        <v>31.814673060000001</v>
      </c>
      <c r="AB184" s="199">
        <v>31.814673060000001</v>
      </c>
      <c r="AC184" s="199">
        <v>31.814673060000001</v>
      </c>
      <c r="AD184" s="199">
        <v>31.814673060000001</v>
      </c>
      <c r="AE184" s="199">
        <v>31.814673060000001</v>
      </c>
      <c r="AF184" s="199">
        <v>31.814673060000001</v>
      </c>
      <c r="AG184" s="199">
        <v>31.814673060000001</v>
      </c>
      <c r="AH184" s="199">
        <v>31.814673060000001</v>
      </c>
      <c r="AI184" s="199">
        <v>31.814673060000001</v>
      </c>
      <c r="AJ184" s="199">
        <v>31.814673060000001</v>
      </c>
    </row>
    <row r="185" spans="1:36" ht="14.4" thickBot="1" x14ac:dyDescent="0.35">
      <c r="A185" s="199" t="s">
        <v>672</v>
      </c>
      <c r="B185" s="199" t="s">
        <v>302</v>
      </c>
      <c r="C185" s="199" t="s">
        <v>303</v>
      </c>
      <c r="D185" s="199" t="s">
        <v>303</v>
      </c>
      <c r="E185" s="199" t="s">
        <v>97</v>
      </c>
      <c r="F185" s="199">
        <v>394.63343627</v>
      </c>
      <c r="G185" s="199">
        <v>394.63343627</v>
      </c>
      <c r="H185" s="199">
        <v>399.75752793999999</v>
      </c>
      <c r="I185" s="199">
        <v>399.75752793999999</v>
      </c>
      <c r="J185" s="199">
        <v>399.75752793999999</v>
      </c>
      <c r="K185" s="199">
        <v>399.75752793999999</v>
      </c>
      <c r="L185" s="199">
        <v>399.75752793999999</v>
      </c>
      <c r="M185" s="199">
        <v>399.75752793999999</v>
      </c>
      <c r="N185" s="199">
        <v>399.75752793999999</v>
      </c>
      <c r="O185" s="199">
        <v>394.89904053999999</v>
      </c>
      <c r="P185" s="199">
        <v>394.89904053999999</v>
      </c>
      <c r="Q185" s="199">
        <v>394.89904053999999</v>
      </c>
      <c r="R185" s="199">
        <v>394.89904053999999</v>
      </c>
      <c r="S185" s="199">
        <v>394.89904053999999</v>
      </c>
      <c r="T185" s="199">
        <v>394.89904053999999</v>
      </c>
      <c r="U185" s="199">
        <v>394.89904053999999</v>
      </c>
      <c r="V185" s="199">
        <v>409.26218102000001</v>
      </c>
      <c r="W185" s="199">
        <v>409.26218102000001</v>
      </c>
      <c r="X185" s="199">
        <v>409.26218102000001</v>
      </c>
      <c r="Y185" s="199">
        <v>409.26218102000001</v>
      </c>
      <c r="Z185" s="199">
        <v>409.26218102000001</v>
      </c>
      <c r="AA185" s="199">
        <v>409.26218102000001</v>
      </c>
      <c r="AB185" s="199">
        <v>409.26218102000001</v>
      </c>
      <c r="AC185" s="199">
        <v>409.26218102000001</v>
      </c>
      <c r="AD185" s="199">
        <v>409.26218102000001</v>
      </c>
      <c r="AE185" s="199">
        <v>409.26218102000001</v>
      </c>
      <c r="AF185" s="199">
        <v>426.12627728000001</v>
      </c>
      <c r="AG185" s="199">
        <v>426.12627728000001</v>
      </c>
      <c r="AH185" s="199">
        <v>426.12627728000001</v>
      </c>
      <c r="AI185" s="199">
        <v>426.12627728000001</v>
      </c>
      <c r="AJ185" s="199">
        <v>423.46534299000001</v>
      </c>
    </row>
    <row r="186" spans="1:36" ht="14.4" thickBot="1" x14ac:dyDescent="0.35">
      <c r="A186" s="199" t="s">
        <v>672</v>
      </c>
      <c r="B186" s="199" t="s">
        <v>304</v>
      </c>
      <c r="C186" s="199" t="s">
        <v>305</v>
      </c>
      <c r="D186" s="199" t="s">
        <v>2448</v>
      </c>
      <c r="E186" s="199" t="s">
        <v>69</v>
      </c>
      <c r="F186" s="199">
        <v>0</v>
      </c>
      <c r="G186" s="199">
        <v>0</v>
      </c>
      <c r="H186" s="199">
        <v>0</v>
      </c>
      <c r="I186" s="199">
        <v>0</v>
      </c>
      <c r="J186" s="199">
        <v>0</v>
      </c>
      <c r="K186" s="199">
        <v>0</v>
      </c>
      <c r="L186" s="199">
        <v>0</v>
      </c>
      <c r="M186" s="199">
        <v>0</v>
      </c>
      <c r="N186" s="199">
        <v>0</v>
      </c>
      <c r="O186" s="199">
        <v>0</v>
      </c>
      <c r="P186" s="199">
        <v>0</v>
      </c>
      <c r="Q186" s="199">
        <v>0</v>
      </c>
      <c r="R186" s="199">
        <v>0</v>
      </c>
      <c r="S186" s="199">
        <v>0</v>
      </c>
      <c r="T186" s="199">
        <v>0</v>
      </c>
      <c r="U186" s="199">
        <v>0</v>
      </c>
      <c r="V186" s="199">
        <v>0</v>
      </c>
      <c r="W186" s="199">
        <v>0</v>
      </c>
      <c r="X186" s="199">
        <v>0</v>
      </c>
      <c r="Y186" s="199">
        <v>0</v>
      </c>
      <c r="Z186" s="199">
        <v>0</v>
      </c>
      <c r="AA186" s="199">
        <v>0</v>
      </c>
      <c r="AB186" s="199">
        <v>0</v>
      </c>
      <c r="AC186" s="199">
        <v>0</v>
      </c>
      <c r="AD186" s="199">
        <v>0</v>
      </c>
      <c r="AE186" s="199">
        <v>0</v>
      </c>
      <c r="AF186" s="199">
        <v>0</v>
      </c>
      <c r="AG186" s="199">
        <v>0</v>
      </c>
      <c r="AH186" s="199">
        <v>0</v>
      </c>
      <c r="AI186" s="199">
        <v>0</v>
      </c>
      <c r="AJ186" s="199">
        <v>0</v>
      </c>
    </row>
    <row r="187" spans="1:36" ht="14.4" thickBot="1" x14ac:dyDescent="0.35">
      <c r="A187" s="199" t="s">
        <v>672</v>
      </c>
      <c r="B187" s="199" t="s">
        <v>304</v>
      </c>
      <c r="C187" s="199" t="s">
        <v>305</v>
      </c>
      <c r="D187" s="199" t="s">
        <v>306</v>
      </c>
      <c r="E187" s="199" t="s">
        <v>69</v>
      </c>
      <c r="F187" s="199">
        <v>270</v>
      </c>
      <c r="G187" s="199">
        <v>270</v>
      </c>
      <c r="H187" s="199">
        <v>270</v>
      </c>
      <c r="I187" s="199">
        <v>270</v>
      </c>
      <c r="J187" s="199">
        <v>270</v>
      </c>
      <c r="K187" s="199">
        <v>270</v>
      </c>
      <c r="L187" s="199">
        <v>270</v>
      </c>
      <c r="M187" s="199">
        <v>270</v>
      </c>
      <c r="N187" s="199">
        <v>270</v>
      </c>
      <c r="O187" s="199">
        <v>270</v>
      </c>
      <c r="P187" s="199">
        <v>270</v>
      </c>
      <c r="Q187" s="199">
        <v>270</v>
      </c>
      <c r="R187" s="199">
        <v>270</v>
      </c>
      <c r="S187" s="199">
        <v>270</v>
      </c>
      <c r="T187" s="199">
        <v>270</v>
      </c>
      <c r="U187" s="199">
        <v>270</v>
      </c>
      <c r="V187" s="199">
        <v>270</v>
      </c>
      <c r="W187" s="199">
        <v>270</v>
      </c>
      <c r="X187" s="199">
        <v>270</v>
      </c>
      <c r="Y187" s="199">
        <v>270</v>
      </c>
      <c r="Z187" s="199">
        <v>270</v>
      </c>
      <c r="AA187" s="199">
        <v>270</v>
      </c>
      <c r="AB187" s="199">
        <v>280.44337000000002</v>
      </c>
      <c r="AC187" s="199">
        <v>280.44337000000002</v>
      </c>
      <c r="AD187" s="199">
        <v>280.44337000000002</v>
      </c>
      <c r="AE187" s="199">
        <v>280.44337000000002</v>
      </c>
      <c r="AF187" s="199">
        <v>280.44337000000002</v>
      </c>
      <c r="AG187" s="199">
        <v>280.44337000000002</v>
      </c>
      <c r="AH187" s="199">
        <v>280.44337000000002</v>
      </c>
      <c r="AI187" s="199">
        <v>280.44337000000002</v>
      </c>
      <c r="AJ187" s="199">
        <v>280.44337000000002</v>
      </c>
    </row>
    <row r="188" spans="1:36" ht="14.4" thickBot="1" x14ac:dyDescent="0.35">
      <c r="A188" s="199" t="s">
        <v>672</v>
      </c>
      <c r="B188" s="199" t="s">
        <v>304</v>
      </c>
      <c r="C188" s="199" t="s">
        <v>305</v>
      </c>
      <c r="D188" s="199" t="s">
        <v>307</v>
      </c>
      <c r="E188" s="199" t="s">
        <v>69</v>
      </c>
      <c r="F188" s="199">
        <v>279.00469700000002</v>
      </c>
      <c r="G188" s="199">
        <v>279.00469700000002</v>
      </c>
      <c r="H188" s="199">
        <v>279.00469700000002</v>
      </c>
      <c r="I188" s="199">
        <v>279.00469700000002</v>
      </c>
      <c r="J188" s="199">
        <v>279.00469700000002</v>
      </c>
      <c r="K188" s="199">
        <v>279.00469700000002</v>
      </c>
      <c r="L188" s="199">
        <v>279.00469700000002</v>
      </c>
      <c r="M188" s="199">
        <v>279.00469700000002</v>
      </c>
      <c r="N188" s="199">
        <v>149.9248</v>
      </c>
      <c r="O188" s="199">
        <v>149.9248</v>
      </c>
      <c r="P188" s="199">
        <v>149.9248</v>
      </c>
      <c r="Q188" s="199">
        <v>149.9248</v>
      </c>
      <c r="R188" s="199">
        <v>149.9248</v>
      </c>
      <c r="S188" s="199">
        <v>149.9248</v>
      </c>
      <c r="T188" s="199">
        <v>149.9248</v>
      </c>
      <c r="U188" s="199">
        <v>149.9248</v>
      </c>
      <c r="V188" s="199">
        <v>149.9248</v>
      </c>
      <c r="W188" s="199">
        <v>149.9248</v>
      </c>
      <c r="X188" s="199">
        <v>149.9248</v>
      </c>
      <c r="Y188" s="199">
        <v>149.9248</v>
      </c>
      <c r="Z188" s="199">
        <v>149.9248</v>
      </c>
      <c r="AA188" s="199">
        <v>149.9248</v>
      </c>
      <c r="AB188" s="199">
        <v>149.9248</v>
      </c>
      <c r="AC188" s="199">
        <v>149.9248</v>
      </c>
      <c r="AD188" s="199">
        <v>149.9248</v>
      </c>
      <c r="AE188" s="199">
        <v>149.9248</v>
      </c>
      <c r="AF188" s="199">
        <v>149.9248</v>
      </c>
      <c r="AG188" s="199">
        <v>149.9248</v>
      </c>
      <c r="AH188" s="199">
        <v>149.9248</v>
      </c>
      <c r="AI188" s="199">
        <v>149.9248</v>
      </c>
      <c r="AJ188" s="199">
        <v>149.9248</v>
      </c>
    </row>
    <row r="189" spans="1:36" ht="14.4" thickBot="1" x14ac:dyDescent="0.35">
      <c r="A189" s="199" t="s">
        <v>672</v>
      </c>
      <c r="B189" s="199" t="s">
        <v>304</v>
      </c>
      <c r="C189" s="199" t="s">
        <v>305</v>
      </c>
      <c r="D189" s="199" t="s">
        <v>308</v>
      </c>
      <c r="E189" s="199" t="s">
        <v>69</v>
      </c>
      <c r="F189" s="199">
        <v>166.07407000000001</v>
      </c>
      <c r="G189" s="199">
        <v>166.07407000000001</v>
      </c>
      <c r="H189" s="199">
        <v>166.07407000000001</v>
      </c>
      <c r="I189" s="199">
        <v>166.07407000000001</v>
      </c>
      <c r="J189" s="199">
        <v>166.07407000000001</v>
      </c>
      <c r="K189" s="199">
        <v>166.07407000000001</v>
      </c>
      <c r="L189" s="199">
        <v>166.07407000000001</v>
      </c>
      <c r="M189" s="199">
        <v>166.07407000000001</v>
      </c>
      <c r="N189" s="199">
        <v>166.07407000000001</v>
      </c>
      <c r="O189" s="199">
        <v>166.07407000000001</v>
      </c>
      <c r="P189" s="199">
        <v>166.07407000000001</v>
      </c>
      <c r="Q189" s="199">
        <v>166.07407000000001</v>
      </c>
      <c r="R189" s="199">
        <v>166.07407000000001</v>
      </c>
      <c r="S189" s="199">
        <v>166.07407000000001</v>
      </c>
      <c r="T189" s="199">
        <v>166.07407000000001</v>
      </c>
      <c r="U189" s="199">
        <v>166.07407000000001</v>
      </c>
      <c r="V189" s="199">
        <v>166.07407000000001</v>
      </c>
      <c r="W189" s="199">
        <v>166.07407000000001</v>
      </c>
      <c r="X189" s="199">
        <v>166.07407000000001</v>
      </c>
      <c r="Y189" s="199">
        <v>150.69841</v>
      </c>
      <c r="Z189" s="199">
        <v>150.69841</v>
      </c>
      <c r="AA189" s="199">
        <v>150.69841</v>
      </c>
      <c r="AB189" s="199">
        <v>150.69841</v>
      </c>
      <c r="AC189" s="199">
        <v>150.69841</v>
      </c>
      <c r="AD189" s="199">
        <v>150.69841</v>
      </c>
      <c r="AE189" s="199">
        <v>150.69841</v>
      </c>
      <c r="AF189" s="199">
        <v>150.69841</v>
      </c>
      <c r="AG189" s="199">
        <v>150.69841</v>
      </c>
      <c r="AH189" s="199">
        <v>150.69841</v>
      </c>
      <c r="AI189" s="199">
        <v>150.69841</v>
      </c>
      <c r="AJ189" s="199">
        <v>150.69841</v>
      </c>
    </row>
    <row r="190" spans="1:36" ht="14.4" thickBot="1" x14ac:dyDescent="0.35">
      <c r="A190" s="199" t="s">
        <v>672</v>
      </c>
      <c r="B190" s="199" t="s">
        <v>304</v>
      </c>
      <c r="C190" s="199" t="s">
        <v>305</v>
      </c>
      <c r="D190" s="199" t="s">
        <v>309</v>
      </c>
      <c r="E190" s="199" t="s">
        <v>69</v>
      </c>
      <c r="F190" s="199">
        <v>188.21727000000001</v>
      </c>
      <c r="G190" s="199">
        <v>188.21727000000001</v>
      </c>
      <c r="H190" s="199">
        <v>188.21727000000001</v>
      </c>
      <c r="I190" s="199">
        <v>188.21727000000001</v>
      </c>
      <c r="J190" s="199">
        <v>188.21727000000001</v>
      </c>
      <c r="K190" s="199">
        <v>188.21727000000001</v>
      </c>
      <c r="L190" s="199">
        <v>188.21727000000001</v>
      </c>
      <c r="M190" s="199">
        <v>188.21727000000001</v>
      </c>
      <c r="N190" s="199">
        <v>188.21727000000001</v>
      </c>
      <c r="O190" s="199">
        <v>188.21727000000001</v>
      </c>
      <c r="P190" s="199">
        <v>188.21727000000001</v>
      </c>
      <c r="Q190" s="199">
        <v>188.21727000000001</v>
      </c>
      <c r="R190" s="199">
        <v>188.21727000000001</v>
      </c>
      <c r="S190" s="199">
        <v>188.21727000000001</v>
      </c>
      <c r="T190" s="199">
        <v>188.21727000000001</v>
      </c>
      <c r="U190" s="199">
        <v>188.21727000000001</v>
      </c>
      <c r="V190" s="199">
        <v>188.21727000000001</v>
      </c>
      <c r="W190" s="199">
        <v>188.21727000000001</v>
      </c>
      <c r="X190" s="199">
        <v>188.21727000000001</v>
      </c>
      <c r="Y190" s="199">
        <v>188.21727000000001</v>
      </c>
      <c r="Z190" s="199">
        <v>188.21727000000001</v>
      </c>
      <c r="AA190" s="199">
        <v>188.21727000000001</v>
      </c>
      <c r="AB190" s="199">
        <v>188.21727000000001</v>
      </c>
      <c r="AC190" s="199">
        <v>188.21727000000001</v>
      </c>
      <c r="AD190" s="199">
        <v>188.21727000000001</v>
      </c>
      <c r="AE190" s="199">
        <v>188.21727000000001</v>
      </c>
      <c r="AF190" s="199">
        <v>188.21727000000001</v>
      </c>
      <c r="AG190" s="199">
        <v>188.21727000000001</v>
      </c>
      <c r="AH190" s="199">
        <v>188.21727000000001</v>
      </c>
      <c r="AI190" s="199">
        <v>188.21727000000001</v>
      </c>
      <c r="AJ190" s="199">
        <v>188.21727000000001</v>
      </c>
    </row>
    <row r="191" spans="1:36" ht="14.4" thickBot="1" x14ac:dyDescent="0.35">
      <c r="A191" s="199" t="s">
        <v>672</v>
      </c>
      <c r="B191" s="199" t="s">
        <v>304</v>
      </c>
      <c r="C191" s="199" t="s">
        <v>305</v>
      </c>
      <c r="D191" s="199" t="s">
        <v>310</v>
      </c>
      <c r="E191" s="199" t="s">
        <v>69</v>
      </c>
      <c r="F191" s="199">
        <v>184.52673999999999</v>
      </c>
      <c r="G191" s="199">
        <v>184.52673999999999</v>
      </c>
      <c r="H191" s="199">
        <v>184.52673999999999</v>
      </c>
      <c r="I191" s="199">
        <v>184.52673999999999</v>
      </c>
      <c r="J191" s="199">
        <v>184.52673999999999</v>
      </c>
      <c r="K191" s="199">
        <v>184.52673999999999</v>
      </c>
      <c r="L191" s="199">
        <v>184.52673999999999</v>
      </c>
      <c r="M191" s="199">
        <v>184.52673999999999</v>
      </c>
      <c r="N191" s="199">
        <v>184.52673999999999</v>
      </c>
      <c r="O191" s="199">
        <v>184.52673999999999</v>
      </c>
      <c r="P191" s="199">
        <v>184.52673999999999</v>
      </c>
      <c r="Q191" s="199">
        <v>184.52673999999999</v>
      </c>
      <c r="R191" s="199">
        <v>184.52673999999999</v>
      </c>
      <c r="S191" s="199">
        <v>206.66995</v>
      </c>
      <c r="T191" s="199">
        <v>206.66995</v>
      </c>
      <c r="U191" s="199">
        <v>206.66995</v>
      </c>
      <c r="V191" s="199">
        <v>206.66995</v>
      </c>
      <c r="W191" s="199">
        <v>206.66995</v>
      </c>
      <c r="X191" s="199">
        <v>206.66995</v>
      </c>
      <c r="Y191" s="199">
        <v>206.66995</v>
      </c>
      <c r="Z191" s="199">
        <v>206.66995</v>
      </c>
      <c r="AA191" s="199">
        <v>206.66995</v>
      </c>
      <c r="AB191" s="199">
        <v>206.66995</v>
      </c>
      <c r="AC191" s="199">
        <v>206.66995</v>
      </c>
      <c r="AD191" s="199">
        <v>206.66995</v>
      </c>
      <c r="AE191" s="199">
        <v>206.66995</v>
      </c>
      <c r="AF191" s="199">
        <v>206.66995</v>
      </c>
      <c r="AG191" s="199">
        <v>206.66995</v>
      </c>
      <c r="AH191" s="199">
        <v>206.66995</v>
      </c>
      <c r="AI191" s="199">
        <v>206.66995</v>
      </c>
      <c r="AJ191" s="199">
        <v>206.66995</v>
      </c>
    </row>
    <row r="192" spans="1:36" ht="14.4" thickBot="1" x14ac:dyDescent="0.35">
      <c r="A192" s="199" t="s">
        <v>672</v>
      </c>
      <c r="B192" s="199" t="s">
        <v>304</v>
      </c>
      <c r="C192" s="199" t="s">
        <v>305</v>
      </c>
      <c r="D192" s="199" t="s">
        <v>311</v>
      </c>
      <c r="E192" s="199" t="s">
        <v>69</v>
      </c>
      <c r="F192" s="199">
        <v>174.37794</v>
      </c>
      <c r="G192" s="199">
        <v>174.37794</v>
      </c>
      <c r="H192" s="199">
        <v>174.37794</v>
      </c>
      <c r="I192" s="199">
        <v>174.37794</v>
      </c>
      <c r="J192" s="199">
        <v>174.37794</v>
      </c>
      <c r="K192" s="199">
        <v>174.37794</v>
      </c>
      <c r="L192" s="199">
        <v>174.37794</v>
      </c>
      <c r="M192" s="199">
        <v>174.37794</v>
      </c>
      <c r="N192" s="199">
        <v>174.37794</v>
      </c>
      <c r="O192" s="199">
        <v>174.37794</v>
      </c>
      <c r="P192" s="199">
        <v>174.37794</v>
      </c>
      <c r="Q192" s="199">
        <v>174.37794</v>
      </c>
      <c r="R192" s="199">
        <v>174.37794</v>
      </c>
      <c r="S192" s="199">
        <v>174.37794</v>
      </c>
      <c r="T192" s="199">
        <v>174.37794</v>
      </c>
      <c r="U192" s="199">
        <v>174.37794</v>
      </c>
      <c r="V192" s="199">
        <v>174.37794</v>
      </c>
      <c r="W192" s="199">
        <v>174.37794</v>
      </c>
      <c r="X192" s="199">
        <v>174.37794</v>
      </c>
      <c r="Y192" s="199">
        <v>174.37794</v>
      </c>
      <c r="Z192" s="199">
        <v>174.37794</v>
      </c>
      <c r="AA192" s="199">
        <v>174.37794</v>
      </c>
      <c r="AB192" s="199">
        <v>174.37794</v>
      </c>
      <c r="AC192" s="199">
        <v>174.37794</v>
      </c>
      <c r="AD192" s="199">
        <v>174.37794</v>
      </c>
      <c r="AE192" s="199">
        <v>174.37794</v>
      </c>
      <c r="AF192" s="199">
        <v>174.37794</v>
      </c>
      <c r="AG192" s="199">
        <v>174.37794</v>
      </c>
      <c r="AH192" s="199">
        <v>174.37794</v>
      </c>
      <c r="AI192" s="199">
        <v>174.37794</v>
      </c>
      <c r="AJ192" s="199">
        <v>174.37794</v>
      </c>
    </row>
    <row r="193" spans="1:36" ht="14.4" thickBot="1" x14ac:dyDescent="0.35">
      <c r="A193" s="199" t="s">
        <v>672</v>
      </c>
      <c r="B193" s="199" t="s">
        <v>304</v>
      </c>
      <c r="C193" s="199" t="s">
        <v>305</v>
      </c>
      <c r="D193" s="199" t="s">
        <v>312</v>
      </c>
      <c r="E193" s="199" t="s">
        <v>97</v>
      </c>
      <c r="F193" s="199">
        <v>409.79239478</v>
      </c>
      <c r="G193" s="199">
        <v>409.79239478</v>
      </c>
      <c r="H193" s="199">
        <v>412.56086441000002</v>
      </c>
      <c r="I193" s="199">
        <v>412.56086441000002</v>
      </c>
      <c r="J193" s="199">
        <v>412.56086441000002</v>
      </c>
      <c r="K193" s="199">
        <v>412.56086441000002</v>
      </c>
      <c r="L193" s="199">
        <v>412.56086441000002</v>
      </c>
      <c r="M193" s="199">
        <v>412.56086441000002</v>
      </c>
      <c r="N193" s="199">
        <v>412.56086441000002</v>
      </c>
      <c r="O193" s="199">
        <v>409.81973099999999</v>
      </c>
      <c r="P193" s="199">
        <v>409.81973099999999</v>
      </c>
      <c r="Q193" s="199">
        <v>409.81973099999999</v>
      </c>
      <c r="R193" s="199">
        <v>409.81973099999999</v>
      </c>
      <c r="S193" s="199">
        <v>409.81973099999999</v>
      </c>
      <c r="T193" s="199">
        <v>409.81973099999999</v>
      </c>
      <c r="U193" s="199">
        <v>409.81973099999999</v>
      </c>
      <c r="V193" s="199">
        <v>426.86720387999998</v>
      </c>
      <c r="W193" s="199">
        <v>426.86720387999998</v>
      </c>
      <c r="X193" s="199">
        <v>426.86720387999998</v>
      </c>
      <c r="Y193" s="199">
        <v>426.86720387999998</v>
      </c>
      <c r="Z193" s="199">
        <v>426.86720387999998</v>
      </c>
      <c r="AA193" s="199">
        <v>426.86720387999998</v>
      </c>
      <c r="AB193" s="199">
        <v>426.86720387999998</v>
      </c>
      <c r="AC193" s="199">
        <v>426.86720387999998</v>
      </c>
      <c r="AD193" s="199">
        <v>426.86720387999998</v>
      </c>
      <c r="AE193" s="199">
        <v>426.86720387999998</v>
      </c>
      <c r="AF193" s="199">
        <v>441.67875963</v>
      </c>
      <c r="AG193" s="199">
        <v>441.67875963</v>
      </c>
      <c r="AH193" s="199">
        <v>441.67875963</v>
      </c>
      <c r="AI193" s="199">
        <v>441.67875963</v>
      </c>
      <c r="AJ193" s="199">
        <v>435.73515762</v>
      </c>
    </row>
    <row r="194" spans="1:36" ht="14.4" thickBot="1" x14ac:dyDescent="0.35">
      <c r="A194" s="199" t="s">
        <v>672</v>
      </c>
      <c r="B194" s="199" t="s">
        <v>304</v>
      </c>
      <c r="C194" s="199" t="s">
        <v>313</v>
      </c>
      <c r="D194" s="199" t="s">
        <v>2449</v>
      </c>
      <c r="E194" s="199" t="s">
        <v>69</v>
      </c>
      <c r="F194" s="199">
        <v>0</v>
      </c>
      <c r="G194" s="199">
        <v>0</v>
      </c>
      <c r="H194" s="199">
        <v>0</v>
      </c>
      <c r="I194" s="199">
        <v>0</v>
      </c>
      <c r="J194" s="199">
        <v>0</v>
      </c>
      <c r="K194" s="199">
        <v>0</v>
      </c>
      <c r="L194" s="199">
        <v>0</v>
      </c>
      <c r="M194" s="199">
        <v>0</v>
      </c>
      <c r="N194" s="199">
        <v>0</v>
      </c>
      <c r="O194" s="199">
        <v>0</v>
      </c>
      <c r="P194" s="199">
        <v>0</v>
      </c>
      <c r="Q194" s="199">
        <v>0</v>
      </c>
      <c r="R194" s="199">
        <v>0</v>
      </c>
      <c r="S194" s="199">
        <v>0</v>
      </c>
      <c r="T194" s="199">
        <v>0</v>
      </c>
      <c r="U194" s="199">
        <v>0</v>
      </c>
      <c r="V194" s="199">
        <v>0</v>
      </c>
      <c r="W194" s="199">
        <v>0</v>
      </c>
      <c r="X194" s="199">
        <v>0</v>
      </c>
      <c r="Y194" s="199">
        <v>0</v>
      </c>
      <c r="Z194" s="199">
        <v>0</v>
      </c>
      <c r="AA194" s="199">
        <v>0</v>
      </c>
      <c r="AB194" s="199">
        <v>0</v>
      </c>
      <c r="AC194" s="199">
        <v>0</v>
      </c>
      <c r="AD194" s="199">
        <v>0</v>
      </c>
      <c r="AE194" s="199">
        <v>0</v>
      </c>
      <c r="AF194" s="199">
        <v>0</v>
      </c>
      <c r="AG194" s="199">
        <v>0</v>
      </c>
      <c r="AH194" s="199">
        <v>0</v>
      </c>
      <c r="AI194" s="199">
        <v>0</v>
      </c>
      <c r="AJ194" s="199">
        <v>0</v>
      </c>
    </row>
    <row r="195" spans="1:36" ht="14.4" thickBot="1" x14ac:dyDescent="0.35">
      <c r="A195" s="199" t="s">
        <v>672</v>
      </c>
      <c r="B195" s="199" t="s">
        <v>304</v>
      </c>
      <c r="C195" s="199" t="s">
        <v>313</v>
      </c>
      <c r="D195" s="199" t="s">
        <v>314</v>
      </c>
      <c r="E195" s="199" t="s">
        <v>69</v>
      </c>
      <c r="F195" s="199">
        <v>270</v>
      </c>
      <c r="G195" s="199">
        <v>270</v>
      </c>
      <c r="H195" s="199">
        <v>270</v>
      </c>
      <c r="I195" s="199">
        <v>270</v>
      </c>
      <c r="J195" s="199">
        <v>270</v>
      </c>
      <c r="K195" s="199">
        <v>270</v>
      </c>
      <c r="L195" s="199">
        <v>270</v>
      </c>
      <c r="M195" s="199">
        <v>270</v>
      </c>
      <c r="N195" s="199">
        <v>270</v>
      </c>
      <c r="O195" s="199">
        <v>270</v>
      </c>
      <c r="P195" s="199">
        <v>270</v>
      </c>
      <c r="Q195" s="199">
        <v>270</v>
      </c>
      <c r="R195" s="199">
        <v>270</v>
      </c>
      <c r="S195" s="199">
        <v>270</v>
      </c>
      <c r="T195" s="199">
        <v>270</v>
      </c>
      <c r="U195" s="199">
        <v>270</v>
      </c>
      <c r="V195" s="199">
        <v>270</v>
      </c>
      <c r="W195" s="199">
        <v>270</v>
      </c>
      <c r="X195" s="199">
        <v>270</v>
      </c>
      <c r="Y195" s="199">
        <v>270</v>
      </c>
      <c r="Z195" s="199">
        <v>270</v>
      </c>
      <c r="AA195" s="199">
        <v>270</v>
      </c>
      <c r="AB195" s="199">
        <v>280.44337000000002</v>
      </c>
      <c r="AC195" s="199">
        <v>280.44337000000002</v>
      </c>
      <c r="AD195" s="199">
        <v>280.44337000000002</v>
      </c>
      <c r="AE195" s="199">
        <v>280.44337000000002</v>
      </c>
      <c r="AF195" s="199">
        <v>280.44337000000002</v>
      </c>
      <c r="AG195" s="199">
        <v>280.44337000000002</v>
      </c>
      <c r="AH195" s="199">
        <v>280.44337000000002</v>
      </c>
      <c r="AI195" s="199">
        <v>280.44337000000002</v>
      </c>
      <c r="AJ195" s="199">
        <v>280.44337000000002</v>
      </c>
    </row>
    <row r="196" spans="1:36" ht="14.4" thickBot="1" x14ac:dyDescent="0.35">
      <c r="A196" s="199" t="s">
        <v>672</v>
      </c>
      <c r="B196" s="199" t="s">
        <v>304</v>
      </c>
      <c r="C196" s="199" t="s">
        <v>313</v>
      </c>
      <c r="D196" s="199" t="s">
        <v>315</v>
      </c>
      <c r="E196" s="199" t="s">
        <v>69</v>
      </c>
      <c r="F196" s="199">
        <v>279.00469700000002</v>
      </c>
      <c r="G196" s="199">
        <v>279.00469700000002</v>
      </c>
      <c r="H196" s="199">
        <v>279.00469700000002</v>
      </c>
      <c r="I196" s="199">
        <v>279.00469700000002</v>
      </c>
      <c r="J196" s="199">
        <v>279.00469700000002</v>
      </c>
      <c r="K196" s="199">
        <v>279.00469700000002</v>
      </c>
      <c r="L196" s="199">
        <v>279.00469700000002</v>
      </c>
      <c r="M196" s="199">
        <v>279.00469700000002</v>
      </c>
      <c r="N196" s="199">
        <v>149.9248</v>
      </c>
      <c r="O196" s="199">
        <v>149.9248</v>
      </c>
      <c r="P196" s="199">
        <v>149.9248</v>
      </c>
      <c r="Q196" s="199">
        <v>149.9248</v>
      </c>
      <c r="R196" s="199">
        <v>149.9248</v>
      </c>
      <c r="S196" s="199">
        <v>149.9248</v>
      </c>
      <c r="T196" s="199">
        <v>149.9248</v>
      </c>
      <c r="U196" s="199">
        <v>149.9248</v>
      </c>
      <c r="V196" s="199">
        <v>149.9248</v>
      </c>
      <c r="W196" s="199">
        <v>149.9248</v>
      </c>
      <c r="X196" s="199">
        <v>149.9248</v>
      </c>
      <c r="Y196" s="199">
        <v>149.9248</v>
      </c>
      <c r="Z196" s="199">
        <v>149.9248</v>
      </c>
      <c r="AA196" s="199">
        <v>149.9248</v>
      </c>
      <c r="AB196" s="199">
        <v>149.9248</v>
      </c>
      <c r="AC196" s="199">
        <v>149.9248</v>
      </c>
      <c r="AD196" s="199">
        <v>149.9248</v>
      </c>
      <c r="AE196" s="199">
        <v>149.9248</v>
      </c>
      <c r="AF196" s="199">
        <v>149.9248</v>
      </c>
      <c r="AG196" s="199">
        <v>149.9248</v>
      </c>
      <c r="AH196" s="199">
        <v>149.9248</v>
      </c>
      <c r="AI196" s="199">
        <v>149.9248</v>
      </c>
      <c r="AJ196" s="199">
        <v>149.9248</v>
      </c>
    </row>
    <row r="197" spans="1:36" ht="14.4" thickBot="1" x14ac:dyDescent="0.35">
      <c r="A197" s="199" t="s">
        <v>672</v>
      </c>
      <c r="B197" s="199" t="s">
        <v>304</v>
      </c>
      <c r="C197" s="199" t="s">
        <v>313</v>
      </c>
      <c r="D197" s="199" t="s">
        <v>316</v>
      </c>
      <c r="E197" s="199" t="s">
        <v>69</v>
      </c>
      <c r="F197" s="199">
        <v>166.07407000000001</v>
      </c>
      <c r="G197" s="199">
        <v>166.07407000000001</v>
      </c>
      <c r="H197" s="199">
        <v>166.07407000000001</v>
      </c>
      <c r="I197" s="199">
        <v>166.07407000000001</v>
      </c>
      <c r="J197" s="199">
        <v>166.07407000000001</v>
      </c>
      <c r="K197" s="199">
        <v>166.07407000000001</v>
      </c>
      <c r="L197" s="199">
        <v>166.07407000000001</v>
      </c>
      <c r="M197" s="199">
        <v>166.07407000000001</v>
      </c>
      <c r="N197" s="199">
        <v>166.07407000000001</v>
      </c>
      <c r="O197" s="199">
        <v>166.07407000000001</v>
      </c>
      <c r="P197" s="199">
        <v>166.07407000000001</v>
      </c>
      <c r="Q197" s="199">
        <v>166.07407000000001</v>
      </c>
      <c r="R197" s="199">
        <v>166.07407000000001</v>
      </c>
      <c r="S197" s="199">
        <v>166.07407000000001</v>
      </c>
      <c r="T197" s="199">
        <v>166.07407000000001</v>
      </c>
      <c r="U197" s="199">
        <v>166.07407000000001</v>
      </c>
      <c r="V197" s="199">
        <v>166.07407000000001</v>
      </c>
      <c r="W197" s="199">
        <v>166.07407000000001</v>
      </c>
      <c r="X197" s="199">
        <v>166.07407000000001</v>
      </c>
      <c r="Y197" s="199">
        <v>150.69841</v>
      </c>
      <c r="Z197" s="199">
        <v>150.69841</v>
      </c>
      <c r="AA197" s="199">
        <v>150.69841</v>
      </c>
      <c r="AB197" s="199">
        <v>150.69841</v>
      </c>
      <c r="AC197" s="199">
        <v>150.69841</v>
      </c>
      <c r="AD197" s="199">
        <v>150.69841</v>
      </c>
      <c r="AE197" s="199">
        <v>150.69841</v>
      </c>
      <c r="AF197" s="199">
        <v>150.69841</v>
      </c>
      <c r="AG197" s="199">
        <v>150.69841</v>
      </c>
      <c r="AH197" s="199">
        <v>150.69841</v>
      </c>
      <c r="AI197" s="199">
        <v>150.69841</v>
      </c>
      <c r="AJ197" s="199">
        <v>150.69841</v>
      </c>
    </row>
    <row r="198" spans="1:36" ht="14.4" thickBot="1" x14ac:dyDescent="0.35">
      <c r="A198" s="199" t="s">
        <v>672</v>
      </c>
      <c r="B198" s="199" t="s">
        <v>304</v>
      </c>
      <c r="C198" s="199" t="s">
        <v>313</v>
      </c>
      <c r="D198" s="199" t="s">
        <v>317</v>
      </c>
      <c r="E198" s="199" t="s">
        <v>69</v>
      </c>
      <c r="F198" s="199">
        <v>188.21727000000001</v>
      </c>
      <c r="G198" s="199">
        <v>188.21727000000001</v>
      </c>
      <c r="H198" s="199">
        <v>188.21727000000001</v>
      </c>
      <c r="I198" s="199">
        <v>188.21727000000001</v>
      </c>
      <c r="J198" s="199">
        <v>188.21727000000001</v>
      </c>
      <c r="K198" s="199">
        <v>188.21727000000001</v>
      </c>
      <c r="L198" s="199">
        <v>188.21727000000001</v>
      </c>
      <c r="M198" s="199">
        <v>188.21727000000001</v>
      </c>
      <c r="N198" s="199">
        <v>188.21727000000001</v>
      </c>
      <c r="O198" s="199">
        <v>188.21727000000001</v>
      </c>
      <c r="P198" s="199">
        <v>188.21727000000001</v>
      </c>
      <c r="Q198" s="199">
        <v>188.21727000000001</v>
      </c>
      <c r="R198" s="199">
        <v>188.21727000000001</v>
      </c>
      <c r="S198" s="199">
        <v>188.21727000000001</v>
      </c>
      <c r="T198" s="199">
        <v>188.21727000000001</v>
      </c>
      <c r="U198" s="199">
        <v>188.21727000000001</v>
      </c>
      <c r="V198" s="199">
        <v>188.21727000000001</v>
      </c>
      <c r="W198" s="199">
        <v>188.21727000000001</v>
      </c>
      <c r="X198" s="199">
        <v>188.21727000000001</v>
      </c>
      <c r="Y198" s="199">
        <v>188.21727000000001</v>
      </c>
      <c r="Z198" s="199">
        <v>188.21727000000001</v>
      </c>
      <c r="AA198" s="199">
        <v>188.21727000000001</v>
      </c>
      <c r="AB198" s="199">
        <v>188.21727000000001</v>
      </c>
      <c r="AC198" s="199">
        <v>188.21727000000001</v>
      </c>
      <c r="AD198" s="199">
        <v>188.21727000000001</v>
      </c>
      <c r="AE198" s="199">
        <v>188.21727000000001</v>
      </c>
      <c r="AF198" s="199">
        <v>188.21727000000001</v>
      </c>
      <c r="AG198" s="199">
        <v>188.21727000000001</v>
      </c>
      <c r="AH198" s="199">
        <v>188.21727000000001</v>
      </c>
      <c r="AI198" s="199">
        <v>188.21727000000001</v>
      </c>
      <c r="AJ198" s="199">
        <v>188.21727000000001</v>
      </c>
    </row>
    <row r="199" spans="1:36" ht="14.4" thickBot="1" x14ac:dyDescent="0.35">
      <c r="A199" s="199" t="s">
        <v>672</v>
      </c>
      <c r="B199" s="199" t="s">
        <v>304</v>
      </c>
      <c r="C199" s="199" t="s">
        <v>313</v>
      </c>
      <c r="D199" s="199" t="s">
        <v>318</v>
      </c>
      <c r="E199" s="199" t="s">
        <v>69</v>
      </c>
      <c r="F199" s="199">
        <v>184.52673999999999</v>
      </c>
      <c r="G199" s="199">
        <v>184.52673999999999</v>
      </c>
      <c r="H199" s="199">
        <v>184.52673999999999</v>
      </c>
      <c r="I199" s="199">
        <v>184.52673999999999</v>
      </c>
      <c r="J199" s="199">
        <v>184.52673999999999</v>
      </c>
      <c r="K199" s="199">
        <v>184.52673999999999</v>
      </c>
      <c r="L199" s="199">
        <v>184.52673999999999</v>
      </c>
      <c r="M199" s="199">
        <v>184.52673999999999</v>
      </c>
      <c r="N199" s="199">
        <v>184.52673999999999</v>
      </c>
      <c r="O199" s="199">
        <v>184.52673999999999</v>
      </c>
      <c r="P199" s="199">
        <v>184.52673999999999</v>
      </c>
      <c r="Q199" s="199">
        <v>184.52673999999999</v>
      </c>
      <c r="R199" s="199">
        <v>184.52673999999999</v>
      </c>
      <c r="S199" s="199">
        <v>206.66995</v>
      </c>
      <c r="T199" s="199">
        <v>206.66995</v>
      </c>
      <c r="U199" s="199">
        <v>206.66995</v>
      </c>
      <c r="V199" s="199">
        <v>206.66995</v>
      </c>
      <c r="W199" s="199">
        <v>206.66995</v>
      </c>
      <c r="X199" s="199">
        <v>206.66995</v>
      </c>
      <c r="Y199" s="199">
        <v>206.66995</v>
      </c>
      <c r="Z199" s="199">
        <v>206.66995</v>
      </c>
      <c r="AA199" s="199">
        <v>206.66995</v>
      </c>
      <c r="AB199" s="199">
        <v>206.66995</v>
      </c>
      <c r="AC199" s="199">
        <v>206.66995</v>
      </c>
      <c r="AD199" s="199">
        <v>206.66995</v>
      </c>
      <c r="AE199" s="199">
        <v>206.66995</v>
      </c>
      <c r="AF199" s="199">
        <v>206.66995</v>
      </c>
      <c r="AG199" s="199">
        <v>206.66995</v>
      </c>
      <c r="AH199" s="199">
        <v>206.66995</v>
      </c>
      <c r="AI199" s="199">
        <v>206.66995</v>
      </c>
      <c r="AJ199" s="199">
        <v>206.66995</v>
      </c>
    </row>
    <row r="200" spans="1:36" ht="14.4" thickBot="1" x14ac:dyDescent="0.35">
      <c r="A200" s="199" t="s">
        <v>672</v>
      </c>
      <c r="B200" s="199" t="s">
        <v>304</v>
      </c>
      <c r="C200" s="199" t="s">
        <v>313</v>
      </c>
      <c r="D200" s="199" t="s">
        <v>319</v>
      </c>
      <c r="E200" s="199" t="s">
        <v>69</v>
      </c>
      <c r="F200" s="199">
        <v>174.37794</v>
      </c>
      <c r="G200" s="199">
        <v>174.37794</v>
      </c>
      <c r="H200" s="199">
        <v>174.37794</v>
      </c>
      <c r="I200" s="199">
        <v>174.37794</v>
      </c>
      <c r="J200" s="199">
        <v>174.37794</v>
      </c>
      <c r="K200" s="199">
        <v>174.37794</v>
      </c>
      <c r="L200" s="199">
        <v>174.37794</v>
      </c>
      <c r="M200" s="199">
        <v>174.37794</v>
      </c>
      <c r="N200" s="199">
        <v>174.37794</v>
      </c>
      <c r="O200" s="199">
        <v>174.37794</v>
      </c>
      <c r="P200" s="199">
        <v>174.37794</v>
      </c>
      <c r="Q200" s="199">
        <v>174.37794</v>
      </c>
      <c r="R200" s="199">
        <v>174.37794</v>
      </c>
      <c r="S200" s="199">
        <v>174.37794</v>
      </c>
      <c r="T200" s="199">
        <v>174.37794</v>
      </c>
      <c r="U200" s="199">
        <v>174.37794</v>
      </c>
      <c r="V200" s="199">
        <v>174.37794</v>
      </c>
      <c r="W200" s="199">
        <v>174.37794</v>
      </c>
      <c r="X200" s="199">
        <v>174.37794</v>
      </c>
      <c r="Y200" s="199">
        <v>174.37794</v>
      </c>
      <c r="Z200" s="199">
        <v>174.37794</v>
      </c>
      <c r="AA200" s="199">
        <v>174.37794</v>
      </c>
      <c r="AB200" s="199">
        <v>174.37794</v>
      </c>
      <c r="AC200" s="199">
        <v>174.37794</v>
      </c>
      <c r="AD200" s="199">
        <v>174.37794</v>
      </c>
      <c r="AE200" s="199">
        <v>174.37794</v>
      </c>
      <c r="AF200" s="199">
        <v>174.37794</v>
      </c>
      <c r="AG200" s="199">
        <v>174.37794</v>
      </c>
      <c r="AH200" s="199">
        <v>174.37794</v>
      </c>
      <c r="AI200" s="199">
        <v>174.37794</v>
      </c>
      <c r="AJ200" s="199">
        <v>174.37794</v>
      </c>
    </row>
    <row r="201" spans="1:36" ht="14.4" thickBot="1" x14ac:dyDescent="0.35">
      <c r="A201" s="199" t="s">
        <v>672</v>
      </c>
      <c r="B201" s="199" t="s">
        <v>304</v>
      </c>
      <c r="C201" s="199" t="s">
        <v>313</v>
      </c>
      <c r="D201" s="199" t="s">
        <v>320</v>
      </c>
      <c r="E201" s="199" t="s">
        <v>97</v>
      </c>
      <c r="F201" s="199">
        <v>409.79239478</v>
      </c>
      <c r="G201" s="199">
        <v>409.79239478</v>
      </c>
      <c r="H201" s="199">
        <v>412.56086441000002</v>
      </c>
      <c r="I201" s="199">
        <v>412.56086441000002</v>
      </c>
      <c r="J201" s="199">
        <v>412.56086441000002</v>
      </c>
      <c r="K201" s="199">
        <v>412.56086441000002</v>
      </c>
      <c r="L201" s="199">
        <v>412.56086441000002</v>
      </c>
      <c r="M201" s="199">
        <v>412.56086441000002</v>
      </c>
      <c r="N201" s="199">
        <v>412.56086441000002</v>
      </c>
      <c r="O201" s="199">
        <v>409.81973099999999</v>
      </c>
      <c r="P201" s="199">
        <v>409.81973099999999</v>
      </c>
      <c r="Q201" s="199">
        <v>409.81973099999999</v>
      </c>
      <c r="R201" s="199">
        <v>409.81973099999999</v>
      </c>
      <c r="S201" s="199">
        <v>409.81973099999999</v>
      </c>
      <c r="T201" s="199">
        <v>409.81973099999999</v>
      </c>
      <c r="U201" s="199">
        <v>409.81973099999999</v>
      </c>
      <c r="V201" s="199">
        <v>426.86720387999998</v>
      </c>
      <c r="W201" s="199">
        <v>426.86720387999998</v>
      </c>
      <c r="X201" s="199">
        <v>426.86720387999998</v>
      </c>
      <c r="Y201" s="199">
        <v>426.86720387999998</v>
      </c>
      <c r="Z201" s="199">
        <v>426.86720387999998</v>
      </c>
      <c r="AA201" s="199">
        <v>426.86720387999998</v>
      </c>
      <c r="AB201" s="199">
        <v>426.86720387999998</v>
      </c>
      <c r="AC201" s="199">
        <v>426.86720387999998</v>
      </c>
      <c r="AD201" s="199">
        <v>426.86720387999998</v>
      </c>
      <c r="AE201" s="199">
        <v>426.86720387999998</v>
      </c>
      <c r="AF201" s="199">
        <v>441.67875963</v>
      </c>
      <c r="AG201" s="199">
        <v>441.67875963</v>
      </c>
      <c r="AH201" s="199">
        <v>441.67875963</v>
      </c>
      <c r="AI201" s="199">
        <v>441.67875963</v>
      </c>
      <c r="AJ201" s="199">
        <v>435.73515762</v>
      </c>
    </row>
    <row r="202" spans="1:36" ht="14.4" thickBot="1" x14ac:dyDescent="0.35">
      <c r="A202" s="199" t="s">
        <v>672</v>
      </c>
      <c r="B202" s="199" t="s">
        <v>321</v>
      </c>
      <c r="C202" s="199" t="s">
        <v>321</v>
      </c>
      <c r="D202" s="199" t="s">
        <v>2450</v>
      </c>
      <c r="E202" s="199" t="s">
        <v>69</v>
      </c>
      <c r="F202" s="199">
        <v>0</v>
      </c>
      <c r="G202" s="199">
        <v>0</v>
      </c>
      <c r="H202" s="199">
        <v>0</v>
      </c>
      <c r="I202" s="199">
        <v>0</v>
      </c>
      <c r="J202" s="199">
        <v>0</v>
      </c>
      <c r="K202" s="199">
        <v>0</v>
      </c>
      <c r="L202" s="199">
        <v>0</v>
      </c>
      <c r="M202" s="199">
        <v>0</v>
      </c>
      <c r="N202" s="199">
        <v>0</v>
      </c>
      <c r="O202" s="199">
        <v>0</v>
      </c>
      <c r="P202" s="199">
        <v>0</v>
      </c>
      <c r="Q202" s="199">
        <v>0</v>
      </c>
      <c r="R202" s="199">
        <v>0</v>
      </c>
      <c r="S202" s="199">
        <v>0</v>
      </c>
      <c r="T202" s="199">
        <v>0</v>
      </c>
      <c r="U202" s="199">
        <v>0</v>
      </c>
      <c r="V202" s="199">
        <v>0</v>
      </c>
      <c r="W202" s="199">
        <v>0</v>
      </c>
      <c r="X202" s="199">
        <v>0</v>
      </c>
      <c r="Y202" s="199">
        <v>0</v>
      </c>
      <c r="Z202" s="199">
        <v>0</v>
      </c>
      <c r="AA202" s="199">
        <v>0</v>
      </c>
      <c r="AB202" s="199">
        <v>0</v>
      </c>
      <c r="AC202" s="199">
        <v>0</v>
      </c>
      <c r="AD202" s="199">
        <v>0</v>
      </c>
      <c r="AE202" s="199">
        <v>0</v>
      </c>
      <c r="AF202" s="199">
        <v>0</v>
      </c>
      <c r="AG202" s="199">
        <v>0</v>
      </c>
      <c r="AH202" s="199">
        <v>0</v>
      </c>
      <c r="AI202" s="199">
        <v>0</v>
      </c>
      <c r="AJ202" s="199">
        <v>0</v>
      </c>
    </row>
    <row r="203" spans="1:36" ht="14.4" thickBot="1" x14ac:dyDescent="0.35">
      <c r="A203" s="199" t="s">
        <v>672</v>
      </c>
      <c r="B203" s="199" t="s">
        <v>321</v>
      </c>
      <c r="C203" s="199" t="s">
        <v>321</v>
      </c>
      <c r="D203" s="199" t="s">
        <v>322</v>
      </c>
      <c r="E203" s="199" t="s">
        <v>69</v>
      </c>
      <c r="F203" s="199">
        <v>214.05101999999999</v>
      </c>
      <c r="G203" s="199">
        <v>214.05101999999999</v>
      </c>
      <c r="H203" s="199">
        <v>214.05101999999999</v>
      </c>
      <c r="I203" s="199">
        <v>214.05101999999999</v>
      </c>
      <c r="J203" s="199">
        <v>214.05101999999999</v>
      </c>
      <c r="K203" s="199">
        <v>214.05101999999999</v>
      </c>
      <c r="L203" s="199">
        <v>214.05101999999999</v>
      </c>
      <c r="M203" s="199">
        <v>214.05101999999999</v>
      </c>
      <c r="N203" s="199">
        <v>214.05101999999999</v>
      </c>
      <c r="O203" s="199">
        <v>214.05101999999999</v>
      </c>
      <c r="P203" s="199">
        <v>214.05101999999999</v>
      </c>
      <c r="Q203" s="199">
        <v>214.05101999999999</v>
      </c>
      <c r="R203" s="199">
        <v>214.05101999999999</v>
      </c>
      <c r="S203" s="199">
        <v>214.05101999999999</v>
      </c>
      <c r="T203" s="199">
        <v>214.05101999999999</v>
      </c>
      <c r="U203" s="199">
        <v>214.05101999999999</v>
      </c>
      <c r="V203" s="199">
        <v>214.05101999999999</v>
      </c>
      <c r="W203" s="199">
        <v>214.05101999999999</v>
      </c>
      <c r="X203" s="199">
        <v>214.05101999999999</v>
      </c>
      <c r="Y203" s="199">
        <v>214.05101999999999</v>
      </c>
      <c r="Z203" s="199">
        <v>214.05101999999999</v>
      </c>
      <c r="AA203" s="199">
        <v>214.05101999999999</v>
      </c>
      <c r="AB203" s="199">
        <v>214.05101999999999</v>
      </c>
      <c r="AC203" s="199">
        <v>214.05101999999999</v>
      </c>
      <c r="AD203" s="199">
        <v>214.05101999999999</v>
      </c>
      <c r="AE203" s="199">
        <v>214.05101999999999</v>
      </c>
      <c r="AF203" s="199">
        <v>214.05101999999999</v>
      </c>
      <c r="AG203" s="199">
        <v>214.05101999999999</v>
      </c>
      <c r="AH203" s="199">
        <v>214.05101999999999</v>
      </c>
      <c r="AI203" s="199">
        <v>214.05101999999999</v>
      </c>
      <c r="AJ203" s="199">
        <v>214.05101999999999</v>
      </c>
    </row>
    <row r="204" spans="1:36" ht="14.4" thickBot="1" x14ac:dyDescent="0.35">
      <c r="A204" s="199" t="s">
        <v>672</v>
      </c>
      <c r="B204" s="199" t="s">
        <v>321</v>
      </c>
      <c r="C204" s="199" t="s">
        <v>321</v>
      </c>
      <c r="D204" s="199" t="s">
        <v>323</v>
      </c>
      <c r="E204" s="199" t="s">
        <v>69</v>
      </c>
      <c r="F204" s="199">
        <v>154.90360000000001</v>
      </c>
      <c r="G204" s="199">
        <v>166.65317999999999</v>
      </c>
      <c r="H204" s="199">
        <v>166.65317999999999</v>
      </c>
      <c r="I204" s="199">
        <v>166.65317999999999</v>
      </c>
      <c r="J204" s="199">
        <v>166.65317999999999</v>
      </c>
      <c r="K204" s="199">
        <v>166.65317999999999</v>
      </c>
      <c r="L204" s="199">
        <v>166.65317999999999</v>
      </c>
      <c r="M204" s="199">
        <v>166.65317999999999</v>
      </c>
      <c r="N204" s="199">
        <v>165.75208000000001</v>
      </c>
      <c r="O204" s="199">
        <v>165.75208000000001</v>
      </c>
      <c r="P204" s="199">
        <v>165.75208000000001</v>
      </c>
      <c r="Q204" s="199">
        <v>165.75208000000001</v>
      </c>
      <c r="R204" s="199">
        <v>165.75208000000001</v>
      </c>
      <c r="S204" s="199">
        <v>165.75208000000001</v>
      </c>
      <c r="T204" s="199">
        <v>165.75208000000001</v>
      </c>
      <c r="U204" s="199">
        <v>167.21784</v>
      </c>
      <c r="V204" s="199">
        <v>167.21784</v>
      </c>
      <c r="W204" s="199">
        <v>167.21784</v>
      </c>
      <c r="X204" s="199">
        <v>167.21784</v>
      </c>
      <c r="Y204" s="199">
        <v>167.21784</v>
      </c>
      <c r="Z204" s="199">
        <v>167.21784</v>
      </c>
      <c r="AA204" s="199">
        <v>167.21784</v>
      </c>
      <c r="AB204" s="199">
        <v>169.71340000000001</v>
      </c>
      <c r="AC204" s="199">
        <v>169.71340000000001</v>
      </c>
      <c r="AD204" s="199">
        <v>169.71340000000001</v>
      </c>
      <c r="AE204" s="199">
        <v>169.71340000000001</v>
      </c>
      <c r="AF204" s="199">
        <v>169.71340000000001</v>
      </c>
      <c r="AG204" s="199">
        <v>169.71340000000001</v>
      </c>
      <c r="AH204" s="199">
        <v>169.71340000000001</v>
      </c>
      <c r="AI204" s="199">
        <v>169.08945</v>
      </c>
      <c r="AJ204" s="199">
        <v>169.08945</v>
      </c>
    </row>
    <row r="205" spans="1:36" ht="14.4" thickBot="1" x14ac:dyDescent="0.35">
      <c r="A205" s="199" t="s">
        <v>672</v>
      </c>
      <c r="B205" s="199" t="s">
        <v>321</v>
      </c>
      <c r="C205" s="199" t="s">
        <v>321</v>
      </c>
      <c r="D205" s="199" t="s">
        <v>324</v>
      </c>
      <c r="E205" s="199" t="s">
        <v>69</v>
      </c>
      <c r="F205" s="199">
        <v>268.45978000000002</v>
      </c>
      <c r="G205" s="199">
        <v>268.45978000000002</v>
      </c>
      <c r="H205" s="199">
        <v>268.45978000000002</v>
      </c>
      <c r="I205" s="199">
        <v>268.45978000000002</v>
      </c>
      <c r="J205" s="199">
        <v>268.45978000000002</v>
      </c>
      <c r="K205" s="199">
        <v>268.45978000000002</v>
      </c>
      <c r="L205" s="199">
        <v>268.45978000000002</v>
      </c>
      <c r="M205" s="199">
        <v>268.45978000000002</v>
      </c>
      <c r="N205" s="199">
        <v>268.45978000000002</v>
      </c>
      <c r="O205" s="199">
        <v>268.45978000000002</v>
      </c>
      <c r="P205" s="199">
        <v>268.45978000000002</v>
      </c>
      <c r="Q205" s="199">
        <v>268.45978000000002</v>
      </c>
      <c r="R205" s="199">
        <v>268.45978000000002</v>
      </c>
      <c r="S205" s="199">
        <v>268.45978000000002</v>
      </c>
      <c r="T205" s="199">
        <v>268.45978000000002</v>
      </c>
      <c r="U205" s="199">
        <v>268.45978000000002</v>
      </c>
      <c r="V205" s="199">
        <v>268.45978000000002</v>
      </c>
      <c r="W205" s="199">
        <v>268.45978000000002</v>
      </c>
      <c r="X205" s="199">
        <v>268.45978000000002</v>
      </c>
      <c r="Y205" s="199">
        <v>268.45978000000002</v>
      </c>
      <c r="Z205" s="199">
        <v>268.45978000000002</v>
      </c>
      <c r="AA205" s="199">
        <v>268.45978000000002</v>
      </c>
      <c r="AB205" s="199">
        <v>268.45978000000002</v>
      </c>
      <c r="AC205" s="199">
        <v>268.45978000000002</v>
      </c>
      <c r="AD205" s="199">
        <v>268.45978000000002</v>
      </c>
      <c r="AE205" s="199">
        <v>268.45978000000002</v>
      </c>
      <c r="AF205" s="199">
        <v>268.45978000000002</v>
      </c>
      <c r="AG205" s="199">
        <v>268.45978000000002</v>
      </c>
      <c r="AH205" s="199">
        <v>268.45978000000002</v>
      </c>
      <c r="AI205" s="199">
        <v>268.45978000000002</v>
      </c>
      <c r="AJ205" s="199">
        <v>268.45978000000002</v>
      </c>
    </row>
    <row r="206" spans="1:36" ht="14.4" thickBot="1" x14ac:dyDescent="0.35">
      <c r="A206" s="199" t="s">
        <v>672</v>
      </c>
      <c r="B206" s="199" t="s">
        <v>321</v>
      </c>
      <c r="C206" s="199" t="s">
        <v>321</v>
      </c>
      <c r="D206" s="199" t="s">
        <v>325</v>
      </c>
      <c r="E206" s="199" t="s">
        <v>69</v>
      </c>
      <c r="F206" s="199">
        <v>268.45978000000002</v>
      </c>
      <c r="G206" s="199">
        <v>268.45978000000002</v>
      </c>
      <c r="H206" s="199">
        <v>268.45978000000002</v>
      </c>
      <c r="I206" s="199">
        <v>268.45978000000002</v>
      </c>
      <c r="J206" s="199">
        <v>268.45978000000002</v>
      </c>
      <c r="K206" s="199">
        <v>268.45978000000002</v>
      </c>
      <c r="L206" s="199">
        <v>268.45978000000002</v>
      </c>
      <c r="M206" s="199">
        <v>268.45978000000002</v>
      </c>
      <c r="N206" s="199">
        <v>268.45978000000002</v>
      </c>
      <c r="O206" s="199">
        <v>268.45978000000002</v>
      </c>
      <c r="P206" s="199">
        <v>268.45978000000002</v>
      </c>
      <c r="Q206" s="199">
        <v>268.45978000000002</v>
      </c>
      <c r="R206" s="199">
        <v>268.45978000000002</v>
      </c>
      <c r="S206" s="199">
        <v>268.45978000000002</v>
      </c>
      <c r="T206" s="199">
        <v>268.45978000000002</v>
      </c>
      <c r="U206" s="199">
        <v>268.45978000000002</v>
      </c>
      <c r="V206" s="199">
        <v>268.45978000000002</v>
      </c>
      <c r="W206" s="199">
        <v>268.45978000000002</v>
      </c>
      <c r="X206" s="199">
        <v>268.45978000000002</v>
      </c>
      <c r="Y206" s="199">
        <v>268.45978000000002</v>
      </c>
      <c r="Z206" s="199">
        <v>268.45978000000002</v>
      </c>
      <c r="AA206" s="199">
        <v>268.45978000000002</v>
      </c>
      <c r="AB206" s="199">
        <v>268.45978000000002</v>
      </c>
      <c r="AC206" s="199">
        <v>268.45978000000002</v>
      </c>
      <c r="AD206" s="199">
        <v>268.45978000000002</v>
      </c>
      <c r="AE206" s="199">
        <v>268.45978000000002</v>
      </c>
      <c r="AF206" s="199">
        <v>268.45978000000002</v>
      </c>
      <c r="AG206" s="199">
        <v>268.45978000000002</v>
      </c>
      <c r="AH206" s="199">
        <v>268.45978000000002</v>
      </c>
      <c r="AI206" s="199">
        <v>268.45978000000002</v>
      </c>
      <c r="AJ206" s="199">
        <v>268.45978000000002</v>
      </c>
    </row>
    <row r="207" spans="1:36" ht="14.4" thickBot="1" x14ac:dyDescent="0.35">
      <c r="A207" s="199" t="s">
        <v>672</v>
      </c>
      <c r="B207" s="199" t="s">
        <v>321</v>
      </c>
      <c r="C207" s="199" t="s">
        <v>321</v>
      </c>
      <c r="D207" s="199" t="s">
        <v>326</v>
      </c>
      <c r="E207" s="199" t="s">
        <v>69</v>
      </c>
      <c r="F207" s="199">
        <v>162.38353000000001</v>
      </c>
      <c r="G207" s="199">
        <v>162.38353000000001</v>
      </c>
      <c r="H207" s="199">
        <v>162.38353000000001</v>
      </c>
      <c r="I207" s="199">
        <v>162.38353000000001</v>
      </c>
      <c r="J207" s="199">
        <v>162.38353000000001</v>
      </c>
      <c r="K207" s="199">
        <v>162.38353000000001</v>
      </c>
      <c r="L207" s="199">
        <v>162.38353000000001</v>
      </c>
      <c r="M207" s="199">
        <v>162.38353000000001</v>
      </c>
      <c r="N207" s="199">
        <v>162.38353000000001</v>
      </c>
      <c r="O207" s="199">
        <v>162.38353000000001</v>
      </c>
      <c r="P207" s="199">
        <v>162.38353000000001</v>
      </c>
      <c r="Q207" s="199">
        <v>162.38353000000001</v>
      </c>
      <c r="R207" s="199">
        <v>162.38353000000001</v>
      </c>
      <c r="S207" s="199">
        <v>162.38353000000001</v>
      </c>
      <c r="T207" s="199">
        <v>162.38353000000001</v>
      </c>
      <c r="U207" s="199">
        <v>162.38353000000001</v>
      </c>
      <c r="V207" s="199">
        <v>162.38353000000001</v>
      </c>
      <c r="W207" s="199">
        <v>162.38353000000001</v>
      </c>
      <c r="X207" s="199">
        <v>162.38353000000001</v>
      </c>
      <c r="Y207" s="199">
        <v>162.38353000000001</v>
      </c>
      <c r="Z207" s="199">
        <v>162.38353000000001</v>
      </c>
      <c r="AA207" s="199">
        <v>162.38353000000001</v>
      </c>
      <c r="AB207" s="199">
        <v>162.38353000000001</v>
      </c>
      <c r="AC207" s="199">
        <v>162.38353000000001</v>
      </c>
      <c r="AD207" s="199">
        <v>162.38353000000001</v>
      </c>
      <c r="AE207" s="199">
        <v>162.38353000000001</v>
      </c>
      <c r="AF207" s="199">
        <v>162.38353000000001</v>
      </c>
      <c r="AG207" s="199">
        <v>162.38353000000001</v>
      </c>
      <c r="AH207" s="199">
        <v>162.38353000000001</v>
      </c>
      <c r="AI207" s="199">
        <v>162.38353000000001</v>
      </c>
      <c r="AJ207" s="199">
        <v>162.38353000000001</v>
      </c>
    </row>
    <row r="208" spans="1:36" ht="14.4" thickBot="1" x14ac:dyDescent="0.35">
      <c r="A208" s="199" t="s">
        <v>672</v>
      </c>
      <c r="B208" s="199" t="s">
        <v>321</v>
      </c>
      <c r="C208" s="199" t="s">
        <v>321</v>
      </c>
      <c r="D208" s="199" t="s">
        <v>327</v>
      </c>
      <c r="E208" s="199" t="s">
        <v>69</v>
      </c>
      <c r="F208" s="199">
        <v>162.38353000000001</v>
      </c>
      <c r="G208" s="199">
        <v>162.38353000000001</v>
      </c>
      <c r="H208" s="199">
        <v>162.38353000000001</v>
      </c>
      <c r="I208" s="199">
        <v>162.38353000000001</v>
      </c>
      <c r="J208" s="199">
        <v>162.38353000000001</v>
      </c>
      <c r="K208" s="199">
        <v>162.38353000000001</v>
      </c>
      <c r="L208" s="199">
        <v>162.38353000000001</v>
      </c>
      <c r="M208" s="199">
        <v>162.38353000000001</v>
      </c>
      <c r="N208" s="199">
        <v>162.38353000000001</v>
      </c>
      <c r="O208" s="199">
        <v>162.38353000000001</v>
      </c>
      <c r="P208" s="199">
        <v>162.38353000000001</v>
      </c>
      <c r="Q208" s="199">
        <v>162.38353000000001</v>
      </c>
      <c r="R208" s="199">
        <v>162.38353000000001</v>
      </c>
      <c r="S208" s="199">
        <v>162.38353000000001</v>
      </c>
      <c r="T208" s="199">
        <v>162.38353000000001</v>
      </c>
      <c r="U208" s="199">
        <v>162.38353000000001</v>
      </c>
      <c r="V208" s="199">
        <v>162.38353000000001</v>
      </c>
      <c r="W208" s="199">
        <v>162.38353000000001</v>
      </c>
      <c r="X208" s="199">
        <v>162.38353000000001</v>
      </c>
      <c r="Y208" s="199">
        <v>162.38353000000001</v>
      </c>
      <c r="Z208" s="199">
        <v>162.38353000000001</v>
      </c>
      <c r="AA208" s="199">
        <v>162.38353000000001</v>
      </c>
      <c r="AB208" s="199">
        <v>162.38353000000001</v>
      </c>
      <c r="AC208" s="199">
        <v>162.38353000000001</v>
      </c>
      <c r="AD208" s="199">
        <v>162.38353000000001</v>
      </c>
      <c r="AE208" s="199">
        <v>162.38353000000001</v>
      </c>
      <c r="AF208" s="199">
        <v>162.38353000000001</v>
      </c>
      <c r="AG208" s="199">
        <v>162.38353000000001</v>
      </c>
      <c r="AH208" s="199">
        <v>162.38353000000001</v>
      </c>
      <c r="AI208" s="199">
        <v>162.38353000000001</v>
      </c>
      <c r="AJ208" s="199">
        <v>162.38353000000001</v>
      </c>
    </row>
    <row r="209" spans="1:36" ht="14.4" thickBot="1" x14ac:dyDescent="0.35">
      <c r="A209" s="199" t="s">
        <v>672</v>
      </c>
      <c r="B209" s="199" t="s">
        <v>321</v>
      </c>
      <c r="C209" s="199" t="s">
        <v>321</v>
      </c>
      <c r="D209" s="199" t="s">
        <v>328</v>
      </c>
      <c r="E209" s="199" t="s">
        <v>69</v>
      </c>
      <c r="F209" s="199">
        <v>154.41900000000001</v>
      </c>
      <c r="G209" s="199">
        <v>154.417</v>
      </c>
      <c r="H209" s="199">
        <v>154.417</v>
      </c>
      <c r="I209" s="199">
        <v>154.417</v>
      </c>
      <c r="J209" s="199">
        <v>154.417</v>
      </c>
      <c r="K209" s="199">
        <v>154.417</v>
      </c>
      <c r="L209" s="199">
        <v>154.417</v>
      </c>
      <c r="M209" s="199">
        <v>154.417</v>
      </c>
      <c r="N209" s="199">
        <v>154.417</v>
      </c>
      <c r="O209" s="199">
        <v>154.417</v>
      </c>
      <c r="P209" s="199">
        <v>154.417</v>
      </c>
      <c r="Q209" s="199">
        <v>154.417</v>
      </c>
      <c r="R209" s="199">
        <v>154.417</v>
      </c>
      <c r="S209" s="199">
        <v>154.417</v>
      </c>
      <c r="T209" s="199">
        <v>157.625</v>
      </c>
      <c r="U209" s="199">
        <v>157.625</v>
      </c>
      <c r="V209" s="199">
        <v>157.625</v>
      </c>
      <c r="W209" s="199">
        <v>157.625</v>
      </c>
      <c r="X209" s="199">
        <v>157.625</v>
      </c>
      <c r="Y209" s="199">
        <v>157.625</v>
      </c>
      <c r="Z209" s="199">
        <v>157.625</v>
      </c>
      <c r="AA209" s="199">
        <v>157.625</v>
      </c>
      <c r="AB209" s="199">
        <v>157.625</v>
      </c>
      <c r="AC209" s="199">
        <v>157.625</v>
      </c>
      <c r="AD209" s="199">
        <v>157.625</v>
      </c>
      <c r="AE209" s="199">
        <v>157.625</v>
      </c>
      <c r="AF209" s="199">
        <v>157.625</v>
      </c>
      <c r="AG209" s="199">
        <v>157.625</v>
      </c>
      <c r="AH209" s="199">
        <v>157.625</v>
      </c>
      <c r="AI209" s="199">
        <v>157.625</v>
      </c>
      <c r="AJ209" s="199">
        <v>157.625</v>
      </c>
    </row>
    <row r="210" spans="1:36" ht="14.4" thickBot="1" x14ac:dyDescent="0.35">
      <c r="A210" s="199" t="s">
        <v>672</v>
      </c>
      <c r="B210" s="199" t="s">
        <v>321</v>
      </c>
      <c r="C210" s="199" t="s">
        <v>321</v>
      </c>
      <c r="D210" s="199" t="s">
        <v>2451</v>
      </c>
      <c r="E210" s="199" t="s">
        <v>69</v>
      </c>
      <c r="F210" s="199">
        <v>0</v>
      </c>
      <c r="G210" s="199">
        <v>0</v>
      </c>
      <c r="H210" s="199">
        <v>0</v>
      </c>
      <c r="I210" s="199">
        <v>0</v>
      </c>
      <c r="J210" s="199">
        <v>0</v>
      </c>
      <c r="K210" s="199">
        <v>0</v>
      </c>
      <c r="L210" s="199">
        <v>0</v>
      </c>
      <c r="M210" s="199">
        <v>0</v>
      </c>
      <c r="N210" s="199">
        <v>0</v>
      </c>
      <c r="O210" s="199">
        <v>0</v>
      </c>
      <c r="P210" s="199">
        <v>0</v>
      </c>
      <c r="Q210" s="199">
        <v>0</v>
      </c>
      <c r="R210" s="199">
        <v>0</v>
      </c>
      <c r="S210" s="199">
        <v>0</v>
      </c>
      <c r="T210" s="199">
        <v>0</v>
      </c>
      <c r="U210" s="199">
        <v>0</v>
      </c>
      <c r="V210" s="199">
        <v>0</v>
      </c>
      <c r="W210" s="199">
        <v>0</v>
      </c>
      <c r="X210" s="199">
        <v>0</v>
      </c>
      <c r="Y210" s="199">
        <v>0</v>
      </c>
      <c r="Z210" s="199">
        <v>0</v>
      </c>
      <c r="AA210" s="199">
        <v>0</v>
      </c>
      <c r="AB210" s="199">
        <v>0</v>
      </c>
      <c r="AC210" s="199">
        <v>0</v>
      </c>
      <c r="AD210" s="199">
        <v>0</v>
      </c>
      <c r="AE210" s="199">
        <v>0</v>
      </c>
      <c r="AF210" s="199">
        <v>0</v>
      </c>
      <c r="AG210" s="199">
        <v>0</v>
      </c>
      <c r="AH210" s="199">
        <v>0</v>
      </c>
      <c r="AI210" s="199">
        <v>0</v>
      </c>
      <c r="AJ210" s="199">
        <v>0</v>
      </c>
    </row>
    <row r="211" spans="1:36" ht="14.4" thickBot="1" x14ac:dyDescent="0.35">
      <c r="A211" s="199" t="s">
        <v>672</v>
      </c>
      <c r="B211" s="199" t="s">
        <v>321</v>
      </c>
      <c r="C211" s="199" t="s">
        <v>321</v>
      </c>
      <c r="D211" s="199" t="s">
        <v>329</v>
      </c>
      <c r="E211" s="199" t="s">
        <v>69</v>
      </c>
      <c r="F211" s="199">
        <v>214.05101999999999</v>
      </c>
      <c r="G211" s="199">
        <v>214.05101999999999</v>
      </c>
      <c r="H211" s="199">
        <v>214.05101999999999</v>
      </c>
      <c r="I211" s="199">
        <v>214.05101999999999</v>
      </c>
      <c r="J211" s="199">
        <v>214.05101999999999</v>
      </c>
      <c r="K211" s="199">
        <v>214.05101999999999</v>
      </c>
      <c r="L211" s="199">
        <v>214.05101999999999</v>
      </c>
      <c r="M211" s="199">
        <v>214.05101999999999</v>
      </c>
      <c r="N211" s="199">
        <v>214.05101999999999</v>
      </c>
      <c r="O211" s="199">
        <v>214.05101999999999</v>
      </c>
      <c r="P211" s="199">
        <v>214.05101999999999</v>
      </c>
      <c r="Q211" s="199">
        <v>214.05101999999999</v>
      </c>
      <c r="R211" s="199">
        <v>214.05101999999999</v>
      </c>
      <c r="S211" s="199">
        <v>214.05101999999999</v>
      </c>
      <c r="T211" s="199">
        <v>214.05101999999999</v>
      </c>
      <c r="U211" s="199">
        <v>214.05101999999999</v>
      </c>
      <c r="V211" s="199">
        <v>214.05101999999999</v>
      </c>
      <c r="W211" s="199">
        <v>214.05101999999999</v>
      </c>
      <c r="X211" s="199">
        <v>214.05101999999999</v>
      </c>
      <c r="Y211" s="199">
        <v>214.05101999999999</v>
      </c>
      <c r="Z211" s="199">
        <v>214.05101999999999</v>
      </c>
      <c r="AA211" s="199">
        <v>214.05101999999999</v>
      </c>
      <c r="AB211" s="199">
        <v>214.05101999999999</v>
      </c>
      <c r="AC211" s="199">
        <v>214.05101999999999</v>
      </c>
      <c r="AD211" s="199">
        <v>214.05101999999999</v>
      </c>
      <c r="AE211" s="199">
        <v>214.05101999999999</v>
      </c>
      <c r="AF211" s="199">
        <v>214.05101999999999</v>
      </c>
      <c r="AG211" s="199">
        <v>214.05101999999999</v>
      </c>
      <c r="AH211" s="199">
        <v>214.05101999999999</v>
      </c>
      <c r="AI211" s="199">
        <v>214.05101999999999</v>
      </c>
      <c r="AJ211" s="199">
        <v>214.05101999999999</v>
      </c>
    </row>
    <row r="212" spans="1:36" ht="14.4" thickBot="1" x14ac:dyDescent="0.35">
      <c r="A212" s="199" t="s">
        <v>672</v>
      </c>
      <c r="B212" s="199" t="s">
        <v>321</v>
      </c>
      <c r="C212" s="199" t="s">
        <v>321</v>
      </c>
      <c r="D212" s="199" t="s">
        <v>330</v>
      </c>
      <c r="E212" s="199" t="s">
        <v>69</v>
      </c>
      <c r="F212" s="199">
        <v>154.90360000000001</v>
      </c>
      <c r="G212" s="199">
        <v>166.65317999999999</v>
      </c>
      <c r="H212" s="199">
        <v>166.65317999999999</v>
      </c>
      <c r="I212" s="199">
        <v>166.65317999999999</v>
      </c>
      <c r="J212" s="199">
        <v>166.65317999999999</v>
      </c>
      <c r="K212" s="199">
        <v>166.65317999999999</v>
      </c>
      <c r="L212" s="199">
        <v>166.65317999999999</v>
      </c>
      <c r="M212" s="199">
        <v>166.65317999999999</v>
      </c>
      <c r="N212" s="199">
        <v>165.75208000000001</v>
      </c>
      <c r="O212" s="199">
        <v>165.75208000000001</v>
      </c>
      <c r="P212" s="199">
        <v>165.75208000000001</v>
      </c>
      <c r="Q212" s="199">
        <v>165.75208000000001</v>
      </c>
      <c r="R212" s="199">
        <v>165.75208000000001</v>
      </c>
      <c r="S212" s="199">
        <v>165.75208000000001</v>
      </c>
      <c r="T212" s="199">
        <v>165.75208000000001</v>
      </c>
      <c r="U212" s="199">
        <v>167.21784</v>
      </c>
      <c r="V212" s="199">
        <v>167.21784</v>
      </c>
      <c r="W212" s="199">
        <v>167.21784</v>
      </c>
      <c r="X212" s="199">
        <v>167.21784</v>
      </c>
      <c r="Y212" s="199">
        <v>167.21784</v>
      </c>
      <c r="Z212" s="199">
        <v>167.21784</v>
      </c>
      <c r="AA212" s="199">
        <v>167.21784</v>
      </c>
      <c r="AB212" s="199">
        <v>169.71340000000001</v>
      </c>
      <c r="AC212" s="199">
        <v>169.71340000000001</v>
      </c>
      <c r="AD212" s="199">
        <v>169.71340000000001</v>
      </c>
      <c r="AE212" s="199">
        <v>169.71340000000001</v>
      </c>
      <c r="AF212" s="199">
        <v>169.71340000000001</v>
      </c>
      <c r="AG212" s="199">
        <v>169.71340000000001</v>
      </c>
      <c r="AH212" s="199">
        <v>169.71340000000001</v>
      </c>
      <c r="AI212" s="199">
        <v>169.08945</v>
      </c>
      <c r="AJ212" s="199">
        <v>169.08945</v>
      </c>
    </row>
    <row r="213" spans="1:36" ht="14.4" thickBot="1" x14ac:dyDescent="0.35">
      <c r="A213" s="199" t="s">
        <v>672</v>
      </c>
      <c r="B213" s="199" t="s">
        <v>321</v>
      </c>
      <c r="C213" s="199" t="s">
        <v>321</v>
      </c>
      <c r="D213" s="199" t="s">
        <v>331</v>
      </c>
      <c r="E213" s="199" t="s">
        <v>69</v>
      </c>
      <c r="F213" s="199">
        <v>268.45978000000002</v>
      </c>
      <c r="G213" s="199">
        <v>268.45978000000002</v>
      </c>
      <c r="H213" s="199">
        <v>268.45978000000002</v>
      </c>
      <c r="I213" s="199">
        <v>268.45978000000002</v>
      </c>
      <c r="J213" s="199">
        <v>268.45978000000002</v>
      </c>
      <c r="K213" s="199">
        <v>268.45978000000002</v>
      </c>
      <c r="L213" s="199">
        <v>268.45978000000002</v>
      </c>
      <c r="M213" s="199">
        <v>268.45978000000002</v>
      </c>
      <c r="N213" s="199">
        <v>268.45978000000002</v>
      </c>
      <c r="O213" s="199">
        <v>268.45978000000002</v>
      </c>
      <c r="P213" s="199">
        <v>268.45978000000002</v>
      </c>
      <c r="Q213" s="199">
        <v>268.45978000000002</v>
      </c>
      <c r="R213" s="199">
        <v>268.45978000000002</v>
      </c>
      <c r="S213" s="199">
        <v>268.45978000000002</v>
      </c>
      <c r="T213" s="199">
        <v>268.45978000000002</v>
      </c>
      <c r="U213" s="199">
        <v>268.45978000000002</v>
      </c>
      <c r="V213" s="199">
        <v>268.45978000000002</v>
      </c>
      <c r="W213" s="199">
        <v>268.45978000000002</v>
      </c>
      <c r="X213" s="199">
        <v>268.45978000000002</v>
      </c>
      <c r="Y213" s="199">
        <v>268.45978000000002</v>
      </c>
      <c r="Z213" s="199">
        <v>268.45978000000002</v>
      </c>
      <c r="AA213" s="199">
        <v>268.45978000000002</v>
      </c>
      <c r="AB213" s="199">
        <v>268.45978000000002</v>
      </c>
      <c r="AC213" s="199">
        <v>268.45978000000002</v>
      </c>
      <c r="AD213" s="199">
        <v>268.45978000000002</v>
      </c>
      <c r="AE213" s="199">
        <v>268.45978000000002</v>
      </c>
      <c r="AF213" s="199">
        <v>268.45978000000002</v>
      </c>
      <c r="AG213" s="199">
        <v>268.45978000000002</v>
      </c>
      <c r="AH213" s="199">
        <v>268.45978000000002</v>
      </c>
      <c r="AI213" s="199">
        <v>268.45978000000002</v>
      </c>
      <c r="AJ213" s="199">
        <v>268.45978000000002</v>
      </c>
    </row>
    <row r="214" spans="1:36" ht="14.4" thickBot="1" x14ac:dyDescent="0.35">
      <c r="A214" s="199" t="s">
        <v>672</v>
      </c>
      <c r="B214" s="199" t="s">
        <v>321</v>
      </c>
      <c r="C214" s="199" t="s">
        <v>321</v>
      </c>
      <c r="D214" s="199" t="s">
        <v>332</v>
      </c>
      <c r="E214" s="199" t="s">
        <v>69</v>
      </c>
      <c r="F214" s="199">
        <v>268.45978000000002</v>
      </c>
      <c r="G214" s="199">
        <v>268.45978000000002</v>
      </c>
      <c r="H214" s="199">
        <v>268.45978000000002</v>
      </c>
      <c r="I214" s="199">
        <v>268.45978000000002</v>
      </c>
      <c r="J214" s="199">
        <v>268.45978000000002</v>
      </c>
      <c r="K214" s="199">
        <v>268.45978000000002</v>
      </c>
      <c r="L214" s="199">
        <v>268.45978000000002</v>
      </c>
      <c r="M214" s="199">
        <v>268.45978000000002</v>
      </c>
      <c r="N214" s="199">
        <v>268.45978000000002</v>
      </c>
      <c r="O214" s="199">
        <v>268.45978000000002</v>
      </c>
      <c r="P214" s="199">
        <v>268.45978000000002</v>
      </c>
      <c r="Q214" s="199">
        <v>268.45978000000002</v>
      </c>
      <c r="R214" s="199">
        <v>268.45978000000002</v>
      </c>
      <c r="S214" s="199">
        <v>268.45978000000002</v>
      </c>
      <c r="T214" s="199">
        <v>268.45978000000002</v>
      </c>
      <c r="U214" s="199">
        <v>268.45978000000002</v>
      </c>
      <c r="V214" s="199">
        <v>268.45978000000002</v>
      </c>
      <c r="W214" s="199">
        <v>268.45978000000002</v>
      </c>
      <c r="X214" s="199">
        <v>268.45978000000002</v>
      </c>
      <c r="Y214" s="199">
        <v>268.45978000000002</v>
      </c>
      <c r="Z214" s="199">
        <v>268.45978000000002</v>
      </c>
      <c r="AA214" s="199">
        <v>268.45978000000002</v>
      </c>
      <c r="AB214" s="199">
        <v>268.45978000000002</v>
      </c>
      <c r="AC214" s="199">
        <v>268.45978000000002</v>
      </c>
      <c r="AD214" s="199">
        <v>268.45978000000002</v>
      </c>
      <c r="AE214" s="199">
        <v>268.45978000000002</v>
      </c>
      <c r="AF214" s="199">
        <v>268.45978000000002</v>
      </c>
      <c r="AG214" s="199">
        <v>268.45978000000002</v>
      </c>
      <c r="AH214" s="199">
        <v>268.45978000000002</v>
      </c>
      <c r="AI214" s="199">
        <v>268.45978000000002</v>
      </c>
      <c r="AJ214" s="199">
        <v>268.45978000000002</v>
      </c>
    </row>
    <row r="215" spans="1:36" ht="14.4" thickBot="1" x14ac:dyDescent="0.35">
      <c r="A215" s="199" t="s">
        <v>672</v>
      </c>
      <c r="B215" s="199" t="s">
        <v>321</v>
      </c>
      <c r="C215" s="199" t="s">
        <v>321</v>
      </c>
      <c r="D215" s="199" t="s">
        <v>333</v>
      </c>
      <c r="E215" s="199" t="s">
        <v>69</v>
      </c>
      <c r="F215" s="199">
        <v>162.38353000000001</v>
      </c>
      <c r="G215" s="199">
        <v>162.38353000000001</v>
      </c>
      <c r="H215" s="199">
        <v>162.38353000000001</v>
      </c>
      <c r="I215" s="199">
        <v>162.38353000000001</v>
      </c>
      <c r="J215" s="199">
        <v>162.38353000000001</v>
      </c>
      <c r="K215" s="199">
        <v>162.38353000000001</v>
      </c>
      <c r="L215" s="199">
        <v>162.38353000000001</v>
      </c>
      <c r="M215" s="199">
        <v>162.38353000000001</v>
      </c>
      <c r="N215" s="199">
        <v>162.38353000000001</v>
      </c>
      <c r="O215" s="199">
        <v>162.38353000000001</v>
      </c>
      <c r="P215" s="199">
        <v>162.38353000000001</v>
      </c>
      <c r="Q215" s="199">
        <v>162.38353000000001</v>
      </c>
      <c r="R215" s="199">
        <v>162.38353000000001</v>
      </c>
      <c r="S215" s="199">
        <v>162.38353000000001</v>
      </c>
      <c r="T215" s="199">
        <v>162.38353000000001</v>
      </c>
      <c r="U215" s="199">
        <v>162.38353000000001</v>
      </c>
      <c r="V215" s="199">
        <v>162.38353000000001</v>
      </c>
      <c r="W215" s="199">
        <v>162.38353000000001</v>
      </c>
      <c r="X215" s="199">
        <v>162.38353000000001</v>
      </c>
      <c r="Y215" s="199">
        <v>162.38353000000001</v>
      </c>
      <c r="Z215" s="199">
        <v>162.38353000000001</v>
      </c>
      <c r="AA215" s="199">
        <v>162.38353000000001</v>
      </c>
      <c r="AB215" s="199">
        <v>162.38353000000001</v>
      </c>
      <c r="AC215" s="199">
        <v>162.38353000000001</v>
      </c>
      <c r="AD215" s="199">
        <v>162.38353000000001</v>
      </c>
      <c r="AE215" s="199">
        <v>162.38353000000001</v>
      </c>
      <c r="AF215" s="199">
        <v>162.38353000000001</v>
      </c>
      <c r="AG215" s="199">
        <v>162.38353000000001</v>
      </c>
      <c r="AH215" s="199">
        <v>162.38353000000001</v>
      </c>
      <c r="AI215" s="199">
        <v>162.38353000000001</v>
      </c>
      <c r="AJ215" s="199">
        <v>162.38353000000001</v>
      </c>
    </row>
    <row r="216" spans="1:36" ht="14.4" thickBot="1" x14ac:dyDescent="0.35">
      <c r="A216" s="199" t="s">
        <v>672</v>
      </c>
      <c r="B216" s="199" t="s">
        <v>321</v>
      </c>
      <c r="C216" s="199" t="s">
        <v>321</v>
      </c>
      <c r="D216" s="199" t="s">
        <v>334</v>
      </c>
      <c r="E216" s="199" t="s">
        <v>69</v>
      </c>
      <c r="F216" s="199">
        <v>162.38353000000001</v>
      </c>
      <c r="G216" s="199">
        <v>162.38353000000001</v>
      </c>
      <c r="H216" s="199">
        <v>162.38353000000001</v>
      </c>
      <c r="I216" s="199">
        <v>162.38353000000001</v>
      </c>
      <c r="J216" s="199">
        <v>162.38353000000001</v>
      </c>
      <c r="K216" s="199">
        <v>162.38353000000001</v>
      </c>
      <c r="L216" s="199">
        <v>162.38353000000001</v>
      </c>
      <c r="M216" s="199">
        <v>162.38353000000001</v>
      </c>
      <c r="N216" s="199">
        <v>162.38353000000001</v>
      </c>
      <c r="O216" s="199">
        <v>162.38353000000001</v>
      </c>
      <c r="P216" s="199">
        <v>162.38353000000001</v>
      </c>
      <c r="Q216" s="199">
        <v>162.38353000000001</v>
      </c>
      <c r="R216" s="199">
        <v>162.38353000000001</v>
      </c>
      <c r="S216" s="199">
        <v>162.38353000000001</v>
      </c>
      <c r="T216" s="199">
        <v>162.38353000000001</v>
      </c>
      <c r="U216" s="199">
        <v>162.38353000000001</v>
      </c>
      <c r="V216" s="199">
        <v>162.38353000000001</v>
      </c>
      <c r="W216" s="199">
        <v>162.38353000000001</v>
      </c>
      <c r="X216" s="199">
        <v>162.38353000000001</v>
      </c>
      <c r="Y216" s="199">
        <v>162.38353000000001</v>
      </c>
      <c r="Z216" s="199">
        <v>162.38353000000001</v>
      </c>
      <c r="AA216" s="199">
        <v>162.38353000000001</v>
      </c>
      <c r="AB216" s="199">
        <v>162.38353000000001</v>
      </c>
      <c r="AC216" s="199">
        <v>162.38353000000001</v>
      </c>
      <c r="AD216" s="199">
        <v>162.38353000000001</v>
      </c>
      <c r="AE216" s="199">
        <v>162.38353000000001</v>
      </c>
      <c r="AF216" s="199">
        <v>162.38353000000001</v>
      </c>
      <c r="AG216" s="199">
        <v>162.38353000000001</v>
      </c>
      <c r="AH216" s="199">
        <v>162.38353000000001</v>
      </c>
      <c r="AI216" s="199">
        <v>162.38353000000001</v>
      </c>
      <c r="AJ216" s="199">
        <v>162.38353000000001</v>
      </c>
    </row>
    <row r="217" spans="1:36" ht="14.4" thickBot="1" x14ac:dyDescent="0.35">
      <c r="A217" s="199" t="s">
        <v>672</v>
      </c>
      <c r="B217" s="199" t="s">
        <v>321</v>
      </c>
      <c r="C217" s="199" t="s">
        <v>321</v>
      </c>
      <c r="D217" s="199" t="s">
        <v>335</v>
      </c>
      <c r="E217" s="199" t="s">
        <v>69</v>
      </c>
      <c r="F217" s="199">
        <v>154.41900000000001</v>
      </c>
      <c r="G217" s="199">
        <v>154.417</v>
      </c>
      <c r="H217" s="199">
        <v>154.417</v>
      </c>
      <c r="I217" s="199">
        <v>154.417</v>
      </c>
      <c r="J217" s="199">
        <v>154.417</v>
      </c>
      <c r="K217" s="199">
        <v>154.417</v>
      </c>
      <c r="L217" s="199">
        <v>154.417</v>
      </c>
      <c r="M217" s="199">
        <v>154.417</v>
      </c>
      <c r="N217" s="199">
        <v>154.417</v>
      </c>
      <c r="O217" s="199">
        <v>154.417</v>
      </c>
      <c r="P217" s="199">
        <v>154.417</v>
      </c>
      <c r="Q217" s="199">
        <v>154.417</v>
      </c>
      <c r="R217" s="199">
        <v>154.417</v>
      </c>
      <c r="S217" s="199">
        <v>154.417</v>
      </c>
      <c r="T217" s="199">
        <v>157.625</v>
      </c>
      <c r="U217" s="199">
        <v>157.625</v>
      </c>
      <c r="V217" s="199">
        <v>157.625</v>
      </c>
      <c r="W217" s="199">
        <v>157.625</v>
      </c>
      <c r="X217" s="199">
        <v>157.625</v>
      </c>
      <c r="Y217" s="199">
        <v>157.625</v>
      </c>
      <c r="Z217" s="199">
        <v>157.625</v>
      </c>
      <c r="AA217" s="199">
        <v>157.625</v>
      </c>
      <c r="AB217" s="199">
        <v>157.625</v>
      </c>
      <c r="AC217" s="199">
        <v>157.625</v>
      </c>
      <c r="AD217" s="199">
        <v>157.625</v>
      </c>
      <c r="AE217" s="199">
        <v>157.625</v>
      </c>
      <c r="AF217" s="199">
        <v>157.625</v>
      </c>
      <c r="AG217" s="199">
        <v>157.625</v>
      </c>
      <c r="AH217" s="199">
        <v>157.625</v>
      </c>
      <c r="AI217" s="199">
        <v>157.625</v>
      </c>
      <c r="AJ217" s="199">
        <v>157.625</v>
      </c>
    </row>
    <row r="218" spans="1:36" ht="14.4" thickBot="1" x14ac:dyDescent="0.35">
      <c r="A218" s="199" t="s">
        <v>672</v>
      </c>
      <c r="B218" s="199" t="s">
        <v>321</v>
      </c>
      <c r="C218" s="199" t="s">
        <v>321</v>
      </c>
      <c r="D218" s="199" t="s">
        <v>336</v>
      </c>
      <c r="E218" s="199" t="s">
        <v>69</v>
      </c>
      <c r="F218" s="199">
        <v>395.01750449999997</v>
      </c>
      <c r="G218" s="199">
        <v>395.01750449999997</v>
      </c>
      <c r="H218" s="199">
        <v>398.11331546000002</v>
      </c>
      <c r="I218" s="199">
        <v>398.11331546000002</v>
      </c>
      <c r="J218" s="199">
        <v>398.11331546000002</v>
      </c>
      <c r="K218" s="199">
        <v>398.11331546000002</v>
      </c>
      <c r="L218" s="199">
        <v>398.11331546000002</v>
      </c>
      <c r="M218" s="199">
        <v>398.11331546000002</v>
      </c>
      <c r="N218" s="199">
        <v>398.11331546000002</v>
      </c>
      <c r="O218" s="199">
        <v>395.72307241999999</v>
      </c>
      <c r="P218" s="199">
        <v>395.72307241999999</v>
      </c>
      <c r="Q218" s="199">
        <v>395.72307241999999</v>
      </c>
      <c r="R218" s="199">
        <v>395.72307241999999</v>
      </c>
      <c r="S218" s="199">
        <v>395.72307241999999</v>
      </c>
      <c r="T218" s="199">
        <v>395.72307241999999</v>
      </c>
      <c r="U218" s="199">
        <v>395.72307241999999</v>
      </c>
      <c r="V218" s="199">
        <v>412.90370109000003</v>
      </c>
      <c r="W218" s="199">
        <v>412.90370109000003</v>
      </c>
      <c r="X218" s="199">
        <v>412.90370109000003</v>
      </c>
      <c r="Y218" s="199">
        <v>412.90370109000003</v>
      </c>
      <c r="Z218" s="199">
        <v>412.90370109000003</v>
      </c>
      <c r="AA218" s="199">
        <v>412.90370109000003</v>
      </c>
      <c r="AB218" s="199">
        <v>412.90370109000003</v>
      </c>
      <c r="AC218" s="199">
        <v>412.90370109000003</v>
      </c>
      <c r="AD218" s="199">
        <v>412.90370109000003</v>
      </c>
      <c r="AE218" s="199">
        <v>412.90370109000003</v>
      </c>
      <c r="AF218" s="199">
        <v>427.56064806000001</v>
      </c>
      <c r="AG218" s="199">
        <v>427.56064806000001</v>
      </c>
      <c r="AH218" s="199">
        <v>427.56064806000001</v>
      </c>
      <c r="AI218" s="199">
        <v>427.56064806000001</v>
      </c>
      <c r="AJ218" s="199">
        <v>421.13974016999998</v>
      </c>
    </row>
    <row r="219" spans="1:36" ht="14.4" thickBot="1" x14ac:dyDescent="0.35">
      <c r="A219" s="199" t="s">
        <v>672</v>
      </c>
      <c r="B219" s="199" t="s">
        <v>321</v>
      </c>
      <c r="C219" s="199" t="s">
        <v>321</v>
      </c>
      <c r="D219" s="199" t="s">
        <v>337</v>
      </c>
      <c r="E219" s="199" t="s">
        <v>97</v>
      </c>
      <c r="F219" s="199">
        <v>395.01750449999997</v>
      </c>
      <c r="G219" s="199">
        <v>395.01750449999997</v>
      </c>
      <c r="H219" s="199">
        <v>398.11331546000002</v>
      </c>
      <c r="I219" s="199">
        <v>398.11331546000002</v>
      </c>
      <c r="J219" s="199">
        <v>398.11331546000002</v>
      </c>
      <c r="K219" s="199">
        <v>398.11331546000002</v>
      </c>
      <c r="L219" s="199">
        <v>398.11331546000002</v>
      </c>
      <c r="M219" s="199">
        <v>398.11331546000002</v>
      </c>
      <c r="N219" s="199">
        <v>398.11331546000002</v>
      </c>
      <c r="O219" s="199">
        <v>395.72307241999999</v>
      </c>
      <c r="P219" s="199">
        <v>395.72307241999999</v>
      </c>
      <c r="Q219" s="199">
        <v>395.72307241999999</v>
      </c>
      <c r="R219" s="199">
        <v>395.72307241999999</v>
      </c>
      <c r="S219" s="199">
        <v>395.72307241999999</v>
      </c>
      <c r="T219" s="199">
        <v>395.72307241999999</v>
      </c>
      <c r="U219" s="199">
        <v>395.72307241999999</v>
      </c>
      <c r="V219" s="199">
        <v>412.90370109000003</v>
      </c>
      <c r="W219" s="199">
        <v>412.90370109000003</v>
      </c>
      <c r="X219" s="199">
        <v>412.90370109000003</v>
      </c>
      <c r="Y219" s="199">
        <v>412.90370109000003</v>
      </c>
      <c r="Z219" s="199">
        <v>412.90370109000003</v>
      </c>
      <c r="AA219" s="199">
        <v>412.90370109000003</v>
      </c>
      <c r="AB219" s="199">
        <v>412.90370109000003</v>
      </c>
      <c r="AC219" s="199">
        <v>412.90370109000003</v>
      </c>
      <c r="AD219" s="199">
        <v>412.90370109000003</v>
      </c>
      <c r="AE219" s="199">
        <v>412.90370109000003</v>
      </c>
      <c r="AF219" s="199">
        <v>427.56064806000001</v>
      </c>
      <c r="AG219" s="199">
        <v>427.56064806000001</v>
      </c>
      <c r="AH219" s="199">
        <v>427.56064806000001</v>
      </c>
      <c r="AI219" s="199">
        <v>427.56064806000001</v>
      </c>
      <c r="AJ219" s="199">
        <v>421.13974016999998</v>
      </c>
    </row>
    <row r="220" spans="1:36" ht="14.4" thickBot="1" x14ac:dyDescent="0.35">
      <c r="A220" s="199" t="s">
        <v>672</v>
      </c>
      <c r="B220" s="199" t="s">
        <v>321</v>
      </c>
      <c r="C220" s="199" t="s">
        <v>321</v>
      </c>
      <c r="D220" s="199" t="s">
        <v>2452</v>
      </c>
      <c r="E220" s="199" t="s">
        <v>69</v>
      </c>
      <c r="F220" s="199">
        <v>0</v>
      </c>
      <c r="G220" s="199">
        <v>0</v>
      </c>
      <c r="H220" s="199">
        <v>0</v>
      </c>
      <c r="I220" s="199">
        <v>0</v>
      </c>
      <c r="J220" s="199">
        <v>0</v>
      </c>
      <c r="K220" s="199">
        <v>0</v>
      </c>
      <c r="L220" s="199">
        <v>0</v>
      </c>
      <c r="M220" s="199">
        <v>0</v>
      </c>
      <c r="N220" s="199">
        <v>0</v>
      </c>
      <c r="O220" s="199">
        <v>0</v>
      </c>
      <c r="P220" s="199">
        <v>0</v>
      </c>
      <c r="Q220" s="199">
        <v>0</v>
      </c>
      <c r="R220" s="199">
        <v>0</v>
      </c>
      <c r="S220" s="199">
        <v>0</v>
      </c>
      <c r="T220" s="199">
        <v>0</v>
      </c>
      <c r="U220" s="199">
        <v>0</v>
      </c>
      <c r="V220" s="199">
        <v>0</v>
      </c>
      <c r="W220" s="199">
        <v>0</v>
      </c>
      <c r="X220" s="199">
        <v>0</v>
      </c>
      <c r="Y220" s="199">
        <v>0</v>
      </c>
      <c r="Z220" s="199">
        <v>0</v>
      </c>
      <c r="AA220" s="199">
        <v>0</v>
      </c>
      <c r="AB220" s="199">
        <v>0</v>
      </c>
      <c r="AC220" s="199">
        <v>0</v>
      </c>
      <c r="AD220" s="199">
        <v>0</v>
      </c>
      <c r="AE220" s="199">
        <v>0</v>
      </c>
      <c r="AF220" s="199">
        <v>0</v>
      </c>
      <c r="AG220" s="199">
        <v>0</v>
      </c>
      <c r="AH220" s="199">
        <v>0</v>
      </c>
      <c r="AI220" s="199">
        <v>0</v>
      </c>
      <c r="AJ220" s="199">
        <v>0</v>
      </c>
    </row>
    <row r="221" spans="1:36" ht="14.4" thickBot="1" x14ac:dyDescent="0.35">
      <c r="A221" s="199" t="s">
        <v>672</v>
      </c>
      <c r="B221" s="199" t="s">
        <v>321</v>
      </c>
      <c r="C221" s="199" t="s">
        <v>321</v>
      </c>
      <c r="D221" s="199" t="s">
        <v>338</v>
      </c>
      <c r="E221" s="199" t="s">
        <v>69</v>
      </c>
      <c r="F221" s="199">
        <v>214.05101999999999</v>
      </c>
      <c r="G221" s="199">
        <v>214.05101999999999</v>
      </c>
      <c r="H221" s="199">
        <v>214.05101999999999</v>
      </c>
      <c r="I221" s="199">
        <v>214.05101999999999</v>
      </c>
      <c r="J221" s="199">
        <v>214.05101999999999</v>
      </c>
      <c r="K221" s="199">
        <v>214.05101999999999</v>
      </c>
      <c r="L221" s="199">
        <v>214.05101999999999</v>
      </c>
      <c r="M221" s="199">
        <v>214.05101999999999</v>
      </c>
      <c r="N221" s="199">
        <v>214.05101999999999</v>
      </c>
      <c r="O221" s="199">
        <v>214.05101999999999</v>
      </c>
      <c r="P221" s="199">
        <v>214.05101999999999</v>
      </c>
      <c r="Q221" s="199">
        <v>214.05101999999999</v>
      </c>
      <c r="R221" s="199">
        <v>214.05101999999999</v>
      </c>
      <c r="S221" s="199">
        <v>214.05101999999999</v>
      </c>
      <c r="T221" s="199">
        <v>214.05101999999999</v>
      </c>
      <c r="U221" s="199">
        <v>214.05101999999999</v>
      </c>
      <c r="V221" s="199">
        <v>214.05101999999999</v>
      </c>
      <c r="W221" s="199">
        <v>214.05101999999999</v>
      </c>
      <c r="X221" s="199">
        <v>214.05101999999999</v>
      </c>
      <c r="Y221" s="199">
        <v>214.05101999999999</v>
      </c>
      <c r="Z221" s="199">
        <v>214.05101999999999</v>
      </c>
      <c r="AA221" s="199">
        <v>214.05101999999999</v>
      </c>
      <c r="AB221" s="199">
        <v>214.05101999999999</v>
      </c>
      <c r="AC221" s="199">
        <v>214.05101999999999</v>
      </c>
      <c r="AD221" s="199">
        <v>214.05101999999999</v>
      </c>
      <c r="AE221" s="199">
        <v>214.05101999999999</v>
      </c>
      <c r="AF221" s="199">
        <v>214.05101999999999</v>
      </c>
      <c r="AG221" s="199">
        <v>214.05101999999999</v>
      </c>
      <c r="AH221" s="199">
        <v>214.05101999999999</v>
      </c>
      <c r="AI221" s="199">
        <v>214.05101999999999</v>
      </c>
      <c r="AJ221" s="199">
        <v>214.05101999999999</v>
      </c>
    </row>
    <row r="222" spans="1:36" ht="14.4" thickBot="1" x14ac:dyDescent="0.35">
      <c r="A222" s="199" t="s">
        <v>672</v>
      </c>
      <c r="B222" s="199" t="s">
        <v>321</v>
      </c>
      <c r="C222" s="199" t="s">
        <v>321</v>
      </c>
      <c r="D222" s="199" t="s">
        <v>339</v>
      </c>
      <c r="E222" s="199" t="s">
        <v>69</v>
      </c>
      <c r="F222" s="199">
        <v>154.90360000000001</v>
      </c>
      <c r="G222" s="199">
        <v>166.65317999999999</v>
      </c>
      <c r="H222" s="199">
        <v>166.65317999999999</v>
      </c>
      <c r="I222" s="199">
        <v>166.65317999999999</v>
      </c>
      <c r="J222" s="199">
        <v>166.65317999999999</v>
      </c>
      <c r="K222" s="199">
        <v>166.65317999999999</v>
      </c>
      <c r="L222" s="199">
        <v>166.65317999999999</v>
      </c>
      <c r="M222" s="199">
        <v>166.65317999999999</v>
      </c>
      <c r="N222" s="199">
        <v>165.75208000000001</v>
      </c>
      <c r="O222" s="199">
        <v>165.75208000000001</v>
      </c>
      <c r="P222" s="199">
        <v>165.75208000000001</v>
      </c>
      <c r="Q222" s="199">
        <v>165.75208000000001</v>
      </c>
      <c r="R222" s="199">
        <v>165.75208000000001</v>
      </c>
      <c r="S222" s="199">
        <v>165.75208000000001</v>
      </c>
      <c r="T222" s="199">
        <v>165.75208000000001</v>
      </c>
      <c r="U222" s="199">
        <v>167.21784</v>
      </c>
      <c r="V222" s="199">
        <v>167.21784</v>
      </c>
      <c r="W222" s="199">
        <v>167.21784</v>
      </c>
      <c r="X222" s="199">
        <v>167.21784</v>
      </c>
      <c r="Y222" s="199">
        <v>167.21784</v>
      </c>
      <c r="Z222" s="199">
        <v>167.21784</v>
      </c>
      <c r="AA222" s="199">
        <v>167.21784</v>
      </c>
      <c r="AB222" s="199">
        <v>169.71340000000001</v>
      </c>
      <c r="AC222" s="199">
        <v>169.71340000000001</v>
      </c>
      <c r="AD222" s="199">
        <v>169.71340000000001</v>
      </c>
      <c r="AE222" s="199">
        <v>169.71340000000001</v>
      </c>
      <c r="AF222" s="199">
        <v>169.71340000000001</v>
      </c>
      <c r="AG222" s="199">
        <v>169.71340000000001</v>
      </c>
      <c r="AH222" s="199">
        <v>169.71340000000001</v>
      </c>
      <c r="AI222" s="199">
        <v>169.08945</v>
      </c>
      <c r="AJ222" s="199">
        <v>169.08945</v>
      </c>
    </row>
    <row r="223" spans="1:36" ht="14.4" thickBot="1" x14ac:dyDescent="0.35">
      <c r="A223" s="199" t="s">
        <v>672</v>
      </c>
      <c r="B223" s="199" t="s">
        <v>321</v>
      </c>
      <c r="C223" s="199" t="s">
        <v>321</v>
      </c>
      <c r="D223" s="199" t="s">
        <v>340</v>
      </c>
      <c r="E223" s="199" t="s">
        <v>69</v>
      </c>
      <c r="F223" s="199">
        <v>268.45978000000002</v>
      </c>
      <c r="G223" s="199">
        <v>268.45978000000002</v>
      </c>
      <c r="H223" s="199">
        <v>268.45978000000002</v>
      </c>
      <c r="I223" s="199">
        <v>268.45978000000002</v>
      </c>
      <c r="J223" s="199">
        <v>268.45978000000002</v>
      </c>
      <c r="K223" s="199">
        <v>268.45978000000002</v>
      </c>
      <c r="L223" s="199">
        <v>268.45978000000002</v>
      </c>
      <c r="M223" s="199">
        <v>268.45978000000002</v>
      </c>
      <c r="N223" s="199">
        <v>268.45978000000002</v>
      </c>
      <c r="O223" s="199">
        <v>268.45978000000002</v>
      </c>
      <c r="P223" s="199">
        <v>268.45978000000002</v>
      </c>
      <c r="Q223" s="199">
        <v>268.45978000000002</v>
      </c>
      <c r="R223" s="199">
        <v>268.45978000000002</v>
      </c>
      <c r="S223" s="199">
        <v>268.45978000000002</v>
      </c>
      <c r="T223" s="199">
        <v>268.45978000000002</v>
      </c>
      <c r="U223" s="199">
        <v>268.45978000000002</v>
      </c>
      <c r="V223" s="199">
        <v>268.45978000000002</v>
      </c>
      <c r="W223" s="199">
        <v>268.45978000000002</v>
      </c>
      <c r="X223" s="199">
        <v>268.45978000000002</v>
      </c>
      <c r="Y223" s="199">
        <v>268.45978000000002</v>
      </c>
      <c r="Z223" s="199">
        <v>268.45978000000002</v>
      </c>
      <c r="AA223" s="199">
        <v>268.45978000000002</v>
      </c>
      <c r="AB223" s="199">
        <v>268.45978000000002</v>
      </c>
      <c r="AC223" s="199">
        <v>268.45978000000002</v>
      </c>
      <c r="AD223" s="199">
        <v>268.45978000000002</v>
      </c>
      <c r="AE223" s="199">
        <v>268.45978000000002</v>
      </c>
      <c r="AF223" s="199">
        <v>268.45978000000002</v>
      </c>
      <c r="AG223" s="199">
        <v>268.45978000000002</v>
      </c>
      <c r="AH223" s="199">
        <v>268.45978000000002</v>
      </c>
      <c r="AI223" s="199">
        <v>268.45978000000002</v>
      </c>
      <c r="AJ223" s="199">
        <v>268.45978000000002</v>
      </c>
    </row>
    <row r="224" spans="1:36" ht="14.4" thickBot="1" x14ac:dyDescent="0.35">
      <c r="A224" s="199" t="s">
        <v>672</v>
      </c>
      <c r="B224" s="199" t="s">
        <v>321</v>
      </c>
      <c r="C224" s="199" t="s">
        <v>321</v>
      </c>
      <c r="D224" s="199" t="s">
        <v>341</v>
      </c>
      <c r="E224" s="199" t="s">
        <v>69</v>
      </c>
      <c r="F224" s="199">
        <v>268.45978000000002</v>
      </c>
      <c r="G224" s="199">
        <v>268.45978000000002</v>
      </c>
      <c r="H224" s="199">
        <v>268.45978000000002</v>
      </c>
      <c r="I224" s="199">
        <v>268.45978000000002</v>
      </c>
      <c r="J224" s="199">
        <v>268.45978000000002</v>
      </c>
      <c r="K224" s="199">
        <v>268.45978000000002</v>
      </c>
      <c r="L224" s="199">
        <v>268.45978000000002</v>
      </c>
      <c r="M224" s="199">
        <v>268.45978000000002</v>
      </c>
      <c r="N224" s="199">
        <v>268.45978000000002</v>
      </c>
      <c r="O224" s="199">
        <v>268.45978000000002</v>
      </c>
      <c r="P224" s="199">
        <v>268.45978000000002</v>
      </c>
      <c r="Q224" s="199">
        <v>268.45978000000002</v>
      </c>
      <c r="R224" s="199">
        <v>268.45978000000002</v>
      </c>
      <c r="S224" s="199">
        <v>268.45978000000002</v>
      </c>
      <c r="T224" s="199">
        <v>268.45978000000002</v>
      </c>
      <c r="U224" s="199">
        <v>268.45978000000002</v>
      </c>
      <c r="V224" s="199">
        <v>268.45978000000002</v>
      </c>
      <c r="W224" s="199">
        <v>268.45978000000002</v>
      </c>
      <c r="X224" s="199">
        <v>268.45978000000002</v>
      </c>
      <c r="Y224" s="199">
        <v>268.45978000000002</v>
      </c>
      <c r="Z224" s="199">
        <v>268.45978000000002</v>
      </c>
      <c r="AA224" s="199">
        <v>268.45978000000002</v>
      </c>
      <c r="AB224" s="199">
        <v>268.45978000000002</v>
      </c>
      <c r="AC224" s="199">
        <v>268.45978000000002</v>
      </c>
      <c r="AD224" s="199">
        <v>268.45978000000002</v>
      </c>
      <c r="AE224" s="199">
        <v>268.45978000000002</v>
      </c>
      <c r="AF224" s="199">
        <v>268.45978000000002</v>
      </c>
      <c r="AG224" s="199">
        <v>268.45978000000002</v>
      </c>
      <c r="AH224" s="199">
        <v>268.45978000000002</v>
      </c>
      <c r="AI224" s="199">
        <v>268.45978000000002</v>
      </c>
      <c r="AJ224" s="199">
        <v>268.45978000000002</v>
      </c>
    </row>
    <row r="225" spans="1:36" ht="14.4" thickBot="1" x14ac:dyDescent="0.35">
      <c r="A225" s="199" t="s">
        <v>672</v>
      </c>
      <c r="B225" s="199" t="s">
        <v>321</v>
      </c>
      <c r="C225" s="199" t="s">
        <v>321</v>
      </c>
      <c r="D225" s="199" t="s">
        <v>342</v>
      </c>
      <c r="E225" s="199" t="s">
        <v>69</v>
      </c>
      <c r="F225" s="199">
        <v>162.38353000000001</v>
      </c>
      <c r="G225" s="199">
        <v>162.38353000000001</v>
      </c>
      <c r="H225" s="199">
        <v>162.38353000000001</v>
      </c>
      <c r="I225" s="199">
        <v>162.38353000000001</v>
      </c>
      <c r="J225" s="199">
        <v>162.38353000000001</v>
      </c>
      <c r="K225" s="199">
        <v>162.38353000000001</v>
      </c>
      <c r="L225" s="199">
        <v>162.38353000000001</v>
      </c>
      <c r="M225" s="199">
        <v>162.38353000000001</v>
      </c>
      <c r="N225" s="199">
        <v>162.38353000000001</v>
      </c>
      <c r="O225" s="199">
        <v>162.38353000000001</v>
      </c>
      <c r="P225" s="199">
        <v>162.38353000000001</v>
      </c>
      <c r="Q225" s="199">
        <v>162.38353000000001</v>
      </c>
      <c r="R225" s="199">
        <v>162.38353000000001</v>
      </c>
      <c r="S225" s="199">
        <v>162.38353000000001</v>
      </c>
      <c r="T225" s="199">
        <v>162.38353000000001</v>
      </c>
      <c r="U225" s="199">
        <v>162.38353000000001</v>
      </c>
      <c r="V225" s="199">
        <v>162.38353000000001</v>
      </c>
      <c r="W225" s="199">
        <v>162.38353000000001</v>
      </c>
      <c r="X225" s="199">
        <v>162.38353000000001</v>
      </c>
      <c r="Y225" s="199">
        <v>162.38353000000001</v>
      </c>
      <c r="Z225" s="199">
        <v>162.38353000000001</v>
      </c>
      <c r="AA225" s="199">
        <v>162.38353000000001</v>
      </c>
      <c r="AB225" s="199">
        <v>162.38353000000001</v>
      </c>
      <c r="AC225" s="199">
        <v>162.38353000000001</v>
      </c>
      <c r="AD225" s="199">
        <v>162.38353000000001</v>
      </c>
      <c r="AE225" s="199">
        <v>162.38353000000001</v>
      </c>
      <c r="AF225" s="199">
        <v>162.38353000000001</v>
      </c>
      <c r="AG225" s="199">
        <v>162.38353000000001</v>
      </c>
      <c r="AH225" s="199">
        <v>162.38353000000001</v>
      </c>
      <c r="AI225" s="199">
        <v>162.38353000000001</v>
      </c>
      <c r="AJ225" s="199">
        <v>162.38353000000001</v>
      </c>
    </row>
    <row r="226" spans="1:36" ht="14.4" thickBot="1" x14ac:dyDescent="0.35">
      <c r="A226" s="199" t="s">
        <v>672</v>
      </c>
      <c r="B226" s="199" t="s">
        <v>321</v>
      </c>
      <c r="C226" s="199" t="s">
        <v>321</v>
      </c>
      <c r="D226" s="199" t="s">
        <v>343</v>
      </c>
      <c r="E226" s="199" t="s">
        <v>69</v>
      </c>
      <c r="F226" s="199">
        <v>162.38353000000001</v>
      </c>
      <c r="G226" s="199">
        <v>162.38353000000001</v>
      </c>
      <c r="H226" s="199">
        <v>162.38353000000001</v>
      </c>
      <c r="I226" s="199">
        <v>162.38353000000001</v>
      </c>
      <c r="J226" s="199">
        <v>162.38353000000001</v>
      </c>
      <c r="K226" s="199">
        <v>162.38353000000001</v>
      </c>
      <c r="L226" s="199">
        <v>162.38353000000001</v>
      </c>
      <c r="M226" s="199">
        <v>162.38353000000001</v>
      </c>
      <c r="N226" s="199">
        <v>162.38353000000001</v>
      </c>
      <c r="O226" s="199">
        <v>162.38353000000001</v>
      </c>
      <c r="P226" s="199">
        <v>162.38353000000001</v>
      </c>
      <c r="Q226" s="199">
        <v>162.38353000000001</v>
      </c>
      <c r="R226" s="199">
        <v>162.38353000000001</v>
      </c>
      <c r="S226" s="199">
        <v>162.38353000000001</v>
      </c>
      <c r="T226" s="199">
        <v>162.38353000000001</v>
      </c>
      <c r="U226" s="199">
        <v>162.38353000000001</v>
      </c>
      <c r="V226" s="199">
        <v>162.38353000000001</v>
      </c>
      <c r="W226" s="199">
        <v>162.38353000000001</v>
      </c>
      <c r="X226" s="199">
        <v>162.38353000000001</v>
      </c>
      <c r="Y226" s="199">
        <v>162.38353000000001</v>
      </c>
      <c r="Z226" s="199">
        <v>162.38353000000001</v>
      </c>
      <c r="AA226" s="199">
        <v>162.38353000000001</v>
      </c>
      <c r="AB226" s="199">
        <v>162.38353000000001</v>
      </c>
      <c r="AC226" s="199">
        <v>162.38353000000001</v>
      </c>
      <c r="AD226" s="199">
        <v>162.38353000000001</v>
      </c>
      <c r="AE226" s="199">
        <v>162.38353000000001</v>
      </c>
      <c r="AF226" s="199">
        <v>162.38353000000001</v>
      </c>
      <c r="AG226" s="199">
        <v>162.38353000000001</v>
      </c>
      <c r="AH226" s="199">
        <v>162.38353000000001</v>
      </c>
      <c r="AI226" s="199">
        <v>162.38353000000001</v>
      </c>
      <c r="AJ226" s="199">
        <v>162.38353000000001</v>
      </c>
    </row>
    <row r="227" spans="1:36" ht="14.4" thickBot="1" x14ac:dyDescent="0.35">
      <c r="A227" s="199" t="s">
        <v>672</v>
      </c>
      <c r="B227" s="199" t="s">
        <v>321</v>
      </c>
      <c r="C227" s="199" t="s">
        <v>321</v>
      </c>
      <c r="D227" s="199" t="s">
        <v>344</v>
      </c>
      <c r="E227" s="199" t="s">
        <v>69</v>
      </c>
      <c r="F227" s="199">
        <v>154.41900000000001</v>
      </c>
      <c r="G227" s="199">
        <v>154.417</v>
      </c>
      <c r="H227" s="199">
        <v>154.417</v>
      </c>
      <c r="I227" s="199">
        <v>154.417</v>
      </c>
      <c r="J227" s="199">
        <v>154.417</v>
      </c>
      <c r="K227" s="199">
        <v>154.417</v>
      </c>
      <c r="L227" s="199">
        <v>154.417</v>
      </c>
      <c r="M227" s="199">
        <v>154.417</v>
      </c>
      <c r="N227" s="199">
        <v>154.417</v>
      </c>
      <c r="O227" s="199">
        <v>154.417</v>
      </c>
      <c r="P227" s="199">
        <v>154.417</v>
      </c>
      <c r="Q227" s="199">
        <v>154.417</v>
      </c>
      <c r="R227" s="199">
        <v>154.417</v>
      </c>
      <c r="S227" s="199">
        <v>154.417</v>
      </c>
      <c r="T227" s="199">
        <v>157.625</v>
      </c>
      <c r="U227" s="199">
        <v>157.625</v>
      </c>
      <c r="V227" s="199">
        <v>157.625</v>
      </c>
      <c r="W227" s="199">
        <v>157.625</v>
      </c>
      <c r="X227" s="199">
        <v>157.625</v>
      </c>
      <c r="Y227" s="199">
        <v>157.625</v>
      </c>
      <c r="Z227" s="199">
        <v>157.625</v>
      </c>
      <c r="AA227" s="199">
        <v>157.625</v>
      </c>
      <c r="AB227" s="199">
        <v>157.625</v>
      </c>
      <c r="AC227" s="199">
        <v>157.625</v>
      </c>
      <c r="AD227" s="199">
        <v>157.625</v>
      </c>
      <c r="AE227" s="199">
        <v>157.625</v>
      </c>
      <c r="AF227" s="199">
        <v>157.625</v>
      </c>
      <c r="AG227" s="199">
        <v>157.625</v>
      </c>
      <c r="AH227" s="199">
        <v>157.625</v>
      </c>
      <c r="AI227" s="199">
        <v>157.625</v>
      </c>
      <c r="AJ227" s="199">
        <v>157.625</v>
      </c>
    </row>
    <row r="228" spans="1:36" ht="14.4" thickBot="1" x14ac:dyDescent="0.35">
      <c r="A228" s="199" t="s">
        <v>672</v>
      </c>
      <c r="B228" s="199" t="s">
        <v>321</v>
      </c>
      <c r="C228" s="199" t="s">
        <v>321</v>
      </c>
      <c r="D228" s="199" t="s">
        <v>345</v>
      </c>
      <c r="E228" s="199" t="s">
        <v>69</v>
      </c>
      <c r="F228" s="199">
        <v>395.01750449999997</v>
      </c>
      <c r="G228" s="199">
        <v>395.01750449999997</v>
      </c>
      <c r="H228" s="199">
        <v>398.11331546000002</v>
      </c>
      <c r="I228" s="199">
        <v>398.11331546000002</v>
      </c>
      <c r="J228" s="199">
        <v>398.11331546000002</v>
      </c>
      <c r="K228" s="199">
        <v>398.11331546000002</v>
      </c>
      <c r="L228" s="199">
        <v>398.11331546000002</v>
      </c>
      <c r="M228" s="199">
        <v>398.11331546000002</v>
      </c>
      <c r="N228" s="199">
        <v>398.11331546000002</v>
      </c>
      <c r="O228" s="199">
        <v>395.72307241999999</v>
      </c>
      <c r="P228" s="199">
        <v>395.72307241999999</v>
      </c>
      <c r="Q228" s="199">
        <v>395.72307241999999</v>
      </c>
      <c r="R228" s="199">
        <v>395.72307241999999</v>
      </c>
      <c r="S228" s="199">
        <v>395.72307241999999</v>
      </c>
      <c r="T228" s="199">
        <v>395.72307241999999</v>
      </c>
      <c r="U228" s="199">
        <v>395.72307241999999</v>
      </c>
      <c r="V228" s="199">
        <v>412.90370109000003</v>
      </c>
      <c r="W228" s="199">
        <v>412.90370109000003</v>
      </c>
      <c r="X228" s="199">
        <v>412.90370109000003</v>
      </c>
      <c r="Y228" s="199">
        <v>412.90370109000003</v>
      </c>
      <c r="Z228" s="199">
        <v>412.90370109000003</v>
      </c>
      <c r="AA228" s="199">
        <v>412.90370109000003</v>
      </c>
      <c r="AB228" s="199">
        <v>412.90370109000003</v>
      </c>
      <c r="AC228" s="199">
        <v>412.90370109000003</v>
      </c>
      <c r="AD228" s="199">
        <v>412.90370109000003</v>
      </c>
      <c r="AE228" s="199">
        <v>412.90370109000003</v>
      </c>
      <c r="AF228" s="199">
        <v>427.56064806000001</v>
      </c>
      <c r="AG228" s="199">
        <v>427.56064806000001</v>
      </c>
      <c r="AH228" s="199">
        <v>427.56064806000001</v>
      </c>
      <c r="AI228" s="199">
        <v>427.56064806000001</v>
      </c>
      <c r="AJ228" s="199">
        <v>421.13974016999998</v>
      </c>
    </row>
    <row r="229" spans="1:36" ht="14.4" thickBot="1" x14ac:dyDescent="0.35">
      <c r="A229" s="199" t="s">
        <v>672</v>
      </c>
      <c r="B229" s="199" t="s">
        <v>346</v>
      </c>
      <c r="C229" s="199" t="s">
        <v>346</v>
      </c>
      <c r="D229" s="199" t="s">
        <v>2453</v>
      </c>
      <c r="E229" s="199" t="s">
        <v>69</v>
      </c>
      <c r="F229" s="199">
        <v>0</v>
      </c>
      <c r="G229" s="199">
        <v>0</v>
      </c>
      <c r="H229" s="199">
        <v>0</v>
      </c>
      <c r="I229" s="199">
        <v>0</v>
      </c>
      <c r="J229" s="199">
        <v>0</v>
      </c>
      <c r="K229" s="199">
        <v>0</v>
      </c>
      <c r="L229" s="199">
        <v>0</v>
      </c>
      <c r="M229" s="199">
        <v>0</v>
      </c>
      <c r="N229" s="199">
        <v>0</v>
      </c>
      <c r="O229" s="199">
        <v>0</v>
      </c>
      <c r="P229" s="199">
        <v>0</v>
      </c>
      <c r="Q229" s="199">
        <v>0</v>
      </c>
      <c r="R229" s="199">
        <v>0</v>
      </c>
      <c r="S229" s="199">
        <v>0</v>
      </c>
      <c r="T229" s="199">
        <v>0</v>
      </c>
      <c r="U229" s="199">
        <v>0</v>
      </c>
      <c r="V229" s="199">
        <v>0</v>
      </c>
      <c r="W229" s="199">
        <v>0</v>
      </c>
      <c r="X229" s="199">
        <v>0</v>
      </c>
      <c r="Y229" s="199">
        <v>0</v>
      </c>
      <c r="Z229" s="199">
        <v>0</v>
      </c>
      <c r="AA229" s="199">
        <v>0</v>
      </c>
      <c r="AB229" s="199">
        <v>0</v>
      </c>
      <c r="AC229" s="199">
        <v>0</v>
      </c>
      <c r="AD229" s="199">
        <v>0</v>
      </c>
      <c r="AE229" s="199">
        <v>0</v>
      </c>
      <c r="AF229" s="199">
        <v>0</v>
      </c>
      <c r="AG229" s="199">
        <v>0</v>
      </c>
      <c r="AH229" s="199">
        <v>0</v>
      </c>
      <c r="AI229" s="199">
        <v>0</v>
      </c>
      <c r="AJ229" s="199">
        <v>0</v>
      </c>
    </row>
    <row r="230" spans="1:36" ht="14.4" thickBot="1" x14ac:dyDescent="0.35">
      <c r="A230" s="199" t="s">
        <v>672</v>
      </c>
      <c r="B230" s="199" t="s">
        <v>346</v>
      </c>
      <c r="C230" s="199" t="s">
        <v>346</v>
      </c>
      <c r="D230" s="199" t="s">
        <v>347</v>
      </c>
      <c r="E230" s="199" t="s">
        <v>69</v>
      </c>
      <c r="F230" s="199">
        <v>214.05101999999999</v>
      </c>
      <c r="G230" s="199">
        <v>214.05101999999999</v>
      </c>
      <c r="H230" s="199">
        <v>214.05101999999999</v>
      </c>
      <c r="I230" s="199">
        <v>214.05101999999999</v>
      </c>
      <c r="J230" s="199">
        <v>214.05101999999999</v>
      </c>
      <c r="K230" s="199">
        <v>214.05101999999999</v>
      </c>
      <c r="L230" s="199">
        <v>214.05101999999999</v>
      </c>
      <c r="M230" s="199">
        <v>214.05101999999999</v>
      </c>
      <c r="N230" s="199">
        <v>214.05101999999999</v>
      </c>
      <c r="O230" s="199">
        <v>214.05101999999999</v>
      </c>
      <c r="P230" s="199">
        <v>214.05101999999999</v>
      </c>
      <c r="Q230" s="199">
        <v>214.05101999999999</v>
      </c>
      <c r="R230" s="199">
        <v>214.05101999999999</v>
      </c>
      <c r="S230" s="199">
        <v>214.05101999999999</v>
      </c>
      <c r="T230" s="199">
        <v>214.05101999999999</v>
      </c>
      <c r="U230" s="199">
        <v>214.05101999999999</v>
      </c>
      <c r="V230" s="199">
        <v>214.05101999999999</v>
      </c>
      <c r="W230" s="199">
        <v>214.05101999999999</v>
      </c>
      <c r="X230" s="199">
        <v>214.05101999999999</v>
      </c>
      <c r="Y230" s="199">
        <v>214.05101999999999</v>
      </c>
      <c r="Z230" s="199">
        <v>214.05101999999999</v>
      </c>
      <c r="AA230" s="199">
        <v>214.05101999999999</v>
      </c>
      <c r="AB230" s="199">
        <v>214.05101999999999</v>
      </c>
      <c r="AC230" s="199">
        <v>214.05101999999999</v>
      </c>
      <c r="AD230" s="199">
        <v>214.05101999999999</v>
      </c>
      <c r="AE230" s="199">
        <v>214.05101999999999</v>
      </c>
      <c r="AF230" s="199">
        <v>214.05101999999999</v>
      </c>
      <c r="AG230" s="199">
        <v>214.05101999999999</v>
      </c>
      <c r="AH230" s="199">
        <v>214.05101999999999</v>
      </c>
      <c r="AI230" s="199">
        <v>214.05101999999999</v>
      </c>
      <c r="AJ230" s="199">
        <v>214.05101999999999</v>
      </c>
    </row>
    <row r="231" spans="1:36" ht="14.4" thickBot="1" x14ac:dyDescent="0.35">
      <c r="A231" s="199" t="s">
        <v>672</v>
      </c>
      <c r="B231" s="199" t="s">
        <v>346</v>
      </c>
      <c r="C231" s="199" t="s">
        <v>346</v>
      </c>
      <c r="D231" s="199" t="s">
        <v>348</v>
      </c>
      <c r="E231" s="199" t="s">
        <v>69</v>
      </c>
      <c r="F231" s="199">
        <v>154.90360000000001</v>
      </c>
      <c r="G231" s="199">
        <v>166.65317999999999</v>
      </c>
      <c r="H231" s="199">
        <v>166.65317999999999</v>
      </c>
      <c r="I231" s="199">
        <v>166.65317999999999</v>
      </c>
      <c r="J231" s="199">
        <v>166.65317999999999</v>
      </c>
      <c r="K231" s="199">
        <v>166.65317999999999</v>
      </c>
      <c r="L231" s="199">
        <v>166.65317999999999</v>
      </c>
      <c r="M231" s="199">
        <v>166.65317999999999</v>
      </c>
      <c r="N231" s="199">
        <v>165.75208000000001</v>
      </c>
      <c r="O231" s="199">
        <v>165.75208000000001</v>
      </c>
      <c r="P231" s="199">
        <v>165.75208000000001</v>
      </c>
      <c r="Q231" s="199">
        <v>165.75208000000001</v>
      </c>
      <c r="R231" s="199">
        <v>165.75208000000001</v>
      </c>
      <c r="S231" s="199">
        <v>165.75208000000001</v>
      </c>
      <c r="T231" s="199">
        <v>165.75208000000001</v>
      </c>
      <c r="U231" s="199">
        <v>167.21784</v>
      </c>
      <c r="V231" s="199">
        <v>167.21784</v>
      </c>
      <c r="W231" s="199">
        <v>167.21784</v>
      </c>
      <c r="X231" s="199">
        <v>167.21784</v>
      </c>
      <c r="Y231" s="199">
        <v>167.21784</v>
      </c>
      <c r="Z231" s="199">
        <v>167.21784</v>
      </c>
      <c r="AA231" s="199">
        <v>167.21784</v>
      </c>
      <c r="AB231" s="199">
        <v>169.71340000000001</v>
      </c>
      <c r="AC231" s="199">
        <v>169.71340000000001</v>
      </c>
      <c r="AD231" s="199">
        <v>169.71340000000001</v>
      </c>
      <c r="AE231" s="199">
        <v>169.71340000000001</v>
      </c>
      <c r="AF231" s="199">
        <v>169.71340000000001</v>
      </c>
      <c r="AG231" s="199">
        <v>169.71340000000001</v>
      </c>
      <c r="AH231" s="199">
        <v>169.71340000000001</v>
      </c>
      <c r="AI231" s="199">
        <v>169.08945</v>
      </c>
      <c r="AJ231" s="199">
        <v>169.08945</v>
      </c>
    </row>
    <row r="232" spans="1:36" ht="14.4" thickBot="1" x14ac:dyDescent="0.35">
      <c r="A232" s="199" t="s">
        <v>672</v>
      </c>
      <c r="B232" s="199" t="s">
        <v>346</v>
      </c>
      <c r="C232" s="199" t="s">
        <v>346</v>
      </c>
      <c r="D232" s="199" t="s">
        <v>349</v>
      </c>
      <c r="E232" s="199" t="s">
        <v>69</v>
      </c>
      <c r="F232" s="199">
        <v>268.45978000000002</v>
      </c>
      <c r="G232" s="199">
        <v>268.45978000000002</v>
      </c>
      <c r="H232" s="199">
        <v>268.45978000000002</v>
      </c>
      <c r="I232" s="199">
        <v>268.45978000000002</v>
      </c>
      <c r="J232" s="199">
        <v>268.45978000000002</v>
      </c>
      <c r="K232" s="199">
        <v>268.45978000000002</v>
      </c>
      <c r="L232" s="199">
        <v>268.45978000000002</v>
      </c>
      <c r="M232" s="199">
        <v>268.45978000000002</v>
      </c>
      <c r="N232" s="199">
        <v>268.45978000000002</v>
      </c>
      <c r="O232" s="199">
        <v>268.45978000000002</v>
      </c>
      <c r="P232" s="199">
        <v>268.45978000000002</v>
      </c>
      <c r="Q232" s="199">
        <v>268.45978000000002</v>
      </c>
      <c r="R232" s="199">
        <v>268.45978000000002</v>
      </c>
      <c r="S232" s="199">
        <v>268.45978000000002</v>
      </c>
      <c r="T232" s="199">
        <v>268.45978000000002</v>
      </c>
      <c r="U232" s="199">
        <v>268.45978000000002</v>
      </c>
      <c r="V232" s="199">
        <v>268.45978000000002</v>
      </c>
      <c r="W232" s="199">
        <v>268.45978000000002</v>
      </c>
      <c r="X232" s="199">
        <v>268.45978000000002</v>
      </c>
      <c r="Y232" s="199">
        <v>268.45978000000002</v>
      </c>
      <c r="Z232" s="199">
        <v>268.45978000000002</v>
      </c>
      <c r="AA232" s="199">
        <v>268.45978000000002</v>
      </c>
      <c r="AB232" s="199">
        <v>268.45978000000002</v>
      </c>
      <c r="AC232" s="199">
        <v>268.45978000000002</v>
      </c>
      <c r="AD232" s="199">
        <v>268.45978000000002</v>
      </c>
      <c r="AE232" s="199">
        <v>268.45978000000002</v>
      </c>
      <c r="AF232" s="199">
        <v>268.45978000000002</v>
      </c>
      <c r="AG232" s="199">
        <v>268.45978000000002</v>
      </c>
      <c r="AH232" s="199">
        <v>268.45978000000002</v>
      </c>
      <c r="AI232" s="199">
        <v>268.45978000000002</v>
      </c>
      <c r="AJ232" s="199">
        <v>268.45978000000002</v>
      </c>
    </row>
    <row r="233" spans="1:36" ht="14.4" thickBot="1" x14ac:dyDescent="0.35">
      <c r="A233" s="199" t="s">
        <v>672</v>
      </c>
      <c r="B233" s="199" t="s">
        <v>346</v>
      </c>
      <c r="C233" s="199" t="s">
        <v>346</v>
      </c>
      <c r="D233" s="199" t="s">
        <v>350</v>
      </c>
      <c r="E233" s="199" t="s">
        <v>69</v>
      </c>
      <c r="F233" s="199">
        <v>268.45978000000002</v>
      </c>
      <c r="G233" s="199">
        <v>268.45978000000002</v>
      </c>
      <c r="H233" s="199">
        <v>268.45978000000002</v>
      </c>
      <c r="I233" s="199">
        <v>268.45978000000002</v>
      </c>
      <c r="J233" s="199">
        <v>268.45978000000002</v>
      </c>
      <c r="K233" s="199">
        <v>268.45978000000002</v>
      </c>
      <c r="L233" s="199">
        <v>268.45978000000002</v>
      </c>
      <c r="M233" s="199">
        <v>268.45978000000002</v>
      </c>
      <c r="N233" s="199">
        <v>268.45978000000002</v>
      </c>
      <c r="O233" s="199">
        <v>268.45978000000002</v>
      </c>
      <c r="P233" s="199">
        <v>268.45978000000002</v>
      </c>
      <c r="Q233" s="199">
        <v>268.45978000000002</v>
      </c>
      <c r="R233" s="199">
        <v>268.45978000000002</v>
      </c>
      <c r="S233" s="199">
        <v>268.45978000000002</v>
      </c>
      <c r="T233" s="199">
        <v>268.45978000000002</v>
      </c>
      <c r="U233" s="199">
        <v>268.45978000000002</v>
      </c>
      <c r="V233" s="199">
        <v>268.45978000000002</v>
      </c>
      <c r="W233" s="199">
        <v>268.45978000000002</v>
      </c>
      <c r="X233" s="199">
        <v>268.45978000000002</v>
      </c>
      <c r="Y233" s="199">
        <v>268.45978000000002</v>
      </c>
      <c r="Z233" s="199">
        <v>268.45978000000002</v>
      </c>
      <c r="AA233" s="199">
        <v>268.45978000000002</v>
      </c>
      <c r="AB233" s="199">
        <v>268.45978000000002</v>
      </c>
      <c r="AC233" s="199">
        <v>268.45978000000002</v>
      </c>
      <c r="AD233" s="199">
        <v>268.45978000000002</v>
      </c>
      <c r="AE233" s="199">
        <v>268.45978000000002</v>
      </c>
      <c r="AF233" s="199">
        <v>268.45978000000002</v>
      </c>
      <c r="AG233" s="199">
        <v>268.45978000000002</v>
      </c>
      <c r="AH233" s="199">
        <v>268.45978000000002</v>
      </c>
      <c r="AI233" s="199">
        <v>268.45978000000002</v>
      </c>
      <c r="AJ233" s="199">
        <v>268.45978000000002</v>
      </c>
    </row>
    <row r="234" spans="1:36" ht="14.4" thickBot="1" x14ac:dyDescent="0.35">
      <c r="A234" s="199" t="s">
        <v>672</v>
      </c>
      <c r="B234" s="199" t="s">
        <v>346</v>
      </c>
      <c r="C234" s="199" t="s">
        <v>346</v>
      </c>
      <c r="D234" s="199" t="s">
        <v>351</v>
      </c>
      <c r="E234" s="199" t="s">
        <v>69</v>
      </c>
      <c r="F234" s="199">
        <v>162.38353000000001</v>
      </c>
      <c r="G234" s="199">
        <v>162.38353000000001</v>
      </c>
      <c r="H234" s="199">
        <v>162.38353000000001</v>
      </c>
      <c r="I234" s="199">
        <v>162.38353000000001</v>
      </c>
      <c r="J234" s="199">
        <v>162.38353000000001</v>
      </c>
      <c r="K234" s="199">
        <v>162.38353000000001</v>
      </c>
      <c r="L234" s="199">
        <v>162.38353000000001</v>
      </c>
      <c r="M234" s="199">
        <v>162.38353000000001</v>
      </c>
      <c r="N234" s="199">
        <v>162.38353000000001</v>
      </c>
      <c r="O234" s="199">
        <v>162.38353000000001</v>
      </c>
      <c r="P234" s="199">
        <v>162.38353000000001</v>
      </c>
      <c r="Q234" s="199">
        <v>162.38353000000001</v>
      </c>
      <c r="R234" s="199">
        <v>162.38353000000001</v>
      </c>
      <c r="S234" s="199">
        <v>162.38353000000001</v>
      </c>
      <c r="T234" s="199">
        <v>162.38353000000001</v>
      </c>
      <c r="U234" s="199">
        <v>162.38353000000001</v>
      </c>
      <c r="V234" s="199">
        <v>162.38353000000001</v>
      </c>
      <c r="W234" s="199">
        <v>162.38353000000001</v>
      </c>
      <c r="X234" s="199">
        <v>162.38353000000001</v>
      </c>
      <c r="Y234" s="199">
        <v>162.38353000000001</v>
      </c>
      <c r="Z234" s="199">
        <v>162.38353000000001</v>
      </c>
      <c r="AA234" s="199">
        <v>162.38353000000001</v>
      </c>
      <c r="AB234" s="199">
        <v>162.38353000000001</v>
      </c>
      <c r="AC234" s="199">
        <v>162.38353000000001</v>
      </c>
      <c r="AD234" s="199">
        <v>162.38353000000001</v>
      </c>
      <c r="AE234" s="199">
        <v>162.38353000000001</v>
      </c>
      <c r="AF234" s="199">
        <v>162.38353000000001</v>
      </c>
      <c r="AG234" s="199">
        <v>162.38353000000001</v>
      </c>
      <c r="AH234" s="199">
        <v>162.38353000000001</v>
      </c>
      <c r="AI234" s="199">
        <v>162.38353000000001</v>
      </c>
      <c r="AJ234" s="199">
        <v>162.38353000000001</v>
      </c>
    </row>
    <row r="235" spans="1:36" ht="14.4" thickBot="1" x14ac:dyDescent="0.35">
      <c r="A235" s="199" t="s">
        <v>672</v>
      </c>
      <c r="B235" s="199" t="s">
        <v>346</v>
      </c>
      <c r="C235" s="199" t="s">
        <v>346</v>
      </c>
      <c r="D235" s="199" t="s">
        <v>352</v>
      </c>
      <c r="E235" s="199" t="s">
        <v>69</v>
      </c>
      <c r="F235" s="199">
        <v>162.38353000000001</v>
      </c>
      <c r="G235" s="199">
        <v>162.38353000000001</v>
      </c>
      <c r="H235" s="199">
        <v>162.38353000000001</v>
      </c>
      <c r="I235" s="199">
        <v>162.38353000000001</v>
      </c>
      <c r="J235" s="199">
        <v>162.38353000000001</v>
      </c>
      <c r="K235" s="199">
        <v>162.38353000000001</v>
      </c>
      <c r="L235" s="199">
        <v>162.38353000000001</v>
      </c>
      <c r="M235" s="199">
        <v>162.38353000000001</v>
      </c>
      <c r="N235" s="199">
        <v>162.38353000000001</v>
      </c>
      <c r="O235" s="199">
        <v>162.38353000000001</v>
      </c>
      <c r="P235" s="199">
        <v>162.38353000000001</v>
      </c>
      <c r="Q235" s="199">
        <v>162.38353000000001</v>
      </c>
      <c r="R235" s="199">
        <v>162.38353000000001</v>
      </c>
      <c r="S235" s="199">
        <v>162.38353000000001</v>
      </c>
      <c r="T235" s="199">
        <v>162.38353000000001</v>
      </c>
      <c r="U235" s="199">
        <v>162.38353000000001</v>
      </c>
      <c r="V235" s="199">
        <v>162.38353000000001</v>
      </c>
      <c r="W235" s="199">
        <v>162.38353000000001</v>
      </c>
      <c r="X235" s="199">
        <v>162.38353000000001</v>
      </c>
      <c r="Y235" s="199">
        <v>162.38353000000001</v>
      </c>
      <c r="Z235" s="199">
        <v>162.38353000000001</v>
      </c>
      <c r="AA235" s="199">
        <v>162.38353000000001</v>
      </c>
      <c r="AB235" s="199">
        <v>162.38353000000001</v>
      </c>
      <c r="AC235" s="199">
        <v>162.38353000000001</v>
      </c>
      <c r="AD235" s="199">
        <v>162.38353000000001</v>
      </c>
      <c r="AE235" s="199">
        <v>162.38353000000001</v>
      </c>
      <c r="AF235" s="199">
        <v>162.38353000000001</v>
      </c>
      <c r="AG235" s="199">
        <v>162.38353000000001</v>
      </c>
      <c r="AH235" s="199">
        <v>162.38353000000001</v>
      </c>
      <c r="AI235" s="199">
        <v>162.38353000000001</v>
      </c>
      <c r="AJ235" s="199">
        <v>162.38353000000001</v>
      </c>
    </row>
    <row r="236" spans="1:36" ht="14.4" thickBot="1" x14ac:dyDescent="0.35">
      <c r="A236" s="199" t="s">
        <v>672</v>
      </c>
      <c r="B236" s="199" t="s">
        <v>346</v>
      </c>
      <c r="C236" s="199" t="s">
        <v>346</v>
      </c>
      <c r="D236" s="199" t="s">
        <v>353</v>
      </c>
      <c r="E236" s="199" t="s">
        <v>69</v>
      </c>
      <c r="F236" s="199">
        <v>154.41900000000001</v>
      </c>
      <c r="G236" s="199">
        <v>154.417</v>
      </c>
      <c r="H236" s="199">
        <v>154.417</v>
      </c>
      <c r="I236" s="199">
        <v>154.417</v>
      </c>
      <c r="J236" s="199">
        <v>154.417</v>
      </c>
      <c r="K236" s="199">
        <v>154.417</v>
      </c>
      <c r="L236" s="199">
        <v>154.417</v>
      </c>
      <c r="M236" s="199">
        <v>154.417</v>
      </c>
      <c r="N236" s="199">
        <v>154.417</v>
      </c>
      <c r="O236" s="199">
        <v>154.417</v>
      </c>
      <c r="P236" s="199">
        <v>154.417</v>
      </c>
      <c r="Q236" s="199">
        <v>154.417</v>
      </c>
      <c r="R236" s="199">
        <v>154.417</v>
      </c>
      <c r="S236" s="199">
        <v>154.417</v>
      </c>
      <c r="T236" s="199">
        <v>157.625</v>
      </c>
      <c r="U236" s="199">
        <v>157.625</v>
      </c>
      <c r="V236" s="199">
        <v>157.625</v>
      </c>
      <c r="W236" s="199">
        <v>157.625</v>
      </c>
      <c r="X236" s="199">
        <v>157.625</v>
      </c>
      <c r="Y236" s="199">
        <v>157.625</v>
      </c>
      <c r="Z236" s="199">
        <v>157.625</v>
      </c>
      <c r="AA236" s="199">
        <v>157.625</v>
      </c>
      <c r="AB236" s="199">
        <v>157.625</v>
      </c>
      <c r="AC236" s="199">
        <v>157.625</v>
      </c>
      <c r="AD236" s="199">
        <v>157.625</v>
      </c>
      <c r="AE236" s="199">
        <v>157.625</v>
      </c>
      <c r="AF236" s="199">
        <v>157.625</v>
      </c>
      <c r="AG236" s="199">
        <v>157.625</v>
      </c>
      <c r="AH236" s="199">
        <v>157.625</v>
      </c>
      <c r="AI236" s="199">
        <v>157.625</v>
      </c>
      <c r="AJ236" s="199">
        <v>157.625</v>
      </c>
    </row>
    <row r="237" spans="1:36" ht="14.4" thickBot="1" x14ac:dyDescent="0.35">
      <c r="A237" s="199" t="s">
        <v>672</v>
      </c>
      <c r="B237" s="199" t="s">
        <v>346</v>
      </c>
      <c r="C237" s="199" t="s">
        <v>346</v>
      </c>
      <c r="D237" s="199" t="s">
        <v>2454</v>
      </c>
      <c r="E237" s="199" t="s">
        <v>69</v>
      </c>
      <c r="F237" s="199">
        <v>0</v>
      </c>
      <c r="G237" s="199">
        <v>0</v>
      </c>
      <c r="H237" s="199">
        <v>0</v>
      </c>
      <c r="I237" s="199">
        <v>0</v>
      </c>
      <c r="J237" s="199">
        <v>0</v>
      </c>
      <c r="K237" s="199">
        <v>0</v>
      </c>
      <c r="L237" s="199">
        <v>0</v>
      </c>
      <c r="M237" s="199">
        <v>0</v>
      </c>
      <c r="N237" s="199">
        <v>0</v>
      </c>
      <c r="O237" s="199">
        <v>0</v>
      </c>
      <c r="P237" s="199">
        <v>0</v>
      </c>
      <c r="Q237" s="199">
        <v>0</v>
      </c>
      <c r="R237" s="199">
        <v>0</v>
      </c>
      <c r="S237" s="199">
        <v>0</v>
      </c>
      <c r="T237" s="199">
        <v>0</v>
      </c>
      <c r="U237" s="199">
        <v>0</v>
      </c>
      <c r="V237" s="199">
        <v>0</v>
      </c>
      <c r="W237" s="199">
        <v>0</v>
      </c>
      <c r="X237" s="199">
        <v>0</v>
      </c>
      <c r="Y237" s="199">
        <v>0</v>
      </c>
      <c r="Z237" s="199">
        <v>0</v>
      </c>
      <c r="AA237" s="199">
        <v>0</v>
      </c>
      <c r="AB237" s="199">
        <v>0</v>
      </c>
      <c r="AC237" s="199">
        <v>0</v>
      </c>
      <c r="AD237" s="199">
        <v>0</v>
      </c>
      <c r="AE237" s="199">
        <v>0</v>
      </c>
      <c r="AF237" s="199">
        <v>0</v>
      </c>
      <c r="AG237" s="199">
        <v>0</v>
      </c>
      <c r="AH237" s="199">
        <v>0</v>
      </c>
      <c r="AI237" s="199">
        <v>0</v>
      </c>
      <c r="AJ237" s="199">
        <v>0</v>
      </c>
    </row>
    <row r="238" spans="1:36" ht="14.4" thickBot="1" x14ac:dyDescent="0.35">
      <c r="A238" s="199" t="s">
        <v>672</v>
      </c>
      <c r="B238" s="199" t="s">
        <v>346</v>
      </c>
      <c r="C238" s="199" t="s">
        <v>346</v>
      </c>
      <c r="D238" s="199" t="s">
        <v>354</v>
      </c>
      <c r="E238" s="199" t="s">
        <v>69</v>
      </c>
      <c r="F238" s="199">
        <v>214.05101999999999</v>
      </c>
      <c r="G238" s="199">
        <v>214.05101999999999</v>
      </c>
      <c r="H238" s="199">
        <v>214.05101999999999</v>
      </c>
      <c r="I238" s="199">
        <v>214.05101999999999</v>
      </c>
      <c r="J238" s="199">
        <v>214.05101999999999</v>
      </c>
      <c r="K238" s="199">
        <v>214.05101999999999</v>
      </c>
      <c r="L238" s="199">
        <v>214.05101999999999</v>
      </c>
      <c r="M238" s="199">
        <v>214.05101999999999</v>
      </c>
      <c r="N238" s="199">
        <v>214.05101999999999</v>
      </c>
      <c r="O238" s="199">
        <v>214.05101999999999</v>
      </c>
      <c r="P238" s="199">
        <v>214.05101999999999</v>
      </c>
      <c r="Q238" s="199">
        <v>214.05101999999999</v>
      </c>
      <c r="R238" s="199">
        <v>214.05101999999999</v>
      </c>
      <c r="S238" s="199">
        <v>214.05101999999999</v>
      </c>
      <c r="T238" s="199">
        <v>214.05101999999999</v>
      </c>
      <c r="U238" s="199">
        <v>214.05101999999999</v>
      </c>
      <c r="V238" s="199">
        <v>214.05101999999999</v>
      </c>
      <c r="W238" s="199">
        <v>214.05101999999999</v>
      </c>
      <c r="X238" s="199">
        <v>214.05101999999999</v>
      </c>
      <c r="Y238" s="199">
        <v>214.05101999999999</v>
      </c>
      <c r="Z238" s="199">
        <v>214.05101999999999</v>
      </c>
      <c r="AA238" s="199">
        <v>214.05101999999999</v>
      </c>
      <c r="AB238" s="199">
        <v>214.05101999999999</v>
      </c>
      <c r="AC238" s="199">
        <v>214.05101999999999</v>
      </c>
      <c r="AD238" s="199">
        <v>214.05101999999999</v>
      </c>
      <c r="AE238" s="199">
        <v>214.05101999999999</v>
      </c>
      <c r="AF238" s="199">
        <v>214.05101999999999</v>
      </c>
      <c r="AG238" s="199">
        <v>214.05101999999999</v>
      </c>
      <c r="AH238" s="199">
        <v>214.05101999999999</v>
      </c>
      <c r="AI238" s="199">
        <v>214.05101999999999</v>
      </c>
      <c r="AJ238" s="199">
        <v>214.05101999999999</v>
      </c>
    </row>
    <row r="239" spans="1:36" ht="14.4" thickBot="1" x14ac:dyDescent="0.35">
      <c r="A239" s="199" t="s">
        <v>672</v>
      </c>
      <c r="B239" s="199" t="s">
        <v>346</v>
      </c>
      <c r="C239" s="199" t="s">
        <v>346</v>
      </c>
      <c r="D239" s="199" t="s">
        <v>355</v>
      </c>
      <c r="E239" s="199" t="s">
        <v>69</v>
      </c>
      <c r="F239" s="199">
        <v>154.90360000000001</v>
      </c>
      <c r="G239" s="199">
        <v>166.65317999999999</v>
      </c>
      <c r="H239" s="199">
        <v>166.65317999999999</v>
      </c>
      <c r="I239" s="199">
        <v>166.65317999999999</v>
      </c>
      <c r="J239" s="199">
        <v>166.65317999999999</v>
      </c>
      <c r="K239" s="199">
        <v>166.65317999999999</v>
      </c>
      <c r="L239" s="199">
        <v>166.65317999999999</v>
      </c>
      <c r="M239" s="199">
        <v>166.65317999999999</v>
      </c>
      <c r="N239" s="199">
        <v>165.75208000000001</v>
      </c>
      <c r="O239" s="199">
        <v>165.75208000000001</v>
      </c>
      <c r="P239" s="199">
        <v>165.75208000000001</v>
      </c>
      <c r="Q239" s="199">
        <v>165.75208000000001</v>
      </c>
      <c r="R239" s="199">
        <v>165.75208000000001</v>
      </c>
      <c r="S239" s="199">
        <v>165.75208000000001</v>
      </c>
      <c r="T239" s="199">
        <v>165.75208000000001</v>
      </c>
      <c r="U239" s="199">
        <v>167.21784</v>
      </c>
      <c r="V239" s="199">
        <v>167.21784</v>
      </c>
      <c r="W239" s="199">
        <v>167.21784</v>
      </c>
      <c r="X239" s="199">
        <v>167.21784</v>
      </c>
      <c r="Y239" s="199">
        <v>167.21784</v>
      </c>
      <c r="Z239" s="199">
        <v>167.21784</v>
      </c>
      <c r="AA239" s="199">
        <v>167.21784</v>
      </c>
      <c r="AB239" s="199">
        <v>169.71340000000001</v>
      </c>
      <c r="AC239" s="199">
        <v>169.71340000000001</v>
      </c>
      <c r="AD239" s="199">
        <v>169.71340000000001</v>
      </c>
      <c r="AE239" s="199">
        <v>169.71340000000001</v>
      </c>
      <c r="AF239" s="199">
        <v>169.71340000000001</v>
      </c>
      <c r="AG239" s="199">
        <v>169.71340000000001</v>
      </c>
      <c r="AH239" s="199">
        <v>169.71340000000001</v>
      </c>
      <c r="AI239" s="199">
        <v>169.08945</v>
      </c>
      <c r="AJ239" s="199">
        <v>169.08945</v>
      </c>
    </row>
    <row r="240" spans="1:36" ht="14.4" thickBot="1" x14ac:dyDescent="0.35">
      <c r="A240" s="199" t="s">
        <v>672</v>
      </c>
      <c r="B240" s="199" t="s">
        <v>346</v>
      </c>
      <c r="C240" s="199" t="s">
        <v>346</v>
      </c>
      <c r="D240" s="199" t="s">
        <v>356</v>
      </c>
      <c r="E240" s="199" t="s">
        <v>69</v>
      </c>
      <c r="F240" s="199">
        <v>268.45978000000002</v>
      </c>
      <c r="G240" s="199">
        <v>268.45978000000002</v>
      </c>
      <c r="H240" s="199">
        <v>268.45978000000002</v>
      </c>
      <c r="I240" s="199">
        <v>268.45978000000002</v>
      </c>
      <c r="J240" s="199">
        <v>268.45978000000002</v>
      </c>
      <c r="K240" s="199">
        <v>268.45978000000002</v>
      </c>
      <c r="L240" s="199">
        <v>268.45978000000002</v>
      </c>
      <c r="M240" s="199">
        <v>268.45978000000002</v>
      </c>
      <c r="N240" s="199">
        <v>268.45978000000002</v>
      </c>
      <c r="O240" s="199">
        <v>268.45978000000002</v>
      </c>
      <c r="P240" s="199">
        <v>268.45978000000002</v>
      </c>
      <c r="Q240" s="199">
        <v>268.45978000000002</v>
      </c>
      <c r="R240" s="199">
        <v>268.45978000000002</v>
      </c>
      <c r="S240" s="199">
        <v>268.45978000000002</v>
      </c>
      <c r="T240" s="199">
        <v>268.45978000000002</v>
      </c>
      <c r="U240" s="199">
        <v>268.45978000000002</v>
      </c>
      <c r="V240" s="199">
        <v>268.45978000000002</v>
      </c>
      <c r="W240" s="199">
        <v>268.45978000000002</v>
      </c>
      <c r="X240" s="199">
        <v>268.45978000000002</v>
      </c>
      <c r="Y240" s="199">
        <v>268.45978000000002</v>
      </c>
      <c r="Z240" s="199">
        <v>268.45978000000002</v>
      </c>
      <c r="AA240" s="199">
        <v>268.45978000000002</v>
      </c>
      <c r="AB240" s="199">
        <v>268.45978000000002</v>
      </c>
      <c r="AC240" s="199">
        <v>268.45978000000002</v>
      </c>
      <c r="AD240" s="199">
        <v>268.45978000000002</v>
      </c>
      <c r="AE240" s="199">
        <v>268.45978000000002</v>
      </c>
      <c r="AF240" s="199">
        <v>268.45978000000002</v>
      </c>
      <c r="AG240" s="199">
        <v>268.45978000000002</v>
      </c>
      <c r="AH240" s="199">
        <v>268.45978000000002</v>
      </c>
      <c r="AI240" s="199">
        <v>268.45978000000002</v>
      </c>
      <c r="AJ240" s="199">
        <v>268.45978000000002</v>
      </c>
    </row>
    <row r="241" spans="1:36" ht="14.4" thickBot="1" x14ac:dyDescent="0.35">
      <c r="A241" s="199" t="s">
        <v>672</v>
      </c>
      <c r="B241" s="199" t="s">
        <v>346</v>
      </c>
      <c r="C241" s="199" t="s">
        <v>346</v>
      </c>
      <c r="D241" s="199" t="s">
        <v>357</v>
      </c>
      <c r="E241" s="199" t="s">
        <v>69</v>
      </c>
      <c r="F241" s="199">
        <v>268.45978000000002</v>
      </c>
      <c r="G241" s="199">
        <v>268.45978000000002</v>
      </c>
      <c r="H241" s="199">
        <v>268.45978000000002</v>
      </c>
      <c r="I241" s="199">
        <v>268.45978000000002</v>
      </c>
      <c r="J241" s="199">
        <v>268.45978000000002</v>
      </c>
      <c r="K241" s="199">
        <v>268.45978000000002</v>
      </c>
      <c r="L241" s="199">
        <v>268.45978000000002</v>
      </c>
      <c r="M241" s="199">
        <v>268.45978000000002</v>
      </c>
      <c r="N241" s="199">
        <v>268.45978000000002</v>
      </c>
      <c r="O241" s="199">
        <v>268.45978000000002</v>
      </c>
      <c r="P241" s="199">
        <v>268.45978000000002</v>
      </c>
      <c r="Q241" s="199">
        <v>268.45978000000002</v>
      </c>
      <c r="R241" s="199">
        <v>268.45978000000002</v>
      </c>
      <c r="S241" s="199">
        <v>268.45978000000002</v>
      </c>
      <c r="T241" s="199">
        <v>268.45978000000002</v>
      </c>
      <c r="U241" s="199">
        <v>268.45978000000002</v>
      </c>
      <c r="V241" s="199">
        <v>268.45978000000002</v>
      </c>
      <c r="W241" s="199">
        <v>268.45978000000002</v>
      </c>
      <c r="X241" s="199">
        <v>268.45978000000002</v>
      </c>
      <c r="Y241" s="199">
        <v>268.45978000000002</v>
      </c>
      <c r="Z241" s="199">
        <v>268.45978000000002</v>
      </c>
      <c r="AA241" s="199">
        <v>268.45978000000002</v>
      </c>
      <c r="AB241" s="199">
        <v>268.45978000000002</v>
      </c>
      <c r="AC241" s="199">
        <v>268.45978000000002</v>
      </c>
      <c r="AD241" s="199">
        <v>268.45978000000002</v>
      </c>
      <c r="AE241" s="199">
        <v>268.45978000000002</v>
      </c>
      <c r="AF241" s="199">
        <v>268.45978000000002</v>
      </c>
      <c r="AG241" s="199">
        <v>268.45978000000002</v>
      </c>
      <c r="AH241" s="199">
        <v>268.45978000000002</v>
      </c>
      <c r="AI241" s="199">
        <v>268.45978000000002</v>
      </c>
      <c r="AJ241" s="199">
        <v>268.45978000000002</v>
      </c>
    </row>
    <row r="242" spans="1:36" ht="14.4" thickBot="1" x14ac:dyDescent="0.35">
      <c r="A242" s="199" t="s">
        <v>672</v>
      </c>
      <c r="B242" s="199" t="s">
        <v>346</v>
      </c>
      <c r="C242" s="199" t="s">
        <v>346</v>
      </c>
      <c r="D242" s="199" t="s">
        <v>358</v>
      </c>
      <c r="E242" s="199" t="s">
        <v>69</v>
      </c>
      <c r="F242" s="199">
        <v>162.38353000000001</v>
      </c>
      <c r="G242" s="199">
        <v>162.38353000000001</v>
      </c>
      <c r="H242" s="199">
        <v>162.38353000000001</v>
      </c>
      <c r="I242" s="199">
        <v>162.38353000000001</v>
      </c>
      <c r="J242" s="199">
        <v>162.38353000000001</v>
      </c>
      <c r="K242" s="199">
        <v>162.38353000000001</v>
      </c>
      <c r="L242" s="199">
        <v>162.38353000000001</v>
      </c>
      <c r="M242" s="199">
        <v>162.38353000000001</v>
      </c>
      <c r="N242" s="199">
        <v>162.38353000000001</v>
      </c>
      <c r="O242" s="199">
        <v>162.38353000000001</v>
      </c>
      <c r="P242" s="199">
        <v>162.38353000000001</v>
      </c>
      <c r="Q242" s="199">
        <v>162.38353000000001</v>
      </c>
      <c r="R242" s="199">
        <v>162.38353000000001</v>
      </c>
      <c r="S242" s="199">
        <v>162.38353000000001</v>
      </c>
      <c r="T242" s="199">
        <v>162.38353000000001</v>
      </c>
      <c r="U242" s="199">
        <v>162.38353000000001</v>
      </c>
      <c r="V242" s="199">
        <v>162.38353000000001</v>
      </c>
      <c r="W242" s="199">
        <v>162.38353000000001</v>
      </c>
      <c r="X242" s="199">
        <v>162.38353000000001</v>
      </c>
      <c r="Y242" s="199">
        <v>162.38353000000001</v>
      </c>
      <c r="Z242" s="199">
        <v>162.38353000000001</v>
      </c>
      <c r="AA242" s="199">
        <v>162.38353000000001</v>
      </c>
      <c r="AB242" s="199">
        <v>162.38353000000001</v>
      </c>
      <c r="AC242" s="199">
        <v>162.38353000000001</v>
      </c>
      <c r="AD242" s="199">
        <v>162.38353000000001</v>
      </c>
      <c r="AE242" s="199">
        <v>162.38353000000001</v>
      </c>
      <c r="AF242" s="199">
        <v>162.38353000000001</v>
      </c>
      <c r="AG242" s="199">
        <v>162.38353000000001</v>
      </c>
      <c r="AH242" s="199">
        <v>162.38353000000001</v>
      </c>
      <c r="AI242" s="199">
        <v>162.38353000000001</v>
      </c>
      <c r="AJ242" s="199">
        <v>162.38353000000001</v>
      </c>
    </row>
    <row r="243" spans="1:36" ht="14.4" thickBot="1" x14ac:dyDescent="0.35">
      <c r="A243" s="199" t="s">
        <v>672</v>
      </c>
      <c r="B243" s="199" t="s">
        <v>346</v>
      </c>
      <c r="C243" s="199" t="s">
        <v>346</v>
      </c>
      <c r="D243" s="199" t="s">
        <v>359</v>
      </c>
      <c r="E243" s="199" t="s">
        <v>69</v>
      </c>
      <c r="F243" s="199">
        <v>162.38353000000001</v>
      </c>
      <c r="G243" s="199">
        <v>162.38353000000001</v>
      </c>
      <c r="H243" s="199">
        <v>162.38353000000001</v>
      </c>
      <c r="I243" s="199">
        <v>162.38353000000001</v>
      </c>
      <c r="J243" s="199">
        <v>162.38353000000001</v>
      </c>
      <c r="K243" s="199">
        <v>162.38353000000001</v>
      </c>
      <c r="L243" s="199">
        <v>162.38353000000001</v>
      </c>
      <c r="M243" s="199">
        <v>162.38353000000001</v>
      </c>
      <c r="N243" s="199">
        <v>162.38353000000001</v>
      </c>
      <c r="O243" s="199">
        <v>162.38353000000001</v>
      </c>
      <c r="P243" s="199">
        <v>162.38353000000001</v>
      </c>
      <c r="Q243" s="199">
        <v>162.38353000000001</v>
      </c>
      <c r="R243" s="199">
        <v>162.38353000000001</v>
      </c>
      <c r="S243" s="199">
        <v>162.38353000000001</v>
      </c>
      <c r="T243" s="199">
        <v>162.38353000000001</v>
      </c>
      <c r="U243" s="199">
        <v>162.38353000000001</v>
      </c>
      <c r="V243" s="199">
        <v>162.38353000000001</v>
      </c>
      <c r="W243" s="199">
        <v>162.38353000000001</v>
      </c>
      <c r="X243" s="199">
        <v>162.38353000000001</v>
      </c>
      <c r="Y243" s="199">
        <v>162.38353000000001</v>
      </c>
      <c r="Z243" s="199">
        <v>162.38353000000001</v>
      </c>
      <c r="AA243" s="199">
        <v>162.38353000000001</v>
      </c>
      <c r="AB243" s="199">
        <v>162.38353000000001</v>
      </c>
      <c r="AC243" s="199">
        <v>162.38353000000001</v>
      </c>
      <c r="AD243" s="199">
        <v>162.38353000000001</v>
      </c>
      <c r="AE243" s="199">
        <v>162.38353000000001</v>
      </c>
      <c r="AF243" s="199">
        <v>162.38353000000001</v>
      </c>
      <c r="AG243" s="199">
        <v>162.38353000000001</v>
      </c>
      <c r="AH243" s="199">
        <v>162.38353000000001</v>
      </c>
      <c r="AI243" s="199">
        <v>162.38353000000001</v>
      </c>
      <c r="AJ243" s="199">
        <v>162.38353000000001</v>
      </c>
    </row>
    <row r="244" spans="1:36" ht="14.4" thickBot="1" x14ac:dyDescent="0.35">
      <c r="A244" s="199" t="s">
        <v>672</v>
      </c>
      <c r="B244" s="199" t="s">
        <v>346</v>
      </c>
      <c r="C244" s="199" t="s">
        <v>346</v>
      </c>
      <c r="D244" s="199" t="s">
        <v>360</v>
      </c>
      <c r="E244" s="199" t="s">
        <v>69</v>
      </c>
      <c r="F244" s="199">
        <v>154.41900000000001</v>
      </c>
      <c r="G244" s="199">
        <v>154.417</v>
      </c>
      <c r="H244" s="199">
        <v>154.417</v>
      </c>
      <c r="I244" s="199">
        <v>154.417</v>
      </c>
      <c r="J244" s="199">
        <v>154.417</v>
      </c>
      <c r="K244" s="199">
        <v>154.417</v>
      </c>
      <c r="L244" s="199">
        <v>154.417</v>
      </c>
      <c r="M244" s="199">
        <v>154.417</v>
      </c>
      <c r="N244" s="199">
        <v>154.417</v>
      </c>
      <c r="O244" s="199">
        <v>154.417</v>
      </c>
      <c r="P244" s="199">
        <v>154.417</v>
      </c>
      <c r="Q244" s="199">
        <v>154.417</v>
      </c>
      <c r="R244" s="199">
        <v>154.417</v>
      </c>
      <c r="S244" s="199">
        <v>154.417</v>
      </c>
      <c r="T244" s="199">
        <v>157.625</v>
      </c>
      <c r="U244" s="199">
        <v>157.625</v>
      </c>
      <c r="V244" s="199">
        <v>157.625</v>
      </c>
      <c r="W244" s="199">
        <v>157.625</v>
      </c>
      <c r="X244" s="199">
        <v>157.625</v>
      </c>
      <c r="Y244" s="199">
        <v>157.625</v>
      </c>
      <c r="Z244" s="199">
        <v>157.625</v>
      </c>
      <c r="AA244" s="199">
        <v>157.625</v>
      </c>
      <c r="AB244" s="199">
        <v>157.625</v>
      </c>
      <c r="AC244" s="199">
        <v>157.625</v>
      </c>
      <c r="AD244" s="199">
        <v>157.625</v>
      </c>
      <c r="AE244" s="199">
        <v>157.625</v>
      </c>
      <c r="AF244" s="199">
        <v>157.625</v>
      </c>
      <c r="AG244" s="199">
        <v>157.625</v>
      </c>
      <c r="AH244" s="199">
        <v>157.625</v>
      </c>
      <c r="AI244" s="199">
        <v>157.625</v>
      </c>
      <c r="AJ244" s="199">
        <v>157.625</v>
      </c>
    </row>
    <row r="245" spans="1:36" ht="14.4" thickBot="1" x14ac:dyDescent="0.35">
      <c r="A245" s="199" t="s">
        <v>672</v>
      </c>
      <c r="B245" s="199" t="s">
        <v>346</v>
      </c>
      <c r="C245" s="199" t="s">
        <v>346</v>
      </c>
      <c r="D245" s="199" t="s">
        <v>361</v>
      </c>
      <c r="E245" s="199" t="s">
        <v>69</v>
      </c>
      <c r="F245" s="199">
        <v>395.01750449999997</v>
      </c>
      <c r="G245" s="199">
        <v>395.01750449999997</v>
      </c>
      <c r="H245" s="199">
        <v>398.11331546000002</v>
      </c>
      <c r="I245" s="199">
        <v>398.11331546000002</v>
      </c>
      <c r="J245" s="199">
        <v>398.11331546000002</v>
      </c>
      <c r="K245" s="199">
        <v>398.11331546000002</v>
      </c>
      <c r="L245" s="199">
        <v>398.11331546000002</v>
      </c>
      <c r="M245" s="199">
        <v>398.11331546000002</v>
      </c>
      <c r="N245" s="199">
        <v>398.11331546000002</v>
      </c>
      <c r="O245" s="199">
        <v>395.72307241999999</v>
      </c>
      <c r="P245" s="199">
        <v>395.72307241999999</v>
      </c>
      <c r="Q245" s="199">
        <v>395.72307241999999</v>
      </c>
      <c r="R245" s="199">
        <v>395.72307241999999</v>
      </c>
      <c r="S245" s="199">
        <v>395.72307241999999</v>
      </c>
      <c r="T245" s="199">
        <v>395.72307241999999</v>
      </c>
      <c r="U245" s="199">
        <v>395.72307241999999</v>
      </c>
      <c r="V245" s="199">
        <v>412.90370109000003</v>
      </c>
      <c r="W245" s="199">
        <v>412.90370109000003</v>
      </c>
      <c r="X245" s="199">
        <v>412.90370109000003</v>
      </c>
      <c r="Y245" s="199">
        <v>412.90370109000003</v>
      </c>
      <c r="Z245" s="199">
        <v>412.90370109000003</v>
      </c>
      <c r="AA245" s="199">
        <v>412.90370109000003</v>
      </c>
      <c r="AB245" s="199">
        <v>412.90370109000003</v>
      </c>
      <c r="AC245" s="199">
        <v>412.90370109000003</v>
      </c>
      <c r="AD245" s="199">
        <v>412.90370109000003</v>
      </c>
      <c r="AE245" s="199">
        <v>412.90370109000003</v>
      </c>
      <c r="AF245" s="199">
        <v>427.56064806000001</v>
      </c>
      <c r="AG245" s="199">
        <v>427.56064806000001</v>
      </c>
      <c r="AH245" s="199">
        <v>427.56064806000001</v>
      </c>
      <c r="AI245" s="199">
        <v>427.56064806000001</v>
      </c>
      <c r="AJ245" s="199">
        <v>421.13974016999998</v>
      </c>
    </row>
    <row r="246" spans="1:36" ht="14.4" thickBot="1" x14ac:dyDescent="0.35">
      <c r="A246" s="199" t="s">
        <v>672</v>
      </c>
      <c r="B246" s="199" t="s">
        <v>346</v>
      </c>
      <c r="C246" s="199" t="s">
        <v>346</v>
      </c>
      <c r="D246" s="199" t="s">
        <v>362</v>
      </c>
      <c r="E246" s="199" t="s">
        <v>97</v>
      </c>
      <c r="F246" s="199">
        <v>395.01750449999997</v>
      </c>
      <c r="G246" s="199">
        <v>395.01750449999997</v>
      </c>
      <c r="H246" s="199">
        <v>398.11331546000002</v>
      </c>
      <c r="I246" s="199">
        <v>398.11331546000002</v>
      </c>
      <c r="J246" s="199">
        <v>398.11331546000002</v>
      </c>
      <c r="K246" s="199">
        <v>398.11331546000002</v>
      </c>
      <c r="L246" s="199">
        <v>398.11331546000002</v>
      </c>
      <c r="M246" s="199">
        <v>398.11331546000002</v>
      </c>
      <c r="N246" s="199">
        <v>398.11331546000002</v>
      </c>
      <c r="O246" s="199">
        <v>395.72307241999999</v>
      </c>
      <c r="P246" s="199">
        <v>395.72307241999999</v>
      </c>
      <c r="Q246" s="199">
        <v>395.72307241999999</v>
      </c>
      <c r="R246" s="199">
        <v>395.72307241999999</v>
      </c>
      <c r="S246" s="199">
        <v>395.72307241999999</v>
      </c>
      <c r="T246" s="199">
        <v>395.72307241999999</v>
      </c>
      <c r="U246" s="199">
        <v>395.72307241999999</v>
      </c>
      <c r="V246" s="199">
        <v>412.90370109000003</v>
      </c>
      <c r="W246" s="199">
        <v>412.90370109000003</v>
      </c>
      <c r="X246" s="199">
        <v>412.90370109000003</v>
      </c>
      <c r="Y246" s="199">
        <v>412.90370109000003</v>
      </c>
      <c r="Z246" s="199">
        <v>412.90370109000003</v>
      </c>
      <c r="AA246" s="199">
        <v>412.90370109000003</v>
      </c>
      <c r="AB246" s="199">
        <v>412.90370109000003</v>
      </c>
      <c r="AC246" s="199">
        <v>412.90370109000003</v>
      </c>
      <c r="AD246" s="199">
        <v>412.90370109000003</v>
      </c>
      <c r="AE246" s="199">
        <v>412.90370109000003</v>
      </c>
      <c r="AF246" s="199">
        <v>427.56064806000001</v>
      </c>
      <c r="AG246" s="199">
        <v>427.56064806000001</v>
      </c>
      <c r="AH246" s="199">
        <v>427.56064806000001</v>
      </c>
      <c r="AI246" s="199">
        <v>427.56064806000001</v>
      </c>
      <c r="AJ246" s="199">
        <v>421.13974016999998</v>
      </c>
    </row>
    <row r="247" spans="1:36" ht="14.4" thickBot="1" x14ac:dyDescent="0.35">
      <c r="A247" s="199" t="s">
        <v>672</v>
      </c>
      <c r="B247" s="199" t="s">
        <v>346</v>
      </c>
      <c r="C247" s="199" t="s">
        <v>346</v>
      </c>
      <c r="D247" s="199" t="s">
        <v>2455</v>
      </c>
      <c r="E247" s="199" t="s">
        <v>69</v>
      </c>
      <c r="F247" s="199">
        <v>0</v>
      </c>
      <c r="G247" s="199">
        <v>0</v>
      </c>
      <c r="H247" s="199">
        <v>0</v>
      </c>
      <c r="I247" s="199">
        <v>0</v>
      </c>
      <c r="J247" s="199">
        <v>0</v>
      </c>
      <c r="K247" s="199">
        <v>0</v>
      </c>
      <c r="L247" s="199">
        <v>0</v>
      </c>
      <c r="M247" s="199">
        <v>0</v>
      </c>
      <c r="N247" s="199">
        <v>0</v>
      </c>
      <c r="O247" s="199">
        <v>0</v>
      </c>
      <c r="P247" s="199">
        <v>0</v>
      </c>
      <c r="Q247" s="199">
        <v>0</v>
      </c>
      <c r="R247" s="199">
        <v>0</v>
      </c>
      <c r="S247" s="199">
        <v>0</v>
      </c>
      <c r="T247" s="199">
        <v>0</v>
      </c>
      <c r="U247" s="199">
        <v>0</v>
      </c>
      <c r="V247" s="199">
        <v>0</v>
      </c>
      <c r="W247" s="199">
        <v>0</v>
      </c>
      <c r="X247" s="199">
        <v>0</v>
      </c>
      <c r="Y247" s="199">
        <v>0</v>
      </c>
      <c r="Z247" s="199">
        <v>0</v>
      </c>
      <c r="AA247" s="199">
        <v>0</v>
      </c>
      <c r="AB247" s="199">
        <v>0</v>
      </c>
      <c r="AC247" s="199">
        <v>0</v>
      </c>
      <c r="AD247" s="199">
        <v>0</v>
      </c>
      <c r="AE247" s="199">
        <v>0</v>
      </c>
      <c r="AF247" s="199">
        <v>0</v>
      </c>
      <c r="AG247" s="199">
        <v>0</v>
      </c>
      <c r="AH247" s="199">
        <v>0</v>
      </c>
      <c r="AI247" s="199">
        <v>0</v>
      </c>
      <c r="AJ247" s="199">
        <v>0</v>
      </c>
    </row>
    <row r="248" spans="1:36" ht="14.4" thickBot="1" x14ac:dyDescent="0.35">
      <c r="A248" s="199" t="s">
        <v>672</v>
      </c>
      <c r="B248" s="199" t="s">
        <v>346</v>
      </c>
      <c r="C248" s="199" t="s">
        <v>346</v>
      </c>
      <c r="D248" s="199" t="s">
        <v>363</v>
      </c>
      <c r="E248" s="199" t="s">
        <v>69</v>
      </c>
      <c r="F248" s="199">
        <v>214.05101999999999</v>
      </c>
      <c r="G248" s="199">
        <v>214.05101999999999</v>
      </c>
      <c r="H248" s="199">
        <v>214.05101999999999</v>
      </c>
      <c r="I248" s="199">
        <v>214.05101999999999</v>
      </c>
      <c r="J248" s="199">
        <v>214.05101999999999</v>
      </c>
      <c r="K248" s="199">
        <v>214.05101999999999</v>
      </c>
      <c r="L248" s="199">
        <v>214.05101999999999</v>
      </c>
      <c r="M248" s="199">
        <v>214.05101999999999</v>
      </c>
      <c r="N248" s="199">
        <v>214.05101999999999</v>
      </c>
      <c r="O248" s="199">
        <v>214.05101999999999</v>
      </c>
      <c r="P248" s="199">
        <v>214.05101999999999</v>
      </c>
      <c r="Q248" s="199">
        <v>214.05101999999999</v>
      </c>
      <c r="R248" s="199">
        <v>214.05101999999999</v>
      </c>
      <c r="S248" s="199">
        <v>214.05101999999999</v>
      </c>
      <c r="T248" s="199">
        <v>214.05101999999999</v>
      </c>
      <c r="U248" s="199">
        <v>214.05101999999999</v>
      </c>
      <c r="V248" s="199">
        <v>214.05101999999999</v>
      </c>
      <c r="W248" s="199">
        <v>214.05101999999999</v>
      </c>
      <c r="X248" s="199">
        <v>214.05101999999999</v>
      </c>
      <c r="Y248" s="199">
        <v>214.05101999999999</v>
      </c>
      <c r="Z248" s="199">
        <v>214.05101999999999</v>
      </c>
      <c r="AA248" s="199">
        <v>214.05101999999999</v>
      </c>
      <c r="AB248" s="199">
        <v>214.05101999999999</v>
      </c>
      <c r="AC248" s="199">
        <v>214.05101999999999</v>
      </c>
      <c r="AD248" s="199">
        <v>214.05101999999999</v>
      </c>
      <c r="AE248" s="199">
        <v>214.05101999999999</v>
      </c>
      <c r="AF248" s="199">
        <v>214.05101999999999</v>
      </c>
      <c r="AG248" s="199">
        <v>214.05101999999999</v>
      </c>
      <c r="AH248" s="199">
        <v>214.05101999999999</v>
      </c>
      <c r="AI248" s="199">
        <v>214.05101999999999</v>
      </c>
      <c r="AJ248" s="199">
        <v>214.05101999999999</v>
      </c>
    </row>
    <row r="249" spans="1:36" ht="14.4" thickBot="1" x14ac:dyDescent="0.35">
      <c r="A249" s="199" t="s">
        <v>672</v>
      </c>
      <c r="B249" s="199" t="s">
        <v>346</v>
      </c>
      <c r="C249" s="199" t="s">
        <v>346</v>
      </c>
      <c r="D249" s="199" t="s">
        <v>364</v>
      </c>
      <c r="E249" s="199" t="s">
        <v>69</v>
      </c>
      <c r="F249" s="199">
        <v>154.90360000000001</v>
      </c>
      <c r="G249" s="199">
        <v>166.65317999999999</v>
      </c>
      <c r="H249" s="199">
        <v>166.65317999999999</v>
      </c>
      <c r="I249" s="199">
        <v>166.65317999999999</v>
      </c>
      <c r="J249" s="199">
        <v>166.65317999999999</v>
      </c>
      <c r="K249" s="199">
        <v>166.65317999999999</v>
      </c>
      <c r="L249" s="199">
        <v>166.65317999999999</v>
      </c>
      <c r="M249" s="199">
        <v>166.65317999999999</v>
      </c>
      <c r="N249" s="199">
        <v>165.75208000000001</v>
      </c>
      <c r="O249" s="199">
        <v>165.75208000000001</v>
      </c>
      <c r="P249" s="199">
        <v>165.75208000000001</v>
      </c>
      <c r="Q249" s="199">
        <v>165.75208000000001</v>
      </c>
      <c r="R249" s="199">
        <v>165.75208000000001</v>
      </c>
      <c r="S249" s="199">
        <v>165.75208000000001</v>
      </c>
      <c r="T249" s="199">
        <v>165.75208000000001</v>
      </c>
      <c r="U249" s="199">
        <v>167.21784</v>
      </c>
      <c r="V249" s="199">
        <v>167.21784</v>
      </c>
      <c r="W249" s="199">
        <v>167.21784</v>
      </c>
      <c r="X249" s="199">
        <v>167.21784</v>
      </c>
      <c r="Y249" s="199">
        <v>167.21784</v>
      </c>
      <c r="Z249" s="199">
        <v>167.21784</v>
      </c>
      <c r="AA249" s="199">
        <v>167.21784</v>
      </c>
      <c r="AB249" s="199">
        <v>169.71340000000001</v>
      </c>
      <c r="AC249" s="199">
        <v>169.71340000000001</v>
      </c>
      <c r="AD249" s="199">
        <v>169.71340000000001</v>
      </c>
      <c r="AE249" s="199">
        <v>169.71340000000001</v>
      </c>
      <c r="AF249" s="199">
        <v>169.71340000000001</v>
      </c>
      <c r="AG249" s="199">
        <v>169.71340000000001</v>
      </c>
      <c r="AH249" s="199">
        <v>169.71340000000001</v>
      </c>
      <c r="AI249" s="199">
        <v>169.08945</v>
      </c>
      <c r="AJ249" s="199">
        <v>169.08945</v>
      </c>
    </row>
    <row r="250" spans="1:36" ht="14.4" thickBot="1" x14ac:dyDescent="0.35">
      <c r="A250" s="199" t="s">
        <v>672</v>
      </c>
      <c r="B250" s="199" t="s">
        <v>346</v>
      </c>
      <c r="C250" s="199" t="s">
        <v>346</v>
      </c>
      <c r="D250" s="199" t="s">
        <v>365</v>
      </c>
      <c r="E250" s="199" t="s">
        <v>69</v>
      </c>
      <c r="F250" s="199">
        <v>268.45978000000002</v>
      </c>
      <c r="G250" s="199">
        <v>268.45978000000002</v>
      </c>
      <c r="H250" s="199">
        <v>268.45978000000002</v>
      </c>
      <c r="I250" s="199">
        <v>268.45978000000002</v>
      </c>
      <c r="J250" s="199">
        <v>268.45978000000002</v>
      </c>
      <c r="K250" s="199">
        <v>268.45978000000002</v>
      </c>
      <c r="L250" s="199">
        <v>268.45978000000002</v>
      </c>
      <c r="M250" s="199">
        <v>268.45978000000002</v>
      </c>
      <c r="N250" s="199">
        <v>268.45978000000002</v>
      </c>
      <c r="O250" s="199">
        <v>268.45978000000002</v>
      </c>
      <c r="P250" s="199">
        <v>268.45978000000002</v>
      </c>
      <c r="Q250" s="199">
        <v>268.45978000000002</v>
      </c>
      <c r="R250" s="199">
        <v>268.45978000000002</v>
      </c>
      <c r="S250" s="199">
        <v>268.45978000000002</v>
      </c>
      <c r="T250" s="199">
        <v>268.45978000000002</v>
      </c>
      <c r="U250" s="199">
        <v>268.45978000000002</v>
      </c>
      <c r="V250" s="199">
        <v>268.45978000000002</v>
      </c>
      <c r="W250" s="199">
        <v>268.45978000000002</v>
      </c>
      <c r="X250" s="199">
        <v>268.45978000000002</v>
      </c>
      <c r="Y250" s="199">
        <v>268.45978000000002</v>
      </c>
      <c r="Z250" s="199">
        <v>268.45978000000002</v>
      </c>
      <c r="AA250" s="199">
        <v>268.45978000000002</v>
      </c>
      <c r="AB250" s="199">
        <v>268.45978000000002</v>
      </c>
      <c r="AC250" s="199">
        <v>268.45978000000002</v>
      </c>
      <c r="AD250" s="199">
        <v>268.45978000000002</v>
      </c>
      <c r="AE250" s="199">
        <v>268.45978000000002</v>
      </c>
      <c r="AF250" s="199">
        <v>268.45978000000002</v>
      </c>
      <c r="AG250" s="199">
        <v>268.45978000000002</v>
      </c>
      <c r="AH250" s="199">
        <v>268.45978000000002</v>
      </c>
      <c r="AI250" s="199">
        <v>268.45978000000002</v>
      </c>
      <c r="AJ250" s="199">
        <v>268.45978000000002</v>
      </c>
    </row>
    <row r="251" spans="1:36" ht="14.4" thickBot="1" x14ac:dyDescent="0.35">
      <c r="A251" s="199" t="s">
        <v>672</v>
      </c>
      <c r="B251" s="199" t="s">
        <v>346</v>
      </c>
      <c r="C251" s="199" t="s">
        <v>346</v>
      </c>
      <c r="D251" s="199" t="s">
        <v>366</v>
      </c>
      <c r="E251" s="199" t="s">
        <v>69</v>
      </c>
      <c r="F251" s="199">
        <v>268.45978000000002</v>
      </c>
      <c r="G251" s="199">
        <v>268.45978000000002</v>
      </c>
      <c r="H251" s="199">
        <v>268.45978000000002</v>
      </c>
      <c r="I251" s="199">
        <v>268.45978000000002</v>
      </c>
      <c r="J251" s="199">
        <v>268.45978000000002</v>
      </c>
      <c r="K251" s="199">
        <v>268.45978000000002</v>
      </c>
      <c r="L251" s="199">
        <v>268.45978000000002</v>
      </c>
      <c r="M251" s="199">
        <v>268.45978000000002</v>
      </c>
      <c r="N251" s="199">
        <v>268.45978000000002</v>
      </c>
      <c r="O251" s="199">
        <v>268.45978000000002</v>
      </c>
      <c r="P251" s="199">
        <v>268.45978000000002</v>
      </c>
      <c r="Q251" s="199">
        <v>268.45978000000002</v>
      </c>
      <c r="R251" s="199">
        <v>268.45978000000002</v>
      </c>
      <c r="S251" s="199">
        <v>268.45978000000002</v>
      </c>
      <c r="T251" s="199">
        <v>268.45978000000002</v>
      </c>
      <c r="U251" s="199">
        <v>268.45978000000002</v>
      </c>
      <c r="V251" s="199">
        <v>268.45978000000002</v>
      </c>
      <c r="W251" s="199">
        <v>268.45978000000002</v>
      </c>
      <c r="X251" s="199">
        <v>268.45978000000002</v>
      </c>
      <c r="Y251" s="199">
        <v>268.45978000000002</v>
      </c>
      <c r="Z251" s="199">
        <v>268.45978000000002</v>
      </c>
      <c r="AA251" s="199">
        <v>268.45978000000002</v>
      </c>
      <c r="AB251" s="199">
        <v>268.45978000000002</v>
      </c>
      <c r="AC251" s="199">
        <v>268.45978000000002</v>
      </c>
      <c r="AD251" s="199">
        <v>268.45978000000002</v>
      </c>
      <c r="AE251" s="199">
        <v>268.45978000000002</v>
      </c>
      <c r="AF251" s="199">
        <v>268.45978000000002</v>
      </c>
      <c r="AG251" s="199">
        <v>268.45978000000002</v>
      </c>
      <c r="AH251" s="199">
        <v>268.45978000000002</v>
      </c>
      <c r="AI251" s="199">
        <v>268.45978000000002</v>
      </c>
      <c r="AJ251" s="199">
        <v>268.45978000000002</v>
      </c>
    </row>
    <row r="252" spans="1:36" ht="14.4" thickBot="1" x14ac:dyDescent="0.35">
      <c r="A252" s="199" t="s">
        <v>672</v>
      </c>
      <c r="B252" s="199" t="s">
        <v>346</v>
      </c>
      <c r="C252" s="199" t="s">
        <v>346</v>
      </c>
      <c r="D252" s="199" t="s">
        <v>367</v>
      </c>
      <c r="E252" s="199" t="s">
        <v>69</v>
      </c>
      <c r="F252" s="199">
        <v>162.38353000000001</v>
      </c>
      <c r="G252" s="199">
        <v>162.38353000000001</v>
      </c>
      <c r="H252" s="199">
        <v>162.38353000000001</v>
      </c>
      <c r="I252" s="199">
        <v>162.38353000000001</v>
      </c>
      <c r="J252" s="199">
        <v>162.38353000000001</v>
      </c>
      <c r="K252" s="199">
        <v>162.38353000000001</v>
      </c>
      <c r="L252" s="199">
        <v>162.38353000000001</v>
      </c>
      <c r="M252" s="199">
        <v>162.38353000000001</v>
      </c>
      <c r="N252" s="199">
        <v>162.38353000000001</v>
      </c>
      <c r="O252" s="199">
        <v>162.38353000000001</v>
      </c>
      <c r="P252" s="199">
        <v>162.38353000000001</v>
      </c>
      <c r="Q252" s="199">
        <v>162.38353000000001</v>
      </c>
      <c r="R252" s="199">
        <v>162.38353000000001</v>
      </c>
      <c r="S252" s="199">
        <v>162.38353000000001</v>
      </c>
      <c r="T252" s="199">
        <v>162.38353000000001</v>
      </c>
      <c r="U252" s="199">
        <v>162.38353000000001</v>
      </c>
      <c r="V252" s="199">
        <v>162.38353000000001</v>
      </c>
      <c r="W252" s="199">
        <v>162.38353000000001</v>
      </c>
      <c r="X252" s="199">
        <v>162.38353000000001</v>
      </c>
      <c r="Y252" s="199">
        <v>162.38353000000001</v>
      </c>
      <c r="Z252" s="199">
        <v>162.38353000000001</v>
      </c>
      <c r="AA252" s="199">
        <v>162.38353000000001</v>
      </c>
      <c r="AB252" s="199">
        <v>162.38353000000001</v>
      </c>
      <c r="AC252" s="199">
        <v>162.38353000000001</v>
      </c>
      <c r="AD252" s="199">
        <v>162.38353000000001</v>
      </c>
      <c r="AE252" s="199">
        <v>162.38353000000001</v>
      </c>
      <c r="AF252" s="199">
        <v>162.38353000000001</v>
      </c>
      <c r="AG252" s="199">
        <v>162.38353000000001</v>
      </c>
      <c r="AH252" s="199">
        <v>162.38353000000001</v>
      </c>
      <c r="AI252" s="199">
        <v>162.38353000000001</v>
      </c>
      <c r="AJ252" s="199">
        <v>162.38353000000001</v>
      </c>
    </row>
    <row r="253" spans="1:36" ht="14.4" thickBot="1" x14ac:dyDescent="0.35">
      <c r="A253" s="199" t="s">
        <v>672</v>
      </c>
      <c r="B253" s="199" t="s">
        <v>346</v>
      </c>
      <c r="C253" s="199" t="s">
        <v>346</v>
      </c>
      <c r="D253" s="199" t="s">
        <v>368</v>
      </c>
      <c r="E253" s="199" t="s">
        <v>69</v>
      </c>
      <c r="F253" s="199">
        <v>162.38353000000001</v>
      </c>
      <c r="G253" s="199">
        <v>162.38353000000001</v>
      </c>
      <c r="H253" s="199">
        <v>162.38353000000001</v>
      </c>
      <c r="I253" s="199">
        <v>162.38353000000001</v>
      </c>
      <c r="J253" s="199">
        <v>162.38353000000001</v>
      </c>
      <c r="K253" s="199">
        <v>162.38353000000001</v>
      </c>
      <c r="L253" s="199">
        <v>162.38353000000001</v>
      </c>
      <c r="M253" s="199">
        <v>162.38353000000001</v>
      </c>
      <c r="N253" s="199">
        <v>162.38353000000001</v>
      </c>
      <c r="O253" s="199">
        <v>162.38353000000001</v>
      </c>
      <c r="P253" s="199">
        <v>162.38353000000001</v>
      </c>
      <c r="Q253" s="199">
        <v>162.38353000000001</v>
      </c>
      <c r="R253" s="199">
        <v>162.38353000000001</v>
      </c>
      <c r="S253" s="199">
        <v>162.38353000000001</v>
      </c>
      <c r="T253" s="199">
        <v>162.38353000000001</v>
      </c>
      <c r="U253" s="199">
        <v>162.38353000000001</v>
      </c>
      <c r="V253" s="199">
        <v>162.38353000000001</v>
      </c>
      <c r="W253" s="199">
        <v>162.38353000000001</v>
      </c>
      <c r="X253" s="199">
        <v>162.38353000000001</v>
      </c>
      <c r="Y253" s="199">
        <v>162.38353000000001</v>
      </c>
      <c r="Z253" s="199">
        <v>162.38353000000001</v>
      </c>
      <c r="AA253" s="199">
        <v>162.38353000000001</v>
      </c>
      <c r="AB253" s="199">
        <v>162.38353000000001</v>
      </c>
      <c r="AC253" s="199">
        <v>162.38353000000001</v>
      </c>
      <c r="AD253" s="199">
        <v>162.38353000000001</v>
      </c>
      <c r="AE253" s="199">
        <v>162.38353000000001</v>
      </c>
      <c r="AF253" s="199">
        <v>162.38353000000001</v>
      </c>
      <c r="AG253" s="199">
        <v>162.38353000000001</v>
      </c>
      <c r="AH253" s="199">
        <v>162.38353000000001</v>
      </c>
      <c r="AI253" s="199">
        <v>162.38353000000001</v>
      </c>
      <c r="AJ253" s="199">
        <v>162.38353000000001</v>
      </c>
    </row>
    <row r="254" spans="1:36" ht="14.4" thickBot="1" x14ac:dyDescent="0.35">
      <c r="A254" s="199" t="s">
        <v>672</v>
      </c>
      <c r="B254" s="199" t="s">
        <v>346</v>
      </c>
      <c r="C254" s="199" t="s">
        <v>346</v>
      </c>
      <c r="D254" s="199" t="s">
        <v>369</v>
      </c>
      <c r="E254" s="199" t="s">
        <v>69</v>
      </c>
      <c r="F254" s="199">
        <v>154.41900000000001</v>
      </c>
      <c r="G254" s="199">
        <v>154.417</v>
      </c>
      <c r="H254" s="199">
        <v>154.417</v>
      </c>
      <c r="I254" s="199">
        <v>154.417</v>
      </c>
      <c r="J254" s="199">
        <v>154.417</v>
      </c>
      <c r="K254" s="199">
        <v>154.417</v>
      </c>
      <c r="L254" s="199">
        <v>154.417</v>
      </c>
      <c r="M254" s="199">
        <v>154.417</v>
      </c>
      <c r="N254" s="199">
        <v>154.417</v>
      </c>
      <c r="O254" s="199">
        <v>154.417</v>
      </c>
      <c r="P254" s="199">
        <v>154.417</v>
      </c>
      <c r="Q254" s="199">
        <v>154.417</v>
      </c>
      <c r="R254" s="199">
        <v>154.417</v>
      </c>
      <c r="S254" s="199">
        <v>154.417</v>
      </c>
      <c r="T254" s="199">
        <v>157.625</v>
      </c>
      <c r="U254" s="199">
        <v>157.625</v>
      </c>
      <c r="V254" s="199">
        <v>157.625</v>
      </c>
      <c r="W254" s="199">
        <v>157.625</v>
      </c>
      <c r="X254" s="199">
        <v>157.625</v>
      </c>
      <c r="Y254" s="199">
        <v>157.625</v>
      </c>
      <c r="Z254" s="199">
        <v>157.625</v>
      </c>
      <c r="AA254" s="199">
        <v>157.625</v>
      </c>
      <c r="AB254" s="199">
        <v>157.625</v>
      </c>
      <c r="AC254" s="199">
        <v>157.625</v>
      </c>
      <c r="AD254" s="199">
        <v>157.625</v>
      </c>
      <c r="AE254" s="199">
        <v>157.625</v>
      </c>
      <c r="AF254" s="199">
        <v>157.625</v>
      </c>
      <c r="AG254" s="199">
        <v>157.625</v>
      </c>
      <c r="AH254" s="199">
        <v>157.625</v>
      </c>
      <c r="AI254" s="199">
        <v>157.625</v>
      </c>
      <c r="AJ254" s="199">
        <v>157.625</v>
      </c>
    </row>
    <row r="255" spans="1:36" ht="14.4" thickBot="1" x14ac:dyDescent="0.35">
      <c r="A255" s="199" t="s">
        <v>672</v>
      </c>
      <c r="B255" s="199" t="s">
        <v>346</v>
      </c>
      <c r="C255" s="199" t="s">
        <v>346</v>
      </c>
      <c r="D255" s="199" t="s">
        <v>370</v>
      </c>
      <c r="E255" s="199" t="s">
        <v>69</v>
      </c>
      <c r="F255" s="199">
        <v>395.01750449999997</v>
      </c>
      <c r="G255" s="199">
        <v>395.01750449999997</v>
      </c>
      <c r="H255" s="199">
        <v>398.11331546000002</v>
      </c>
      <c r="I255" s="199">
        <v>398.11331546000002</v>
      </c>
      <c r="J255" s="199">
        <v>398.11331546000002</v>
      </c>
      <c r="K255" s="199">
        <v>398.11331546000002</v>
      </c>
      <c r="L255" s="199">
        <v>398.11331546000002</v>
      </c>
      <c r="M255" s="199">
        <v>398.11331546000002</v>
      </c>
      <c r="N255" s="199">
        <v>398.11331546000002</v>
      </c>
      <c r="O255" s="199">
        <v>395.72307241999999</v>
      </c>
      <c r="P255" s="199">
        <v>395.72307241999999</v>
      </c>
      <c r="Q255" s="199">
        <v>395.72307241999999</v>
      </c>
      <c r="R255" s="199">
        <v>395.72307241999999</v>
      </c>
      <c r="S255" s="199">
        <v>395.72307241999999</v>
      </c>
      <c r="T255" s="199">
        <v>395.72307241999999</v>
      </c>
      <c r="U255" s="199">
        <v>395.72307241999999</v>
      </c>
      <c r="V255" s="199">
        <v>412.90370109000003</v>
      </c>
      <c r="W255" s="199">
        <v>412.90370109000003</v>
      </c>
      <c r="X255" s="199">
        <v>412.90370109000003</v>
      </c>
      <c r="Y255" s="199">
        <v>412.90370109000003</v>
      </c>
      <c r="Z255" s="199">
        <v>412.90370109000003</v>
      </c>
      <c r="AA255" s="199">
        <v>412.90370109000003</v>
      </c>
      <c r="AB255" s="199">
        <v>412.90370109000003</v>
      </c>
      <c r="AC255" s="199">
        <v>412.90370109000003</v>
      </c>
      <c r="AD255" s="199">
        <v>412.90370109000003</v>
      </c>
      <c r="AE255" s="199">
        <v>412.90370109000003</v>
      </c>
      <c r="AF255" s="199">
        <v>427.56064806000001</v>
      </c>
      <c r="AG255" s="199">
        <v>427.56064806000001</v>
      </c>
      <c r="AH255" s="199">
        <v>427.56064806000001</v>
      </c>
      <c r="AI255" s="199">
        <v>427.56064806000001</v>
      </c>
      <c r="AJ255" s="199">
        <v>421.13974016999998</v>
      </c>
    </row>
    <row r="256" spans="1:36" ht="14.4" thickBot="1" x14ac:dyDescent="0.35">
      <c r="A256" s="199" t="s">
        <v>672</v>
      </c>
      <c r="B256" s="199" t="s">
        <v>346</v>
      </c>
      <c r="C256" s="199" t="s">
        <v>346</v>
      </c>
      <c r="D256" s="199" t="s">
        <v>2456</v>
      </c>
      <c r="E256" s="199" t="s">
        <v>69</v>
      </c>
      <c r="F256" s="199">
        <v>0</v>
      </c>
      <c r="G256" s="199">
        <v>0</v>
      </c>
      <c r="H256" s="199">
        <v>0</v>
      </c>
      <c r="I256" s="199">
        <v>0</v>
      </c>
      <c r="J256" s="199">
        <v>0</v>
      </c>
      <c r="K256" s="199">
        <v>0</v>
      </c>
      <c r="L256" s="199">
        <v>0</v>
      </c>
      <c r="M256" s="199">
        <v>0</v>
      </c>
      <c r="N256" s="199">
        <v>0</v>
      </c>
      <c r="O256" s="199">
        <v>0</v>
      </c>
      <c r="P256" s="199">
        <v>0</v>
      </c>
      <c r="Q256" s="199">
        <v>0</v>
      </c>
      <c r="R256" s="199">
        <v>0</v>
      </c>
      <c r="S256" s="199">
        <v>0</v>
      </c>
      <c r="T256" s="199">
        <v>0</v>
      </c>
      <c r="U256" s="199">
        <v>0</v>
      </c>
      <c r="V256" s="199">
        <v>0</v>
      </c>
      <c r="W256" s="199">
        <v>0</v>
      </c>
      <c r="X256" s="199">
        <v>0</v>
      </c>
      <c r="Y256" s="199">
        <v>0</v>
      </c>
      <c r="Z256" s="199">
        <v>0</v>
      </c>
      <c r="AA256" s="199">
        <v>0</v>
      </c>
      <c r="AB256" s="199">
        <v>0</v>
      </c>
      <c r="AC256" s="199">
        <v>0</v>
      </c>
      <c r="AD256" s="199">
        <v>0</v>
      </c>
      <c r="AE256" s="199">
        <v>0</v>
      </c>
      <c r="AF256" s="199">
        <v>0</v>
      </c>
      <c r="AG256" s="199">
        <v>0</v>
      </c>
      <c r="AH256" s="199">
        <v>0</v>
      </c>
      <c r="AI256" s="199">
        <v>0</v>
      </c>
      <c r="AJ256" s="199">
        <v>0</v>
      </c>
    </row>
    <row r="257" spans="1:36" ht="14.4" thickBot="1" x14ac:dyDescent="0.35">
      <c r="A257" s="199" t="s">
        <v>672</v>
      </c>
      <c r="B257" s="199" t="s">
        <v>346</v>
      </c>
      <c r="C257" s="199" t="s">
        <v>346</v>
      </c>
      <c r="D257" s="199" t="s">
        <v>371</v>
      </c>
      <c r="E257" s="199" t="s">
        <v>69</v>
      </c>
      <c r="F257" s="199">
        <v>214.05101999999999</v>
      </c>
      <c r="G257" s="199">
        <v>214.05101999999999</v>
      </c>
      <c r="H257" s="199">
        <v>214.05101999999999</v>
      </c>
      <c r="I257" s="199">
        <v>214.05101999999999</v>
      </c>
      <c r="J257" s="199">
        <v>214.05101999999999</v>
      </c>
      <c r="K257" s="199">
        <v>214.05101999999999</v>
      </c>
      <c r="L257" s="199">
        <v>214.05101999999999</v>
      </c>
      <c r="M257" s="199">
        <v>214.05101999999999</v>
      </c>
      <c r="N257" s="199">
        <v>214.05101999999999</v>
      </c>
      <c r="O257" s="199">
        <v>214.05101999999999</v>
      </c>
      <c r="P257" s="199">
        <v>214.05101999999999</v>
      </c>
      <c r="Q257" s="199">
        <v>214.05101999999999</v>
      </c>
      <c r="R257" s="199">
        <v>214.05101999999999</v>
      </c>
      <c r="S257" s="199">
        <v>214.05101999999999</v>
      </c>
      <c r="T257" s="199">
        <v>214.05101999999999</v>
      </c>
      <c r="U257" s="199">
        <v>214.05101999999999</v>
      </c>
      <c r="V257" s="199">
        <v>214.05101999999999</v>
      </c>
      <c r="W257" s="199">
        <v>214.05101999999999</v>
      </c>
      <c r="X257" s="199">
        <v>214.05101999999999</v>
      </c>
      <c r="Y257" s="199">
        <v>214.05101999999999</v>
      </c>
      <c r="Z257" s="199">
        <v>214.05101999999999</v>
      </c>
      <c r="AA257" s="199">
        <v>214.05101999999999</v>
      </c>
      <c r="AB257" s="199">
        <v>214.05101999999999</v>
      </c>
      <c r="AC257" s="199">
        <v>214.05101999999999</v>
      </c>
      <c r="AD257" s="199">
        <v>214.05101999999999</v>
      </c>
      <c r="AE257" s="199">
        <v>214.05101999999999</v>
      </c>
      <c r="AF257" s="199">
        <v>214.05101999999999</v>
      </c>
      <c r="AG257" s="199">
        <v>214.05101999999999</v>
      </c>
      <c r="AH257" s="199">
        <v>214.05101999999999</v>
      </c>
      <c r="AI257" s="199">
        <v>214.05101999999999</v>
      </c>
      <c r="AJ257" s="199">
        <v>214.05101999999999</v>
      </c>
    </row>
    <row r="258" spans="1:36" ht="14.4" thickBot="1" x14ac:dyDescent="0.35">
      <c r="A258" s="199" t="s">
        <v>672</v>
      </c>
      <c r="B258" s="199" t="s">
        <v>346</v>
      </c>
      <c r="C258" s="199" t="s">
        <v>346</v>
      </c>
      <c r="D258" s="199" t="s">
        <v>372</v>
      </c>
      <c r="E258" s="199" t="s">
        <v>69</v>
      </c>
      <c r="F258" s="199">
        <v>154.90360000000001</v>
      </c>
      <c r="G258" s="199">
        <v>166.65317999999999</v>
      </c>
      <c r="H258" s="199">
        <v>166.65317999999999</v>
      </c>
      <c r="I258" s="199">
        <v>166.65317999999999</v>
      </c>
      <c r="J258" s="199">
        <v>166.65317999999999</v>
      </c>
      <c r="K258" s="199">
        <v>166.65317999999999</v>
      </c>
      <c r="L258" s="199">
        <v>166.65317999999999</v>
      </c>
      <c r="M258" s="199">
        <v>166.65317999999999</v>
      </c>
      <c r="N258" s="199">
        <v>165.75208000000001</v>
      </c>
      <c r="O258" s="199">
        <v>165.75208000000001</v>
      </c>
      <c r="P258" s="199">
        <v>165.75208000000001</v>
      </c>
      <c r="Q258" s="199">
        <v>165.75208000000001</v>
      </c>
      <c r="R258" s="199">
        <v>165.75208000000001</v>
      </c>
      <c r="S258" s="199">
        <v>165.75208000000001</v>
      </c>
      <c r="T258" s="199">
        <v>165.75208000000001</v>
      </c>
      <c r="U258" s="199">
        <v>167.21784</v>
      </c>
      <c r="V258" s="199">
        <v>167.21784</v>
      </c>
      <c r="W258" s="199">
        <v>167.21784</v>
      </c>
      <c r="X258" s="199">
        <v>167.21784</v>
      </c>
      <c r="Y258" s="199">
        <v>167.21784</v>
      </c>
      <c r="Z258" s="199">
        <v>167.21784</v>
      </c>
      <c r="AA258" s="199">
        <v>167.21784</v>
      </c>
      <c r="AB258" s="199">
        <v>169.71340000000001</v>
      </c>
      <c r="AC258" s="199">
        <v>169.71340000000001</v>
      </c>
      <c r="AD258" s="199">
        <v>169.71340000000001</v>
      </c>
      <c r="AE258" s="199">
        <v>169.71340000000001</v>
      </c>
      <c r="AF258" s="199">
        <v>169.71340000000001</v>
      </c>
      <c r="AG258" s="199">
        <v>169.71340000000001</v>
      </c>
      <c r="AH258" s="199">
        <v>169.71340000000001</v>
      </c>
      <c r="AI258" s="199">
        <v>169.08945</v>
      </c>
      <c r="AJ258" s="199">
        <v>169.08945</v>
      </c>
    </row>
    <row r="259" spans="1:36" ht="14.4" thickBot="1" x14ac:dyDescent="0.35">
      <c r="A259" s="199" t="s">
        <v>672</v>
      </c>
      <c r="B259" s="199" t="s">
        <v>346</v>
      </c>
      <c r="C259" s="199" t="s">
        <v>346</v>
      </c>
      <c r="D259" s="199" t="s">
        <v>373</v>
      </c>
      <c r="E259" s="199" t="s">
        <v>69</v>
      </c>
      <c r="F259" s="199">
        <v>268.45978000000002</v>
      </c>
      <c r="G259" s="199">
        <v>268.45978000000002</v>
      </c>
      <c r="H259" s="199">
        <v>268.45978000000002</v>
      </c>
      <c r="I259" s="199">
        <v>268.45978000000002</v>
      </c>
      <c r="J259" s="199">
        <v>268.45978000000002</v>
      </c>
      <c r="K259" s="199">
        <v>268.45978000000002</v>
      </c>
      <c r="L259" s="199">
        <v>268.45978000000002</v>
      </c>
      <c r="M259" s="199">
        <v>268.45978000000002</v>
      </c>
      <c r="N259" s="199">
        <v>268.45978000000002</v>
      </c>
      <c r="O259" s="199">
        <v>268.45978000000002</v>
      </c>
      <c r="P259" s="199">
        <v>268.45978000000002</v>
      </c>
      <c r="Q259" s="199">
        <v>268.45978000000002</v>
      </c>
      <c r="R259" s="199">
        <v>268.45978000000002</v>
      </c>
      <c r="S259" s="199">
        <v>268.45978000000002</v>
      </c>
      <c r="T259" s="199">
        <v>268.45978000000002</v>
      </c>
      <c r="U259" s="199">
        <v>268.45978000000002</v>
      </c>
      <c r="V259" s="199">
        <v>268.45978000000002</v>
      </c>
      <c r="W259" s="199">
        <v>268.45978000000002</v>
      </c>
      <c r="X259" s="199">
        <v>268.45978000000002</v>
      </c>
      <c r="Y259" s="199">
        <v>268.45978000000002</v>
      </c>
      <c r="Z259" s="199">
        <v>268.45978000000002</v>
      </c>
      <c r="AA259" s="199">
        <v>268.45978000000002</v>
      </c>
      <c r="AB259" s="199">
        <v>268.45978000000002</v>
      </c>
      <c r="AC259" s="199">
        <v>268.45978000000002</v>
      </c>
      <c r="AD259" s="199">
        <v>268.45978000000002</v>
      </c>
      <c r="AE259" s="199">
        <v>268.45978000000002</v>
      </c>
      <c r="AF259" s="199">
        <v>268.45978000000002</v>
      </c>
      <c r="AG259" s="199">
        <v>268.45978000000002</v>
      </c>
      <c r="AH259" s="199">
        <v>268.45978000000002</v>
      </c>
      <c r="AI259" s="199">
        <v>268.45978000000002</v>
      </c>
      <c r="AJ259" s="199">
        <v>268.45978000000002</v>
      </c>
    </row>
    <row r="260" spans="1:36" ht="14.4" thickBot="1" x14ac:dyDescent="0.35">
      <c r="A260" s="199" t="s">
        <v>672</v>
      </c>
      <c r="B260" s="199" t="s">
        <v>346</v>
      </c>
      <c r="C260" s="199" t="s">
        <v>346</v>
      </c>
      <c r="D260" s="199" t="s">
        <v>374</v>
      </c>
      <c r="E260" s="199" t="s">
        <v>69</v>
      </c>
      <c r="F260" s="199">
        <v>268.45978000000002</v>
      </c>
      <c r="G260" s="199">
        <v>268.45978000000002</v>
      </c>
      <c r="H260" s="199">
        <v>268.45978000000002</v>
      </c>
      <c r="I260" s="199">
        <v>268.45978000000002</v>
      </c>
      <c r="J260" s="199">
        <v>268.45978000000002</v>
      </c>
      <c r="K260" s="199">
        <v>268.45978000000002</v>
      </c>
      <c r="L260" s="199">
        <v>268.45978000000002</v>
      </c>
      <c r="M260" s="199">
        <v>268.45978000000002</v>
      </c>
      <c r="N260" s="199">
        <v>268.45978000000002</v>
      </c>
      <c r="O260" s="199">
        <v>268.45978000000002</v>
      </c>
      <c r="P260" s="199">
        <v>268.45978000000002</v>
      </c>
      <c r="Q260" s="199">
        <v>268.45978000000002</v>
      </c>
      <c r="R260" s="199">
        <v>268.45978000000002</v>
      </c>
      <c r="S260" s="199">
        <v>268.45978000000002</v>
      </c>
      <c r="T260" s="199">
        <v>268.45978000000002</v>
      </c>
      <c r="U260" s="199">
        <v>268.45978000000002</v>
      </c>
      <c r="V260" s="199">
        <v>268.45978000000002</v>
      </c>
      <c r="W260" s="199">
        <v>268.45978000000002</v>
      </c>
      <c r="X260" s="199">
        <v>268.45978000000002</v>
      </c>
      <c r="Y260" s="199">
        <v>268.45978000000002</v>
      </c>
      <c r="Z260" s="199">
        <v>268.45978000000002</v>
      </c>
      <c r="AA260" s="199">
        <v>268.45978000000002</v>
      </c>
      <c r="AB260" s="199">
        <v>268.45978000000002</v>
      </c>
      <c r="AC260" s="199">
        <v>268.45978000000002</v>
      </c>
      <c r="AD260" s="199">
        <v>268.45978000000002</v>
      </c>
      <c r="AE260" s="199">
        <v>268.45978000000002</v>
      </c>
      <c r="AF260" s="199">
        <v>268.45978000000002</v>
      </c>
      <c r="AG260" s="199">
        <v>268.45978000000002</v>
      </c>
      <c r="AH260" s="199">
        <v>268.45978000000002</v>
      </c>
      <c r="AI260" s="199">
        <v>268.45978000000002</v>
      </c>
      <c r="AJ260" s="199">
        <v>268.45978000000002</v>
      </c>
    </row>
    <row r="261" spans="1:36" ht="14.4" thickBot="1" x14ac:dyDescent="0.35">
      <c r="A261" s="199" t="s">
        <v>672</v>
      </c>
      <c r="B261" s="199" t="s">
        <v>346</v>
      </c>
      <c r="C261" s="199" t="s">
        <v>346</v>
      </c>
      <c r="D261" s="199" t="s">
        <v>375</v>
      </c>
      <c r="E261" s="199" t="s">
        <v>69</v>
      </c>
      <c r="F261" s="199">
        <v>162.38353000000001</v>
      </c>
      <c r="G261" s="199">
        <v>162.38353000000001</v>
      </c>
      <c r="H261" s="199">
        <v>162.38353000000001</v>
      </c>
      <c r="I261" s="199">
        <v>162.38353000000001</v>
      </c>
      <c r="J261" s="199">
        <v>162.38353000000001</v>
      </c>
      <c r="K261" s="199">
        <v>162.38353000000001</v>
      </c>
      <c r="L261" s="199">
        <v>162.38353000000001</v>
      </c>
      <c r="M261" s="199">
        <v>162.38353000000001</v>
      </c>
      <c r="N261" s="199">
        <v>162.38353000000001</v>
      </c>
      <c r="O261" s="199">
        <v>162.38353000000001</v>
      </c>
      <c r="P261" s="199">
        <v>162.38353000000001</v>
      </c>
      <c r="Q261" s="199">
        <v>162.38353000000001</v>
      </c>
      <c r="R261" s="199">
        <v>162.38353000000001</v>
      </c>
      <c r="S261" s="199">
        <v>162.38353000000001</v>
      </c>
      <c r="T261" s="199">
        <v>162.38353000000001</v>
      </c>
      <c r="U261" s="199">
        <v>162.38353000000001</v>
      </c>
      <c r="V261" s="199">
        <v>162.38353000000001</v>
      </c>
      <c r="W261" s="199">
        <v>162.38353000000001</v>
      </c>
      <c r="X261" s="199">
        <v>162.38353000000001</v>
      </c>
      <c r="Y261" s="199">
        <v>162.38353000000001</v>
      </c>
      <c r="Z261" s="199">
        <v>162.38353000000001</v>
      </c>
      <c r="AA261" s="199">
        <v>162.38353000000001</v>
      </c>
      <c r="AB261" s="199">
        <v>162.38353000000001</v>
      </c>
      <c r="AC261" s="199">
        <v>162.38353000000001</v>
      </c>
      <c r="AD261" s="199">
        <v>162.38353000000001</v>
      </c>
      <c r="AE261" s="199">
        <v>162.38353000000001</v>
      </c>
      <c r="AF261" s="199">
        <v>162.38353000000001</v>
      </c>
      <c r="AG261" s="199">
        <v>162.38353000000001</v>
      </c>
      <c r="AH261" s="199">
        <v>162.38353000000001</v>
      </c>
      <c r="AI261" s="199">
        <v>162.38353000000001</v>
      </c>
      <c r="AJ261" s="199">
        <v>162.38353000000001</v>
      </c>
    </row>
    <row r="262" spans="1:36" ht="14.4" thickBot="1" x14ac:dyDescent="0.35">
      <c r="A262" s="199" t="s">
        <v>672</v>
      </c>
      <c r="B262" s="199" t="s">
        <v>346</v>
      </c>
      <c r="C262" s="199" t="s">
        <v>346</v>
      </c>
      <c r="D262" s="199" t="s">
        <v>376</v>
      </c>
      <c r="E262" s="199" t="s">
        <v>69</v>
      </c>
      <c r="F262" s="199">
        <v>162.38353000000001</v>
      </c>
      <c r="G262" s="199">
        <v>162.38353000000001</v>
      </c>
      <c r="H262" s="199">
        <v>162.38353000000001</v>
      </c>
      <c r="I262" s="199">
        <v>162.38353000000001</v>
      </c>
      <c r="J262" s="199">
        <v>162.38353000000001</v>
      </c>
      <c r="K262" s="199">
        <v>162.38353000000001</v>
      </c>
      <c r="L262" s="199">
        <v>162.38353000000001</v>
      </c>
      <c r="M262" s="199">
        <v>162.38353000000001</v>
      </c>
      <c r="N262" s="199">
        <v>162.38353000000001</v>
      </c>
      <c r="O262" s="199">
        <v>162.38353000000001</v>
      </c>
      <c r="P262" s="199">
        <v>162.38353000000001</v>
      </c>
      <c r="Q262" s="199">
        <v>162.38353000000001</v>
      </c>
      <c r="R262" s="199">
        <v>162.38353000000001</v>
      </c>
      <c r="S262" s="199">
        <v>162.38353000000001</v>
      </c>
      <c r="T262" s="199">
        <v>162.38353000000001</v>
      </c>
      <c r="U262" s="199">
        <v>162.38353000000001</v>
      </c>
      <c r="V262" s="199">
        <v>162.38353000000001</v>
      </c>
      <c r="W262" s="199">
        <v>162.38353000000001</v>
      </c>
      <c r="X262" s="199">
        <v>162.38353000000001</v>
      </c>
      <c r="Y262" s="199">
        <v>162.38353000000001</v>
      </c>
      <c r="Z262" s="199">
        <v>162.38353000000001</v>
      </c>
      <c r="AA262" s="199">
        <v>162.38353000000001</v>
      </c>
      <c r="AB262" s="199">
        <v>162.38353000000001</v>
      </c>
      <c r="AC262" s="199">
        <v>162.38353000000001</v>
      </c>
      <c r="AD262" s="199">
        <v>162.38353000000001</v>
      </c>
      <c r="AE262" s="199">
        <v>162.38353000000001</v>
      </c>
      <c r="AF262" s="199">
        <v>162.38353000000001</v>
      </c>
      <c r="AG262" s="199">
        <v>162.38353000000001</v>
      </c>
      <c r="AH262" s="199">
        <v>162.38353000000001</v>
      </c>
      <c r="AI262" s="199">
        <v>162.38353000000001</v>
      </c>
      <c r="AJ262" s="199">
        <v>162.38353000000001</v>
      </c>
    </row>
    <row r="263" spans="1:36" ht="14.4" thickBot="1" x14ac:dyDescent="0.35">
      <c r="A263" s="199" t="s">
        <v>672</v>
      </c>
      <c r="B263" s="199" t="s">
        <v>346</v>
      </c>
      <c r="C263" s="199" t="s">
        <v>346</v>
      </c>
      <c r="D263" s="199" t="s">
        <v>377</v>
      </c>
      <c r="E263" s="199" t="s">
        <v>69</v>
      </c>
      <c r="F263" s="199">
        <v>154.41900000000001</v>
      </c>
      <c r="G263" s="199">
        <v>154.417</v>
      </c>
      <c r="H263" s="199">
        <v>154.417</v>
      </c>
      <c r="I263" s="199">
        <v>154.417</v>
      </c>
      <c r="J263" s="199">
        <v>154.417</v>
      </c>
      <c r="K263" s="199">
        <v>154.417</v>
      </c>
      <c r="L263" s="199">
        <v>154.417</v>
      </c>
      <c r="M263" s="199">
        <v>154.417</v>
      </c>
      <c r="N263" s="199">
        <v>154.417</v>
      </c>
      <c r="O263" s="199">
        <v>154.417</v>
      </c>
      <c r="P263" s="199">
        <v>154.417</v>
      </c>
      <c r="Q263" s="199">
        <v>154.417</v>
      </c>
      <c r="R263" s="199">
        <v>154.417</v>
      </c>
      <c r="S263" s="199">
        <v>154.417</v>
      </c>
      <c r="T263" s="199">
        <v>157.625</v>
      </c>
      <c r="U263" s="199">
        <v>157.625</v>
      </c>
      <c r="V263" s="199">
        <v>157.625</v>
      </c>
      <c r="W263" s="199">
        <v>157.625</v>
      </c>
      <c r="X263" s="199">
        <v>157.625</v>
      </c>
      <c r="Y263" s="199">
        <v>157.625</v>
      </c>
      <c r="Z263" s="199">
        <v>157.625</v>
      </c>
      <c r="AA263" s="199">
        <v>157.625</v>
      </c>
      <c r="AB263" s="199">
        <v>157.625</v>
      </c>
      <c r="AC263" s="199">
        <v>157.625</v>
      </c>
      <c r="AD263" s="199">
        <v>157.625</v>
      </c>
      <c r="AE263" s="199">
        <v>157.625</v>
      </c>
      <c r="AF263" s="199">
        <v>157.625</v>
      </c>
      <c r="AG263" s="199">
        <v>157.625</v>
      </c>
      <c r="AH263" s="199">
        <v>157.625</v>
      </c>
      <c r="AI263" s="199">
        <v>157.625</v>
      </c>
      <c r="AJ263" s="199">
        <v>157.625</v>
      </c>
    </row>
    <row r="264" spans="1:36" ht="14.4" thickBot="1" x14ac:dyDescent="0.35">
      <c r="A264" s="199" t="s">
        <v>672</v>
      </c>
      <c r="B264" s="199" t="s">
        <v>378</v>
      </c>
      <c r="C264" s="199" t="s">
        <v>379</v>
      </c>
      <c r="D264" s="199" t="s">
        <v>2457</v>
      </c>
      <c r="E264" s="199" t="s">
        <v>69</v>
      </c>
      <c r="F264" s="199">
        <v>0</v>
      </c>
      <c r="G264" s="199">
        <v>0</v>
      </c>
      <c r="H264" s="199">
        <v>0</v>
      </c>
      <c r="I264" s="199">
        <v>0</v>
      </c>
      <c r="J264" s="199">
        <v>0</v>
      </c>
      <c r="K264" s="199">
        <v>0</v>
      </c>
      <c r="L264" s="199">
        <v>0</v>
      </c>
      <c r="M264" s="199">
        <v>0</v>
      </c>
      <c r="N264" s="199">
        <v>0</v>
      </c>
      <c r="O264" s="199">
        <v>0</v>
      </c>
      <c r="P264" s="199">
        <v>0</v>
      </c>
      <c r="Q264" s="199">
        <v>0</v>
      </c>
      <c r="R264" s="199">
        <v>0</v>
      </c>
      <c r="S264" s="199">
        <v>0</v>
      </c>
      <c r="T264" s="199">
        <v>0</v>
      </c>
      <c r="U264" s="199">
        <v>0</v>
      </c>
      <c r="V264" s="199">
        <v>0</v>
      </c>
      <c r="W264" s="199">
        <v>0</v>
      </c>
      <c r="X264" s="199">
        <v>0</v>
      </c>
      <c r="Y264" s="199">
        <v>0</v>
      </c>
      <c r="Z264" s="199">
        <v>0</v>
      </c>
      <c r="AA264" s="199">
        <v>0</v>
      </c>
      <c r="AB264" s="199">
        <v>0</v>
      </c>
      <c r="AC264" s="199">
        <v>0</v>
      </c>
      <c r="AD264" s="199">
        <v>0</v>
      </c>
      <c r="AE264" s="199">
        <v>0</v>
      </c>
      <c r="AF264" s="199">
        <v>0</v>
      </c>
      <c r="AG264" s="199">
        <v>0</v>
      </c>
      <c r="AH264" s="199">
        <v>0</v>
      </c>
      <c r="AI264" s="199">
        <v>0</v>
      </c>
      <c r="AJ264" s="199">
        <v>0</v>
      </c>
    </row>
    <row r="265" spans="1:36" ht="14.4" thickBot="1" x14ac:dyDescent="0.35">
      <c r="A265" s="199" t="s">
        <v>672</v>
      </c>
      <c r="B265" s="199" t="s">
        <v>378</v>
      </c>
      <c r="C265" s="199" t="s">
        <v>379</v>
      </c>
      <c r="D265" s="199" t="s">
        <v>380</v>
      </c>
      <c r="E265" s="199" t="s">
        <v>69</v>
      </c>
      <c r="F265" s="199">
        <v>214.05101999999999</v>
      </c>
      <c r="G265" s="199">
        <v>214.05101999999999</v>
      </c>
      <c r="H265" s="199">
        <v>214.05101999999999</v>
      </c>
      <c r="I265" s="199">
        <v>214.05101999999999</v>
      </c>
      <c r="J265" s="199">
        <v>214.05101999999999</v>
      </c>
      <c r="K265" s="199">
        <v>214.05101999999999</v>
      </c>
      <c r="L265" s="199">
        <v>214.05101999999999</v>
      </c>
      <c r="M265" s="199">
        <v>214.05101999999999</v>
      </c>
      <c r="N265" s="199">
        <v>214.05101999999999</v>
      </c>
      <c r="O265" s="199">
        <v>214.05101999999999</v>
      </c>
      <c r="P265" s="199">
        <v>214.05101999999999</v>
      </c>
      <c r="Q265" s="199">
        <v>214.05101999999999</v>
      </c>
      <c r="R265" s="199">
        <v>214.05101999999999</v>
      </c>
      <c r="S265" s="199">
        <v>214.05101999999999</v>
      </c>
      <c r="T265" s="199">
        <v>214.05101999999999</v>
      </c>
      <c r="U265" s="199">
        <v>214.05101999999999</v>
      </c>
      <c r="V265" s="199">
        <v>214.05101999999999</v>
      </c>
      <c r="W265" s="199">
        <v>214.05101999999999</v>
      </c>
      <c r="X265" s="199">
        <v>214.05101999999999</v>
      </c>
      <c r="Y265" s="199">
        <v>214.05101999999999</v>
      </c>
      <c r="Z265" s="199">
        <v>214.05101999999999</v>
      </c>
      <c r="AA265" s="199">
        <v>214.05101999999999</v>
      </c>
      <c r="AB265" s="199">
        <v>214.05101999999999</v>
      </c>
      <c r="AC265" s="199">
        <v>214.05101999999999</v>
      </c>
      <c r="AD265" s="199">
        <v>214.05101999999999</v>
      </c>
      <c r="AE265" s="199">
        <v>214.05101999999999</v>
      </c>
      <c r="AF265" s="199">
        <v>214.05101999999999</v>
      </c>
      <c r="AG265" s="199">
        <v>214.05101999999999</v>
      </c>
      <c r="AH265" s="199">
        <v>214.05101999999999</v>
      </c>
      <c r="AI265" s="199">
        <v>214.05101999999999</v>
      </c>
      <c r="AJ265" s="199">
        <v>214.05101999999999</v>
      </c>
    </row>
    <row r="266" spans="1:36" ht="14.4" thickBot="1" x14ac:dyDescent="0.35">
      <c r="A266" s="199" t="s">
        <v>672</v>
      </c>
      <c r="B266" s="199" t="s">
        <v>378</v>
      </c>
      <c r="C266" s="199" t="s">
        <v>379</v>
      </c>
      <c r="D266" s="199" t="s">
        <v>381</v>
      </c>
      <c r="E266" s="199" t="s">
        <v>69</v>
      </c>
      <c r="F266" s="199">
        <v>154.90360000000001</v>
      </c>
      <c r="G266" s="199">
        <v>166.65317999999999</v>
      </c>
      <c r="H266" s="199">
        <v>166.65317999999999</v>
      </c>
      <c r="I266" s="199">
        <v>166.65317999999999</v>
      </c>
      <c r="J266" s="199">
        <v>166.65317999999999</v>
      </c>
      <c r="K266" s="199">
        <v>166.65317999999999</v>
      </c>
      <c r="L266" s="199">
        <v>166.65317999999999</v>
      </c>
      <c r="M266" s="199">
        <v>166.65317999999999</v>
      </c>
      <c r="N266" s="199">
        <v>165.75208000000001</v>
      </c>
      <c r="O266" s="199">
        <v>165.75208000000001</v>
      </c>
      <c r="P266" s="199">
        <v>165.75208000000001</v>
      </c>
      <c r="Q266" s="199">
        <v>165.75208000000001</v>
      </c>
      <c r="R266" s="199">
        <v>165.75208000000001</v>
      </c>
      <c r="S266" s="199">
        <v>165.75208000000001</v>
      </c>
      <c r="T266" s="199">
        <v>165.75208000000001</v>
      </c>
      <c r="U266" s="199">
        <v>167.21784</v>
      </c>
      <c r="V266" s="199">
        <v>167.21784</v>
      </c>
      <c r="W266" s="199">
        <v>167.21784</v>
      </c>
      <c r="X266" s="199">
        <v>167.21784</v>
      </c>
      <c r="Y266" s="199">
        <v>167.21784</v>
      </c>
      <c r="Z266" s="199">
        <v>167.21784</v>
      </c>
      <c r="AA266" s="199">
        <v>167.21784</v>
      </c>
      <c r="AB266" s="199">
        <v>169.71340000000001</v>
      </c>
      <c r="AC266" s="199">
        <v>169.71340000000001</v>
      </c>
      <c r="AD266" s="199">
        <v>169.71340000000001</v>
      </c>
      <c r="AE266" s="199">
        <v>169.71340000000001</v>
      </c>
      <c r="AF266" s="199">
        <v>169.71340000000001</v>
      </c>
      <c r="AG266" s="199">
        <v>169.71340000000001</v>
      </c>
      <c r="AH266" s="199">
        <v>169.71340000000001</v>
      </c>
      <c r="AI266" s="199">
        <v>169.08945</v>
      </c>
      <c r="AJ266" s="199">
        <v>169.08945</v>
      </c>
    </row>
    <row r="267" spans="1:36" ht="14.4" thickBot="1" x14ac:dyDescent="0.35">
      <c r="A267" s="199" t="s">
        <v>672</v>
      </c>
      <c r="B267" s="199" t="s">
        <v>378</v>
      </c>
      <c r="C267" s="199" t="s">
        <v>379</v>
      </c>
      <c r="D267" s="199" t="s">
        <v>382</v>
      </c>
      <c r="E267" s="199" t="s">
        <v>69</v>
      </c>
      <c r="F267" s="199">
        <v>268.45978000000002</v>
      </c>
      <c r="G267" s="199">
        <v>268.45978000000002</v>
      </c>
      <c r="H267" s="199">
        <v>268.45978000000002</v>
      </c>
      <c r="I267" s="199">
        <v>268.45978000000002</v>
      </c>
      <c r="J267" s="199">
        <v>268.45978000000002</v>
      </c>
      <c r="K267" s="199">
        <v>268.45978000000002</v>
      </c>
      <c r="L267" s="199">
        <v>268.45978000000002</v>
      </c>
      <c r="M267" s="199">
        <v>268.45978000000002</v>
      </c>
      <c r="N267" s="199">
        <v>268.45978000000002</v>
      </c>
      <c r="O267" s="199">
        <v>268.45978000000002</v>
      </c>
      <c r="P267" s="199">
        <v>268.45978000000002</v>
      </c>
      <c r="Q267" s="199">
        <v>268.45978000000002</v>
      </c>
      <c r="R267" s="199">
        <v>268.45978000000002</v>
      </c>
      <c r="S267" s="199">
        <v>268.45978000000002</v>
      </c>
      <c r="T267" s="199">
        <v>268.45978000000002</v>
      </c>
      <c r="U267" s="199">
        <v>268.45978000000002</v>
      </c>
      <c r="V267" s="199">
        <v>268.45978000000002</v>
      </c>
      <c r="W267" s="199">
        <v>268.45978000000002</v>
      </c>
      <c r="X267" s="199">
        <v>268.45978000000002</v>
      </c>
      <c r="Y267" s="199">
        <v>268.45978000000002</v>
      </c>
      <c r="Z267" s="199">
        <v>268.45978000000002</v>
      </c>
      <c r="AA267" s="199">
        <v>268.45978000000002</v>
      </c>
      <c r="AB267" s="199">
        <v>268.45978000000002</v>
      </c>
      <c r="AC267" s="199">
        <v>268.45978000000002</v>
      </c>
      <c r="AD267" s="199">
        <v>268.45978000000002</v>
      </c>
      <c r="AE267" s="199">
        <v>268.45978000000002</v>
      </c>
      <c r="AF267" s="199">
        <v>268.45978000000002</v>
      </c>
      <c r="AG267" s="199">
        <v>268.45978000000002</v>
      </c>
      <c r="AH267" s="199">
        <v>268.45978000000002</v>
      </c>
      <c r="AI267" s="199">
        <v>268.45978000000002</v>
      </c>
      <c r="AJ267" s="199">
        <v>268.45978000000002</v>
      </c>
    </row>
    <row r="268" spans="1:36" ht="14.4" thickBot="1" x14ac:dyDescent="0.35">
      <c r="A268" s="199" t="s">
        <v>672</v>
      </c>
      <c r="B268" s="199" t="s">
        <v>378</v>
      </c>
      <c r="C268" s="199" t="s">
        <v>379</v>
      </c>
      <c r="D268" s="199" t="s">
        <v>383</v>
      </c>
      <c r="E268" s="199" t="s">
        <v>69</v>
      </c>
      <c r="F268" s="199">
        <v>268.45978000000002</v>
      </c>
      <c r="G268" s="199">
        <v>268.45978000000002</v>
      </c>
      <c r="H268" s="199">
        <v>268.45978000000002</v>
      </c>
      <c r="I268" s="199">
        <v>268.45978000000002</v>
      </c>
      <c r="J268" s="199">
        <v>268.45978000000002</v>
      </c>
      <c r="K268" s="199">
        <v>268.45978000000002</v>
      </c>
      <c r="L268" s="199">
        <v>268.45978000000002</v>
      </c>
      <c r="M268" s="199">
        <v>268.45978000000002</v>
      </c>
      <c r="N268" s="199">
        <v>268.45978000000002</v>
      </c>
      <c r="O268" s="199">
        <v>268.45978000000002</v>
      </c>
      <c r="P268" s="199">
        <v>268.45978000000002</v>
      </c>
      <c r="Q268" s="199">
        <v>268.45978000000002</v>
      </c>
      <c r="R268" s="199">
        <v>268.45978000000002</v>
      </c>
      <c r="S268" s="199">
        <v>268.45978000000002</v>
      </c>
      <c r="T268" s="199">
        <v>268.45978000000002</v>
      </c>
      <c r="U268" s="199">
        <v>268.45978000000002</v>
      </c>
      <c r="V268" s="199">
        <v>268.45978000000002</v>
      </c>
      <c r="W268" s="199">
        <v>268.45978000000002</v>
      </c>
      <c r="X268" s="199">
        <v>268.45978000000002</v>
      </c>
      <c r="Y268" s="199">
        <v>268.45978000000002</v>
      </c>
      <c r="Z268" s="199">
        <v>268.45978000000002</v>
      </c>
      <c r="AA268" s="199">
        <v>268.45978000000002</v>
      </c>
      <c r="AB268" s="199">
        <v>268.45978000000002</v>
      </c>
      <c r="AC268" s="199">
        <v>268.45978000000002</v>
      </c>
      <c r="AD268" s="199">
        <v>268.45978000000002</v>
      </c>
      <c r="AE268" s="199">
        <v>268.45978000000002</v>
      </c>
      <c r="AF268" s="199">
        <v>268.45978000000002</v>
      </c>
      <c r="AG268" s="199">
        <v>268.45978000000002</v>
      </c>
      <c r="AH268" s="199">
        <v>268.45978000000002</v>
      </c>
      <c r="AI268" s="199">
        <v>268.45978000000002</v>
      </c>
      <c r="AJ268" s="199">
        <v>268.45978000000002</v>
      </c>
    </row>
    <row r="269" spans="1:36" ht="14.4" thickBot="1" x14ac:dyDescent="0.35">
      <c r="A269" s="199" t="s">
        <v>672</v>
      </c>
      <c r="B269" s="199" t="s">
        <v>378</v>
      </c>
      <c r="C269" s="199" t="s">
        <v>379</v>
      </c>
      <c r="D269" s="199" t="s">
        <v>384</v>
      </c>
      <c r="E269" s="199" t="s">
        <v>69</v>
      </c>
      <c r="F269" s="199">
        <v>162.38353000000001</v>
      </c>
      <c r="G269" s="199">
        <v>162.38353000000001</v>
      </c>
      <c r="H269" s="199">
        <v>162.38353000000001</v>
      </c>
      <c r="I269" s="199">
        <v>162.38353000000001</v>
      </c>
      <c r="J269" s="199">
        <v>162.38353000000001</v>
      </c>
      <c r="K269" s="199">
        <v>162.38353000000001</v>
      </c>
      <c r="L269" s="199">
        <v>162.38353000000001</v>
      </c>
      <c r="M269" s="199">
        <v>162.38353000000001</v>
      </c>
      <c r="N269" s="199">
        <v>162.38353000000001</v>
      </c>
      <c r="O269" s="199">
        <v>162.38353000000001</v>
      </c>
      <c r="P269" s="199">
        <v>162.38353000000001</v>
      </c>
      <c r="Q269" s="199">
        <v>162.38353000000001</v>
      </c>
      <c r="R269" s="199">
        <v>162.38353000000001</v>
      </c>
      <c r="S269" s="199">
        <v>162.38353000000001</v>
      </c>
      <c r="T269" s="199">
        <v>162.38353000000001</v>
      </c>
      <c r="U269" s="199">
        <v>162.38353000000001</v>
      </c>
      <c r="V269" s="199">
        <v>162.38353000000001</v>
      </c>
      <c r="W269" s="199">
        <v>162.38353000000001</v>
      </c>
      <c r="X269" s="199">
        <v>162.38353000000001</v>
      </c>
      <c r="Y269" s="199">
        <v>162.38353000000001</v>
      </c>
      <c r="Z269" s="199">
        <v>162.38353000000001</v>
      </c>
      <c r="AA269" s="199">
        <v>162.38353000000001</v>
      </c>
      <c r="AB269" s="199">
        <v>162.38353000000001</v>
      </c>
      <c r="AC269" s="199">
        <v>162.38353000000001</v>
      </c>
      <c r="AD269" s="199">
        <v>162.38353000000001</v>
      </c>
      <c r="AE269" s="199">
        <v>162.38353000000001</v>
      </c>
      <c r="AF269" s="199">
        <v>162.38353000000001</v>
      </c>
      <c r="AG269" s="199">
        <v>162.38353000000001</v>
      </c>
      <c r="AH269" s="199">
        <v>162.38353000000001</v>
      </c>
      <c r="AI269" s="199">
        <v>162.38353000000001</v>
      </c>
      <c r="AJ269" s="199">
        <v>162.38353000000001</v>
      </c>
    </row>
    <row r="270" spans="1:36" ht="14.4" thickBot="1" x14ac:dyDescent="0.35">
      <c r="A270" s="199" t="s">
        <v>672</v>
      </c>
      <c r="B270" s="199" t="s">
        <v>378</v>
      </c>
      <c r="C270" s="199" t="s">
        <v>379</v>
      </c>
      <c r="D270" s="199" t="s">
        <v>385</v>
      </c>
      <c r="E270" s="199" t="s">
        <v>69</v>
      </c>
      <c r="F270" s="199">
        <v>162.38353000000001</v>
      </c>
      <c r="G270" s="199">
        <v>162.38353000000001</v>
      </c>
      <c r="H270" s="199">
        <v>162.38353000000001</v>
      </c>
      <c r="I270" s="199">
        <v>162.38353000000001</v>
      </c>
      <c r="J270" s="199">
        <v>162.38353000000001</v>
      </c>
      <c r="K270" s="199">
        <v>162.38353000000001</v>
      </c>
      <c r="L270" s="199">
        <v>162.38353000000001</v>
      </c>
      <c r="M270" s="199">
        <v>162.38353000000001</v>
      </c>
      <c r="N270" s="199">
        <v>162.38353000000001</v>
      </c>
      <c r="O270" s="199">
        <v>162.38353000000001</v>
      </c>
      <c r="P270" s="199">
        <v>162.38353000000001</v>
      </c>
      <c r="Q270" s="199">
        <v>162.38353000000001</v>
      </c>
      <c r="R270" s="199">
        <v>162.38353000000001</v>
      </c>
      <c r="S270" s="199">
        <v>162.38353000000001</v>
      </c>
      <c r="T270" s="199">
        <v>162.38353000000001</v>
      </c>
      <c r="U270" s="199">
        <v>162.38353000000001</v>
      </c>
      <c r="V270" s="199">
        <v>162.38353000000001</v>
      </c>
      <c r="W270" s="199">
        <v>162.38353000000001</v>
      </c>
      <c r="X270" s="199">
        <v>162.38353000000001</v>
      </c>
      <c r="Y270" s="199">
        <v>162.38353000000001</v>
      </c>
      <c r="Z270" s="199">
        <v>162.38353000000001</v>
      </c>
      <c r="AA270" s="199">
        <v>162.38353000000001</v>
      </c>
      <c r="AB270" s="199">
        <v>162.38353000000001</v>
      </c>
      <c r="AC270" s="199">
        <v>162.38353000000001</v>
      </c>
      <c r="AD270" s="199">
        <v>162.38353000000001</v>
      </c>
      <c r="AE270" s="199">
        <v>162.38353000000001</v>
      </c>
      <c r="AF270" s="199">
        <v>162.38353000000001</v>
      </c>
      <c r="AG270" s="199">
        <v>162.38353000000001</v>
      </c>
      <c r="AH270" s="199">
        <v>162.38353000000001</v>
      </c>
      <c r="AI270" s="199">
        <v>162.38353000000001</v>
      </c>
      <c r="AJ270" s="199">
        <v>162.38353000000001</v>
      </c>
    </row>
    <row r="271" spans="1:36" ht="14.4" thickBot="1" x14ac:dyDescent="0.35">
      <c r="A271" s="199" t="s">
        <v>672</v>
      </c>
      <c r="B271" s="199" t="s">
        <v>378</v>
      </c>
      <c r="C271" s="199" t="s">
        <v>379</v>
      </c>
      <c r="D271" s="199" t="s">
        <v>386</v>
      </c>
      <c r="E271" s="199" t="s">
        <v>69</v>
      </c>
      <c r="F271" s="199">
        <v>155.75299999999999</v>
      </c>
      <c r="G271" s="199">
        <v>155.751</v>
      </c>
      <c r="H271" s="199">
        <v>155.751</v>
      </c>
      <c r="I271" s="199">
        <v>155.751</v>
      </c>
      <c r="J271" s="199">
        <v>155.751</v>
      </c>
      <c r="K271" s="199">
        <v>155.751</v>
      </c>
      <c r="L271" s="199">
        <v>155.751</v>
      </c>
      <c r="M271" s="199">
        <v>155.751</v>
      </c>
      <c r="N271" s="199">
        <v>155.751</v>
      </c>
      <c r="O271" s="199">
        <v>155.751</v>
      </c>
      <c r="P271" s="199">
        <v>155.751</v>
      </c>
      <c r="Q271" s="199">
        <v>155.751</v>
      </c>
      <c r="R271" s="199">
        <v>155.751</v>
      </c>
      <c r="S271" s="199">
        <v>155.751</v>
      </c>
      <c r="T271" s="199">
        <v>158.959</v>
      </c>
      <c r="U271" s="199">
        <v>158.959</v>
      </c>
      <c r="V271" s="199">
        <v>158.959</v>
      </c>
      <c r="W271" s="199">
        <v>158.959</v>
      </c>
      <c r="X271" s="199">
        <v>158.959</v>
      </c>
      <c r="Y271" s="199">
        <v>158.959</v>
      </c>
      <c r="Z271" s="199">
        <v>158.959</v>
      </c>
      <c r="AA271" s="199">
        <v>158.959</v>
      </c>
      <c r="AB271" s="199">
        <v>158.959</v>
      </c>
      <c r="AC271" s="199">
        <v>158.959</v>
      </c>
      <c r="AD271" s="199">
        <v>158.959</v>
      </c>
      <c r="AE271" s="199">
        <v>158.959</v>
      </c>
      <c r="AF271" s="199">
        <v>158.959</v>
      </c>
      <c r="AG271" s="199">
        <v>158.959</v>
      </c>
      <c r="AH271" s="199">
        <v>158.959</v>
      </c>
      <c r="AI271" s="199">
        <v>158.959</v>
      </c>
      <c r="AJ271" s="199">
        <v>158.959</v>
      </c>
    </row>
    <row r="272" spans="1:36" ht="14.4" thickBot="1" x14ac:dyDescent="0.35">
      <c r="A272" s="199" t="s">
        <v>672</v>
      </c>
      <c r="B272" s="199" t="s">
        <v>378</v>
      </c>
      <c r="C272" s="199" t="s">
        <v>379</v>
      </c>
      <c r="D272" s="199" t="s">
        <v>387</v>
      </c>
      <c r="E272" s="199" t="s">
        <v>97</v>
      </c>
      <c r="F272" s="199">
        <v>394.93889324000003</v>
      </c>
      <c r="G272" s="199">
        <v>394.93889324000003</v>
      </c>
      <c r="H272" s="199">
        <v>398.04339073</v>
      </c>
      <c r="I272" s="199">
        <v>398.04339073</v>
      </c>
      <c r="J272" s="199">
        <v>398.04339073</v>
      </c>
      <c r="K272" s="199">
        <v>398.04339073</v>
      </c>
      <c r="L272" s="199">
        <v>398.04339073</v>
      </c>
      <c r="M272" s="199">
        <v>398.04339073</v>
      </c>
      <c r="N272" s="199">
        <v>398.04339073</v>
      </c>
      <c r="O272" s="199">
        <v>395.65427808999999</v>
      </c>
      <c r="P272" s="199">
        <v>395.65427808999999</v>
      </c>
      <c r="Q272" s="199">
        <v>395.65427808999999</v>
      </c>
      <c r="R272" s="199">
        <v>395.65427808999999</v>
      </c>
      <c r="S272" s="199">
        <v>395.65427808999999</v>
      </c>
      <c r="T272" s="199">
        <v>395.65427808999999</v>
      </c>
      <c r="U272" s="199">
        <v>395.65427808999999</v>
      </c>
      <c r="V272" s="199">
        <v>412.83493349999998</v>
      </c>
      <c r="W272" s="199">
        <v>412.83493349999998</v>
      </c>
      <c r="X272" s="199">
        <v>412.83493349999998</v>
      </c>
      <c r="Y272" s="199">
        <v>412.83493349999998</v>
      </c>
      <c r="Z272" s="199">
        <v>412.83493349999998</v>
      </c>
      <c r="AA272" s="199">
        <v>412.83493349999998</v>
      </c>
      <c r="AB272" s="199">
        <v>412.83493349999998</v>
      </c>
      <c r="AC272" s="199">
        <v>412.83493349999998</v>
      </c>
      <c r="AD272" s="199">
        <v>412.83493349999998</v>
      </c>
      <c r="AE272" s="199">
        <v>412.83493349999998</v>
      </c>
      <c r="AF272" s="199">
        <v>427.49091887999998</v>
      </c>
      <c r="AG272" s="199">
        <v>427.49091887999998</v>
      </c>
      <c r="AH272" s="199">
        <v>427.49091887999998</v>
      </c>
      <c r="AI272" s="199">
        <v>427.49091887999998</v>
      </c>
      <c r="AJ272" s="199">
        <v>421.06869146000003</v>
      </c>
    </row>
    <row r="273" spans="1:36" ht="14.4" thickBot="1" x14ac:dyDescent="0.35">
      <c r="A273" s="199" t="s">
        <v>672</v>
      </c>
      <c r="B273" s="199" t="s">
        <v>378</v>
      </c>
      <c r="C273" s="199" t="s">
        <v>388</v>
      </c>
      <c r="D273" s="199" t="s">
        <v>2458</v>
      </c>
      <c r="E273" s="199" t="s">
        <v>69</v>
      </c>
      <c r="F273" s="199">
        <v>0</v>
      </c>
      <c r="G273" s="199">
        <v>0</v>
      </c>
      <c r="H273" s="199">
        <v>0</v>
      </c>
      <c r="I273" s="199">
        <v>0</v>
      </c>
      <c r="J273" s="199">
        <v>0</v>
      </c>
      <c r="K273" s="199">
        <v>0</v>
      </c>
      <c r="L273" s="199">
        <v>0</v>
      </c>
      <c r="M273" s="199">
        <v>0</v>
      </c>
      <c r="N273" s="199">
        <v>0</v>
      </c>
      <c r="O273" s="199">
        <v>0</v>
      </c>
      <c r="P273" s="199">
        <v>0</v>
      </c>
      <c r="Q273" s="199">
        <v>0</v>
      </c>
      <c r="R273" s="199">
        <v>0</v>
      </c>
      <c r="S273" s="199">
        <v>0</v>
      </c>
      <c r="T273" s="199">
        <v>0</v>
      </c>
      <c r="U273" s="199">
        <v>0</v>
      </c>
      <c r="V273" s="199">
        <v>0</v>
      </c>
      <c r="W273" s="199">
        <v>0</v>
      </c>
      <c r="X273" s="199">
        <v>0</v>
      </c>
      <c r="Y273" s="199">
        <v>0</v>
      </c>
      <c r="Z273" s="199">
        <v>0</v>
      </c>
      <c r="AA273" s="199">
        <v>0</v>
      </c>
      <c r="AB273" s="199">
        <v>0</v>
      </c>
      <c r="AC273" s="199">
        <v>0</v>
      </c>
      <c r="AD273" s="199">
        <v>0</v>
      </c>
      <c r="AE273" s="199">
        <v>0</v>
      </c>
      <c r="AF273" s="199">
        <v>0</v>
      </c>
      <c r="AG273" s="199">
        <v>0</v>
      </c>
      <c r="AH273" s="199">
        <v>0</v>
      </c>
      <c r="AI273" s="199">
        <v>0</v>
      </c>
      <c r="AJ273" s="199">
        <v>0</v>
      </c>
    </row>
    <row r="274" spans="1:36" ht="14.4" thickBot="1" x14ac:dyDescent="0.35">
      <c r="A274" s="199" t="s">
        <v>672</v>
      </c>
      <c r="B274" s="199" t="s">
        <v>378</v>
      </c>
      <c r="C274" s="199" t="s">
        <v>388</v>
      </c>
      <c r="D274" s="199" t="s">
        <v>389</v>
      </c>
      <c r="E274" s="199" t="s">
        <v>69</v>
      </c>
      <c r="F274" s="199">
        <v>214.05101999999999</v>
      </c>
      <c r="G274" s="199">
        <v>214.05101999999999</v>
      </c>
      <c r="H274" s="199">
        <v>214.05101999999999</v>
      </c>
      <c r="I274" s="199">
        <v>214.05101999999999</v>
      </c>
      <c r="J274" s="199">
        <v>214.05101999999999</v>
      </c>
      <c r="K274" s="199">
        <v>214.05101999999999</v>
      </c>
      <c r="L274" s="199">
        <v>214.05101999999999</v>
      </c>
      <c r="M274" s="199">
        <v>214.05101999999999</v>
      </c>
      <c r="N274" s="199">
        <v>214.05101999999999</v>
      </c>
      <c r="O274" s="199">
        <v>214.05101999999999</v>
      </c>
      <c r="P274" s="199">
        <v>214.05101999999999</v>
      </c>
      <c r="Q274" s="199">
        <v>214.05101999999999</v>
      </c>
      <c r="R274" s="199">
        <v>214.05101999999999</v>
      </c>
      <c r="S274" s="199">
        <v>214.05101999999999</v>
      </c>
      <c r="T274" s="199">
        <v>214.05101999999999</v>
      </c>
      <c r="U274" s="199">
        <v>214.05101999999999</v>
      </c>
      <c r="V274" s="199">
        <v>214.05101999999999</v>
      </c>
      <c r="W274" s="199">
        <v>214.05101999999999</v>
      </c>
      <c r="X274" s="199">
        <v>214.05101999999999</v>
      </c>
      <c r="Y274" s="199">
        <v>214.05101999999999</v>
      </c>
      <c r="Z274" s="199">
        <v>214.05101999999999</v>
      </c>
      <c r="AA274" s="199">
        <v>214.05101999999999</v>
      </c>
      <c r="AB274" s="199">
        <v>214.05101999999999</v>
      </c>
      <c r="AC274" s="199">
        <v>214.05101999999999</v>
      </c>
      <c r="AD274" s="199">
        <v>214.05101999999999</v>
      </c>
      <c r="AE274" s="199">
        <v>214.05101999999999</v>
      </c>
      <c r="AF274" s="199">
        <v>214.05101999999999</v>
      </c>
      <c r="AG274" s="199">
        <v>214.05101999999999</v>
      </c>
      <c r="AH274" s="199">
        <v>214.05101999999999</v>
      </c>
      <c r="AI274" s="199">
        <v>214.05101999999999</v>
      </c>
      <c r="AJ274" s="199">
        <v>214.05101999999999</v>
      </c>
    </row>
    <row r="275" spans="1:36" ht="14.4" thickBot="1" x14ac:dyDescent="0.35">
      <c r="A275" s="199" t="s">
        <v>672</v>
      </c>
      <c r="B275" s="199" t="s">
        <v>378</v>
      </c>
      <c r="C275" s="199" t="s">
        <v>388</v>
      </c>
      <c r="D275" s="199" t="s">
        <v>390</v>
      </c>
      <c r="E275" s="199" t="s">
        <v>69</v>
      </c>
      <c r="F275" s="199">
        <v>154.90360000000001</v>
      </c>
      <c r="G275" s="199">
        <v>166.65317999999999</v>
      </c>
      <c r="H275" s="199">
        <v>166.65317999999999</v>
      </c>
      <c r="I275" s="199">
        <v>166.65317999999999</v>
      </c>
      <c r="J275" s="199">
        <v>166.65317999999999</v>
      </c>
      <c r="K275" s="199">
        <v>166.65317999999999</v>
      </c>
      <c r="L275" s="199">
        <v>166.65317999999999</v>
      </c>
      <c r="M275" s="199">
        <v>166.65317999999999</v>
      </c>
      <c r="N275" s="199">
        <v>165.75208000000001</v>
      </c>
      <c r="O275" s="199">
        <v>165.75208000000001</v>
      </c>
      <c r="P275" s="199">
        <v>165.75208000000001</v>
      </c>
      <c r="Q275" s="199">
        <v>165.75208000000001</v>
      </c>
      <c r="R275" s="199">
        <v>165.75208000000001</v>
      </c>
      <c r="S275" s="199">
        <v>165.75208000000001</v>
      </c>
      <c r="T275" s="199">
        <v>165.75208000000001</v>
      </c>
      <c r="U275" s="199">
        <v>167.21784</v>
      </c>
      <c r="V275" s="199">
        <v>167.21784</v>
      </c>
      <c r="W275" s="199">
        <v>167.21784</v>
      </c>
      <c r="X275" s="199">
        <v>167.21784</v>
      </c>
      <c r="Y275" s="199">
        <v>167.21784</v>
      </c>
      <c r="Z275" s="199">
        <v>167.21784</v>
      </c>
      <c r="AA275" s="199">
        <v>167.21784</v>
      </c>
      <c r="AB275" s="199">
        <v>169.71340000000001</v>
      </c>
      <c r="AC275" s="199">
        <v>169.71340000000001</v>
      </c>
      <c r="AD275" s="199">
        <v>169.71340000000001</v>
      </c>
      <c r="AE275" s="199">
        <v>169.71340000000001</v>
      </c>
      <c r="AF275" s="199">
        <v>169.71340000000001</v>
      </c>
      <c r="AG275" s="199">
        <v>169.71340000000001</v>
      </c>
      <c r="AH275" s="199">
        <v>169.71340000000001</v>
      </c>
      <c r="AI275" s="199">
        <v>169.08945</v>
      </c>
      <c r="AJ275" s="199">
        <v>169.08945</v>
      </c>
    </row>
    <row r="276" spans="1:36" ht="14.4" thickBot="1" x14ac:dyDescent="0.35">
      <c r="A276" s="199" t="s">
        <v>672</v>
      </c>
      <c r="B276" s="199" t="s">
        <v>378</v>
      </c>
      <c r="C276" s="199" t="s">
        <v>388</v>
      </c>
      <c r="D276" s="199" t="s">
        <v>391</v>
      </c>
      <c r="E276" s="199" t="s">
        <v>69</v>
      </c>
      <c r="F276" s="199">
        <v>268.45978000000002</v>
      </c>
      <c r="G276" s="199">
        <v>268.45978000000002</v>
      </c>
      <c r="H276" s="199">
        <v>268.45978000000002</v>
      </c>
      <c r="I276" s="199">
        <v>268.45978000000002</v>
      </c>
      <c r="J276" s="199">
        <v>268.45978000000002</v>
      </c>
      <c r="K276" s="199">
        <v>268.45978000000002</v>
      </c>
      <c r="L276" s="199">
        <v>268.45978000000002</v>
      </c>
      <c r="M276" s="199">
        <v>268.45978000000002</v>
      </c>
      <c r="N276" s="199">
        <v>268.45978000000002</v>
      </c>
      <c r="O276" s="199">
        <v>268.45978000000002</v>
      </c>
      <c r="P276" s="199">
        <v>268.45978000000002</v>
      </c>
      <c r="Q276" s="199">
        <v>268.45978000000002</v>
      </c>
      <c r="R276" s="199">
        <v>268.45978000000002</v>
      </c>
      <c r="S276" s="199">
        <v>268.45978000000002</v>
      </c>
      <c r="T276" s="199">
        <v>268.45978000000002</v>
      </c>
      <c r="U276" s="199">
        <v>268.45978000000002</v>
      </c>
      <c r="V276" s="199">
        <v>268.45978000000002</v>
      </c>
      <c r="W276" s="199">
        <v>268.45978000000002</v>
      </c>
      <c r="X276" s="199">
        <v>268.45978000000002</v>
      </c>
      <c r="Y276" s="199">
        <v>268.45978000000002</v>
      </c>
      <c r="Z276" s="199">
        <v>268.45978000000002</v>
      </c>
      <c r="AA276" s="199">
        <v>268.45978000000002</v>
      </c>
      <c r="AB276" s="199">
        <v>268.45978000000002</v>
      </c>
      <c r="AC276" s="199">
        <v>268.45978000000002</v>
      </c>
      <c r="AD276" s="199">
        <v>268.45978000000002</v>
      </c>
      <c r="AE276" s="199">
        <v>268.45978000000002</v>
      </c>
      <c r="AF276" s="199">
        <v>268.45978000000002</v>
      </c>
      <c r="AG276" s="199">
        <v>268.45978000000002</v>
      </c>
      <c r="AH276" s="199">
        <v>268.45978000000002</v>
      </c>
      <c r="AI276" s="199">
        <v>268.45978000000002</v>
      </c>
      <c r="AJ276" s="199">
        <v>268.45978000000002</v>
      </c>
    </row>
    <row r="277" spans="1:36" ht="14.4" thickBot="1" x14ac:dyDescent="0.35">
      <c r="A277" s="199" t="s">
        <v>672</v>
      </c>
      <c r="B277" s="199" t="s">
        <v>378</v>
      </c>
      <c r="C277" s="199" t="s">
        <v>388</v>
      </c>
      <c r="D277" s="199" t="s">
        <v>392</v>
      </c>
      <c r="E277" s="199" t="s">
        <v>69</v>
      </c>
      <c r="F277" s="199">
        <v>268.45978000000002</v>
      </c>
      <c r="G277" s="199">
        <v>268.45978000000002</v>
      </c>
      <c r="H277" s="199">
        <v>268.45978000000002</v>
      </c>
      <c r="I277" s="199">
        <v>268.45978000000002</v>
      </c>
      <c r="J277" s="199">
        <v>268.45978000000002</v>
      </c>
      <c r="K277" s="199">
        <v>268.45978000000002</v>
      </c>
      <c r="L277" s="199">
        <v>268.45978000000002</v>
      </c>
      <c r="M277" s="199">
        <v>268.45978000000002</v>
      </c>
      <c r="N277" s="199">
        <v>268.45978000000002</v>
      </c>
      <c r="O277" s="199">
        <v>268.45978000000002</v>
      </c>
      <c r="P277" s="199">
        <v>268.45978000000002</v>
      </c>
      <c r="Q277" s="199">
        <v>268.45978000000002</v>
      </c>
      <c r="R277" s="199">
        <v>268.45978000000002</v>
      </c>
      <c r="S277" s="199">
        <v>268.45978000000002</v>
      </c>
      <c r="T277" s="199">
        <v>268.45978000000002</v>
      </c>
      <c r="U277" s="199">
        <v>268.45978000000002</v>
      </c>
      <c r="V277" s="199">
        <v>268.45978000000002</v>
      </c>
      <c r="W277" s="199">
        <v>268.45978000000002</v>
      </c>
      <c r="X277" s="199">
        <v>268.45978000000002</v>
      </c>
      <c r="Y277" s="199">
        <v>268.45978000000002</v>
      </c>
      <c r="Z277" s="199">
        <v>268.45978000000002</v>
      </c>
      <c r="AA277" s="199">
        <v>268.45978000000002</v>
      </c>
      <c r="AB277" s="199">
        <v>268.45978000000002</v>
      </c>
      <c r="AC277" s="199">
        <v>268.45978000000002</v>
      </c>
      <c r="AD277" s="199">
        <v>268.45978000000002</v>
      </c>
      <c r="AE277" s="199">
        <v>268.45978000000002</v>
      </c>
      <c r="AF277" s="199">
        <v>268.45978000000002</v>
      </c>
      <c r="AG277" s="199">
        <v>268.45978000000002</v>
      </c>
      <c r="AH277" s="199">
        <v>268.45978000000002</v>
      </c>
      <c r="AI277" s="199">
        <v>268.45978000000002</v>
      </c>
      <c r="AJ277" s="199">
        <v>268.45978000000002</v>
      </c>
    </row>
    <row r="278" spans="1:36" ht="14.4" thickBot="1" x14ac:dyDescent="0.35">
      <c r="A278" s="199" t="s">
        <v>672</v>
      </c>
      <c r="B278" s="199" t="s">
        <v>378</v>
      </c>
      <c r="C278" s="199" t="s">
        <v>388</v>
      </c>
      <c r="D278" s="199" t="s">
        <v>393</v>
      </c>
      <c r="E278" s="199" t="s">
        <v>69</v>
      </c>
      <c r="F278" s="199">
        <v>162.38353000000001</v>
      </c>
      <c r="G278" s="199">
        <v>162.38353000000001</v>
      </c>
      <c r="H278" s="199">
        <v>162.38353000000001</v>
      </c>
      <c r="I278" s="199">
        <v>162.38353000000001</v>
      </c>
      <c r="J278" s="199">
        <v>162.38353000000001</v>
      </c>
      <c r="K278" s="199">
        <v>162.38353000000001</v>
      </c>
      <c r="L278" s="199">
        <v>162.38353000000001</v>
      </c>
      <c r="M278" s="199">
        <v>162.38353000000001</v>
      </c>
      <c r="N278" s="199">
        <v>162.38353000000001</v>
      </c>
      <c r="O278" s="199">
        <v>162.38353000000001</v>
      </c>
      <c r="P278" s="199">
        <v>162.38353000000001</v>
      </c>
      <c r="Q278" s="199">
        <v>162.38353000000001</v>
      </c>
      <c r="R278" s="199">
        <v>162.38353000000001</v>
      </c>
      <c r="S278" s="199">
        <v>162.38353000000001</v>
      </c>
      <c r="T278" s="199">
        <v>162.38353000000001</v>
      </c>
      <c r="U278" s="199">
        <v>162.38353000000001</v>
      </c>
      <c r="V278" s="199">
        <v>162.38353000000001</v>
      </c>
      <c r="W278" s="199">
        <v>162.38353000000001</v>
      </c>
      <c r="X278" s="199">
        <v>162.38353000000001</v>
      </c>
      <c r="Y278" s="199">
        <v>162.38353000000001</v>
      </c>
      <c r="Z278" s="199">
        <v>162.38353000000001</v>
      </c>
      <c r="AA278" s="199">
        <v>162.38353000000001</v>
      </c>
      <c r="AB278" s="199">
        <v>162.38353000000001</v>
      </c>
      <c r="AC278" s="199">
        <v>162.38353000000001</v>
      </c>
      <c r="AD278" s="199">
        <v>162.38353000000001</v>
      </c>
      <c r="AE278" s="199">
        <v>162.38353000000001</v>
      </c>
      <c r="AF278" s="199">
        <v>162.38353000000001</v>
      </c>
      <c r="AG278" s="199">
        <v>162.38353000000001</v>
      </c>
      <c r="AH278" s="199">
        <v>162.38353000000001</v>
      </c>
      <c r="AI278" s="199">
        <v>162.38353000000001</v>
      </c>
      <c r="AJ278" s="199">
        <v>162.38353000000001</v>
      </c>
    </row>
    <row r="279" spans="1:36" ht="14.4" thickBot="1" x14ac:dyDescent="0.35">
      <c r="A279" s="199" t="s">
        <v>672</v>
      </c>
      <c r="B279" s="199" t="s">
        <v>378</v>
      </c>
      <c r="C279" s="199" t="s">
        <v>388</v>
      </c>
      <c r="D279" s="199" t="s">
        <v>394</v>
      </c>
      <c r="E279" s="199" t="s">
        <v>69</v>
      </c>
      <c r="F279" s="199">
        <v>162.38353000000001</v>
      </c>
      <c r="G279" s="199">
        <v>162.38353000000001</v>
      </c>
      <c r="H279" s="199">
        <v>162.38353000000001</v>
      </c>
      <c r="I279" s="199">
        <v>162.38353000000001</v>
      </c>
      <c r="J279" s="199">
        <v>162.38353000000001</v>
      </c>
      <c r="K279" s="199">
        <v>162.38353000000001</v>
      </c>
      <c r="L279" s="199">
        <v>162.38353000000001</v>
      </c>
      <c r="M279" s="199">
        <v>162.38353000000001</v>
      </c>
      <c r="N279" s="199">
        <v>162.38353000000001</v>
      </c>
      <c r="O279" s="199">
        <v>162.38353000000001</v>
      </c>
      <c r="P279" s="199">
        <v>162.38353000000001</v>
      </c>
      <c r="Q279" s="199">
        <v>162.38353000000001</v>
      </c>
      <c r="R279" s="199">
        <v>162.38353000000001</v>
      </c>
      <c r="S279" s="199">
        <v>162.38353000000001</v>
      </c>
      <c r="T279" s="199">
        <v>162.38353000000001</v>
      </c>
      <c r="U279" s="199">
        <v>162.38353000000001</v>
      </c>
      <c r="V279" s="199">
        <v>162.38353000000001</v>
      </c>
      <c r="W279" s="199">
        <v>162.38353000000001</v>
      </c>
      <c r="X279" s="199">
        <v>162.38353000000001</v>
      </c>
      <c r="Y279" s="199">
        <v>162.38353000000001</v>
      </c>
      <c r="Z279" s="199">
        <v>162.38353000000001</v>
      </c>
      <c r="AA279" s="199">
        <v>162.38353000000001</v>
      </c>
      <c r="AB279" s="199">
        <v>162.38353000000001</v>
      </c>
      <c r="AC279" s="199">
        <v>162.38353000000001</v>
      </c>
      <c r="AD279" s="199">
        <v>162.38353000000001</v>
      </c>
      <c r="AE279" s="199">
        <v>162.38353000000001</v>
      </c>
      <c r="AF279" s="199">
        <v>162.38353000000001</v>
      </c>
      <c r="AG279" s="199">
        <v>162.38353000000001</v>
      </c>
      <c r="AH279" s="199">
        <v>162.38353000000001</v>
      </c>
      <c r="AI279" s="199">
        <v>162.38353000000001</v>
      </c>
      <c r="AJ279" s="199">
        <v>162.38353000000001</v>
      </c>
    </row>
    <row r="280" spans="1:36" ht="14.4" thickBot="1" x14ac:dyDescent="0.35">
      <c r="A280" s="199" t="s">
        <v>672</v>
      </c>
      <c r="B280" s="199" t="s">
        <v>378</v>
      </c>
      <c r="C280" s="199" t="s">
        <v>388</v>
      </c>
      <c r="D280" s="199" t="s">
        <v>395</v>
      </c>
      <c r="E280" s="199" t="s">
        <v>69</v>
      </c>
      <c r="F280" s="199">
        <v>155.75299999999999</v>
      </c>
      <c r="G280" s="199">
        <v>155.751</v>
      </c>
      <c r="H280" s="199">
        <v>155.751</v>
      </c>
      <c r="I280" s="199">
        <v>155.751</v>
      </c>
      <c r="J280" s="199">
        <v>155.751</v>
      </c>
      <c r="K280" s="199">
        <v>155.751</v>
      </c>
      <c r="L280" s="199">
        <v>155.751</v>
      </c>
      <c r="M280" s="199">
        <v>155.751</v>
      </c>
      <c r="N280" s="199">
        <v>155.751</v>
      </c>
      <c r="O280" s="199">
        <v>155.751</v>
      </c>
      <c r="P280" s="199">
        <v>155.751</v>
      </c>
      <c r="Q280" s="199">
        <v>155.751</v>
      </c>
      <c r="R280" s="199">
        <v>155.751</v>
      </c>
      <c r="S280" s="199">
        <v>155.751</v>
      </c>
      <c r="T280" s="199">
        <v>158.959</v>
      </c>
      <c r="U280" s="199">
        <v>158.959</v>
      </c>
      <c r="V280" s="199">
        <v>158.959</v>
      </c>
      <c r="W280" s="199">
        <v>158.959</v>
      </c>
      <c r="X280" s="199">
        <v>158.959</v>
      </c>
      <c r="Y280" s="199">
        <v>158.959</v>
      </c>
      <c r="Z280" s="199">
        <v>158.959</v>
      </c>
      <c r="AA280" s="199">
        <v>158.959</v>
      </c>
      <c r="AB280" s="199">
        <v>158.959</v>
      </c>
      <c r="AC280" s="199">
        <v>158.959</v>
      </c>
      <c r="AD280" s="199">
        <v>158.959</v>
      </c>
      <c r="AE280" s="199">
        <v>158.959</v>
      </c>
      <c r="AF280" s="199">
        <v>158.959</v>
      </c>
      <c r="AG280" s="199">
        <v>158.959</v>
      </c>
      <c r="AH280" s="199">
        <v>158.959</v>
      </c>
      <c r="AI280" s="199">
        <v>158.959</v>
      </c>
      <c r="AJ280" s="199">
        <v>158.959</v>
      </c>
    </row>
    <row r="281" spans="1:36" ht="14.4" thickBot="1" x14ac:dyDescent="0.35">
      <c r="A281" s="199" t="s">
        <v>672</v>
      </c>
      <c r="B281" s="199" t="s">
        <v>378</v>
      </c>
      <c r="C281" s="199" t="s">
        <v>388</v>
      </c>
      <c r="D281" s="199" t="s">
        <v>396</v>
      </c>
      <c r="E281" s="199" t="s">
        <v>97</v>
      </c>
      <c r="F281" s="199">
        <v>394.93889324000003</v>
      </c>
      <c r="G281" s="199">
        <v>394.93889324000003</v>
      </c>
      <c r="H281" s="199">
        <v>398.04339073</v>
      </c>
      <c r="I281" s="199">
        <v>398.04339073</v>
      </c>
      <c r="J281" s="199">
        <v>398.04339073</v>
      </c>
      <c r="K281" s="199">
        <v>398.04339073</v>
      </c>
      <c r="L281" s="199">
        <v>398.04339073</v>
      </c>
      <c r="M281" s="199">
        <v>398.04339073</v>
      </c>
      <c r="N281" s="199">
        <v>398.04339073</v>
      </c>
      <c r="O281" s="199">
        <v>395.65427808999999</v>
      </c>
      <c r="P281" s="199">
        <v>395.65427808999999</v>
      </c>
      <c r="Q281" s="199">
        <v>395.65427808999999</v>
      </c>
      <c r="R281" s="199">
        <v>395.65427808999999</v>
      </c>
      <c r="S281" s="199">
        <v>395.65427808999999</v>
      </c>
      <c r="T281" s="199">
        <v>395.65427808999999</v>
      </c>
      <c r="U281" s="199">
        <v>395.65427808999999</v>
      </c>
      <c r="V281" s="199">
        <v>412.83493349999998</v>
      </c>
      <c r="W281" s="199">
        <v>412.83493349999998</v>
      </c>
      <c r="X281" s="199">
        <v>412.83493349999998</v>
      </c>
      <c r="Y281" s="199">
        <v>412.83493349999998</v>
      </c>
      <c r="Z281" s="199">
        <v>412.83493349999998</v>
      </c>
      <c r="AA281" s="199">
        <v>412.83493349999998</v>
      </c>
      <c r="AB281" s="199">
        <v>412.83493349999998</v>
      </c>
      <c r="AC281" s="199">
        <v>412.83493349999998</v>
      </c>
      <c r="AD281" s="199">
        <v>412.83493349999998</v>
      </c>
      <c r="AE281" s="199">
        <v>412.83493349999998</v>
      </c>
      <c r="AF281" s="199">
        <v>427.49091887999998</v>
      </c>
      <c r="AG281" s="199">
        <v>427.49091887999998</v>
      </c>
      <c r="AH281" s="199">
        <v>427.49091887999998</v>
      </c>
      <c r="AI281" s="199">
        <v>427.49091887999998</v>
      </c>
      <c r="AJ281" s="199">
        <v>421.06869146000003</v>
      </c>
    </row>
    <row r="282" spans="1:36" ht="14.4" thickBot="1" x14ac:dyDescent="0.35">
      <c r="A282" s="199" t="s">
        <v>672</v>
      </c>
      <c r="B282" s="199" t="s">
        <v>397</v>
      </c>
      <c r="C282" s="199" t="s">
        <v>398</v>
      </c>
      <c r="D282" s="199" t="s">
        <v>399</v>
      </c>
      <c r="E282" s="199" t="s">
        <v>230</v>
      </c>
      <c r="F282" s="199">
        <v>568.20002524999995</v>
      </c>
      <c r="G282" s="199">
        <v>568.20002524999995</v>
      </c>
      <c r="H282" s="199">
        <v>568.20002524999995</v>
      </c>
      <c r="I282" s="199">
        <v>568.20002524999995</v>
      </c>
      <c r="J282" s="199">
        <v>568.20002524999995</v>
      </c>
      <c r="K282" s="199">
        <v>568.20002524999995</v>
      </c>
      <c r="L282" s="199">
        <v>568.20002524999995</v>
      </c>
      <c r="M282" s="199">
        <v>568.20002524999995</v>
      </c>
      <c r="N282" s="199">
        <v>568.20002524999995</v>
      </c>
      <c r="O282" s="199">
        <v>568.20002524999995</v>
      </c>
      <c r="P282" s="199">
        <v>568.20002524999995</v>
      </c>
      <c r="Q282" s="199">
        <v>568.20002524999995</v>
      </c>
      <c r="R282" s="199">
        <v>568.20002524999995</v>
      </c>
      <c r="S282" s="199">
        <v>568.20002524999995</v>
      </c>
      <c r="T282" s="199">
        <v>568.20002524999995</v>
      </c>
      <c r="U282" s="199">
        <v>568.20002524999995</v>
      </c>
      <c r="V282" s="199">
        <v>568.20002524999995</v>
      </c>
      <c r="W282" s="199">
        <v>568.20002524999995</v>
      </c>
      <c r="X282" s="199">
        <v>568.20002524999995</v>
      </c>
      <c r="Y282" s="199">
        <v>568.20002524999995</v>
      </c>
      <c r="Z282" s="199">
        <v>568.20002524999995</v>
      </c>
      <c r="AA282" s="199">
        <v>568.20002524999995</v>
      </c>
      <c r="AB282" s="199">
        <v>568.20002524999995</v>
      </c>
      <c r="AC282" s="199">
        <v>568.20002524999995</v>
      </c>
      <c r="AD282" s="199">
        <v>568.20002524999995</v>
      </c>
      <c r="AE282" s="199">
        <v>568.20002524999995</v>
      </c>
      <c r="AF282" s="199">
        <v>568.20002524999995</v>
      </c>
      <c r="AG282" s="199">
        <v>568.20002524999995</v>
      </c>
      <c r="AH282" s="199">
        <v>568.20002524999995</v>
      </c>
      <c r="AI282" s="199">
        <v>568.20002524999995</v>
      </c>
      <c r="AJ282" s="199">
        <v>568.20002524999995</v>
      </c>
    </row>
    <row r="283" spans="1:36" ht="14.4" thickBot="1" x14ac:dyDescent="0.35">
      <c r="A283" s="199" t="s">
        <v>672</v>
      </c>
      <c r="B283" s="199" t="s">
        <v>397</v>
      </c>
      <c r="C283" s="199" t="s">
        <v>398</v>
      </c>
      <c r="D283" s="199" t="s">
        <v>400</v>
      </c>
      <c r="E283" s="199" t="s">
        <v>97</v>
      </c>
      <c r="F283" s="199">
        <v>393.56204775999998</v>
      </c>
      <c r="G283" s="199">
        <v>393.56204775999998</v>
      </c>
      <c r="H283" s="199">
        <v>396.53342709999998</v>
      </c>
      <c r="I283" s="199">
        <v>396.53342709999998</v>
      </c>
      <c r="J283" s="199">
        <v>396.53342709999998</v>
      </c>
      <c r="K283" s="199">
        <v>396.53342709999998</v>
      </c>
      <c r="L283" s="199">
        <v>396.53342709999998</v>
      </c>
      <c r="M283" s="199">
        <v>396.53342709999998</v>
      </c>
      <c r="N283" s="199">
        <v>396.53342709999998</v>
      </c>
      <c r="O283" s="199">
        <v>394.05139403999999</v>
      </c>
      <c r="P283" s="199">
        <v>394.05139403999999</v>
      </c>
      <c r="Q283" s="199">
        <v>394.05139403999999</v>
      </c>
      <c r="R283" s="199">
        <v>394.05139403999999</v>
      </c>
      <c r="S283" s="199">
        <v>394.05139403999999</v>
      </c>
      <c r="T283" s="199">
        <v>394.05139403999999</v>
      </c>
      <c r="U283" s="199">
        <v>394.05139403999999</v>
      </c>
      <c r="V283" s="199">
        <v>411.10499507999998</v>
      </c>
      <c r="W283" s="199">
        <v>411.10499507999998</v>
      </c>
      <c r="X283" s="199">
        <v>411.10499507999998</v>
      </c>
      <c r="Y283" s="199">
        <v>411.10499507999998</v>
      </c>
      <c r="Z283" s="199">
        <v>411.10499507999998</v>
      </c>
      <c r="AA283" s="199">
        <v>411.10499507999998</v>
      </c>
      <c r="AB283" s="199">
        <v>411.10499507999998</v>
      </c>
      <c r="AC283" s="199">
        <v>411.10499507999998</v>
      </c>
      <c r="AD283" s="199">
        <v>411.10499507999998</v>
      </c>
      <c r="AE283" s="199">
        <v>411.10499507999998</v>
      </c>
      <c r="AF283" s="199">
        <v>425.69614518999998</v>
      </c>
      <c r="AG283" s="199">
        <v>425.69614518999998</v>
      </c>
      <c r="AH283" s="199">
        <v>425.69614518999998</v>
      </c>
      <c r="AI283" s="199">
        <v>425.69614518999998</v>
      </c>
      <c r="AJ283" s="199">
        <v>419.45009385999998</v>
      </c>
    </row>
    <row r="284" spans="1:36" ht="14.4" thickBot="1" x14ac:dyDescent="0.35">
      <c r="A284" s="199" t="s">
        <v>672</v>
      </c>
      <c r="B284" s="199" t="s">
        <v>397</v>
      </c>
      <c r="C284" s="199" t="s">
        <v>401</v>
      </c>
      <c r="D284" s="199" t="s">
        <v>402</v>
      </c>
      <c r="E284" s="199" t="s">
        <v>230</v>
      </c>
      <c r="F284" s="199">
        <v>568.20002524999995</v>
      </c>
      <c r="G284" s="199">
        <v>568.20002524999995</v>
      </c>
      <c r="H284" s="199">
        <v>568.20002524999995</v>
      </c>
      <c r="I284" s="199">
        <v>568.20002524999995</v>
      </c>
      <c r="J284" s="199">
        <v>568.20002524999995</v>
      </c>
      <c r="K284" s="199">
        <v>568.20002524999995</v>
      </c>
      <c r="L284" s="199">
        <v>568.20002524999995</v>
      </c>
      <c r="M284" s="199">
        <v>568.20002524999995</v>
      </c>
      <c r="N284" s="199">
        <v>568.20002524999995</v>
      </c>
      <c r="O284" s="199">
        <v>568.20002524999995</v>
      </c>
      <c r="P284" s="199">
        <v>568.20002524999995</v>
      </c>
      <c r="Q284" s="199">
        <v>568.20002524999995</v>
      </c>
      <c r="R284" s="199">
        <v>568.20002524999995</v>
      </c>
      <c r="S284" s="199">
        <v>568.20002524999995</v>
      </c>
      <c r="T284" s="199">
        <v>568.20002524999995</v>
      </c>
      <c r="U284" s="199">
        <v>568.20002524999995</v>
      </c>
      <c r="V284" s="199">
        <v>568.20002524999995</v>
      </c>
      <c r="W284" s="199">
        <v>568.20002524999995</v>
      </c>
      <c r="X284" s="199">
        <v>568.20002524999995</v>
      </c>
      <c r="Y284" s="199">
        <v>568.20002524999995</v>
      </c>
      <c r="Z284" s="199">
        <v>568.20002524999995</v>
      </c>
      <c r="AA284" s="199">
        <v>568.20002524999995</v>
      </c>
      <c r="AB284" s="199">
        <v>568.20002524999995</v>
      </c>
      <c r="AC284" s="199">
        <v>568.20002524999995</v>
      </c>
      <c r="AD284" s="199">
        <v>568.20002524999995</v>
      </c>
      <c r="AE284" s="199">
        <v>568.20002524999995</v>
      </c>
      <c r="AF284" s="199">
        <v>568.20002524999995</v>
      </c>
      <c r="AG284" s="199">
        <v>568.20002524999995</v>
      </c>
      <c r="AH284" s="199">
        <v>568.20002524999995</v>
      </c>
      <c r="AI284" s="199">
        <v>568.20002524999995</v>
      </c>
      <c r="AJ284" s="199">
        <v>568.20002524999995</v>
      </c>
    </row>
    <row r="285" spans="1:36" ht="14.4" thickBot="1" x14ac:dyDescent="0.35">
      <c r="A285" s="199" t="s">
        <v>672</v>
      </c>
      <c r="B285" s="199" t="s">
        <v>397</v>
      </c>
      <c r="C285" s="199" t="s">
        <v>401</v>
      </c>
      <c r="D285" s="199" t="s">
        <v>403</v>
      </c>
      <c r="E285" s="199" t="s">
        <v>97</v>
      </c>
      <c r="F285" s="199">
        <v>393.56204775999998</v>
      </c>
      <c r="G285" s="199">
        <v>393.56204775999998</v>
      </c>
      <c r="H285" s="199">
        <v>396.53342709999998</v>
      </c>
      <c r="I285" s="199">
        <v>396.53342709999998</v>
      </c>
      <c r="J285" s="199">
        <v>396.53342709999998</v>
      </c>
      <c r="K285" s="199">
        <v>396.53342709999998</v>
      </c>
      <c r="L285" s="199">
        <v>396.53342709999998</v>
      </c>
      <c r="M285" s="199">
        <v>396.53342709999998</v>
      </c>
      <c r="N285" s="199">
        <v>396.53342709999998</v>
      </c>
      <c r="O285" s="199">
        <v>394.05139403999999</v>
      </c>
      <c r="P285" s="199">
        <v>394.05139403999999</v>
      </c>
      <c r="Q285" s="199">
        <v>394.05139403999999</v>
      </c>
      <c r="R285" s="199">
        <v>394.05139403999999</v>
      </c>
      <c r="S285" s="199">
        <v>394.05139403999999</v>
      </c>
      <c r="T285" s="199">
        <v>394.05139403999999</v>
      </c>
      <c r="U285" s="199">
        <v>394.05139403999999</v>
      </c>
      <c r="V285" s="199">
        <v>411.10499507999998</v>
      </c>
      <c r="W285" s="199">
        <v>411.10499507999998</v>
      </c>
      <c r="X285" s="199">
        <v>411.10499507999998</v>
      </c>
      <c r="Y285" s="199">
        <v>411.10499507999998</v>
      </c>
      <c r="Z285" s="199">
        <v>411.10499507999998</v>
      </c>
      <c r="AA285" s="199">
        <v>411.10499507999998</v>
      </c>
      <c r="AB285" s="199">
        <v>411.10499507999998</v>
      </c>
      <c r="AC285" s="199">
        <v>411.10499507999998</v>
      </c>
      <c r="AD285" s="199">
        <v>411.10499507999998</v>
      </c>
      <c r="AE285" s="199">
        <v>411.10499507999998</v>
      </c>
      <c r="AF285" s="199">
        <v>425.69614518999998</v>
      </c>
      <c r="AG285" s="199">
        <v>425.69614518999998</v>
      </c>
      <c r="AH285" s="199">
        <v>425.69614518999998</v>
      </c>
      <c r="AI285" s="199">
        <v>425.69614518999998</v>
      </c>
      <c r="AJ285" s="199">
        <v>419.45009385999998</v>
      </c>
    </row>
    <row r="286" spans="1:36" ht="14.4" thickBot="1" x14ac:dyDescent="0.35">
      <c r="A286" s="199" t="s">
        <v>672</v>
      </c>
      <c r="B286" s="199" t="s">
        <v>397</v>
      </c>
      <c r="C286" s="199" t="s">
        <v>404</v>
      </c>
      <c r="D286" s="199" t="s">
        <v>405</v>
      </c>
      <c r="E286" s="199" t="s">
        <v>230</v>
      </c>
      <c r="F286" s="199">
        <v>568.20002524999995</v>
      </c>
      <c r="G286" s="199">
        <v>568.20002524999995</v>
      </c>
      <c r="H286" s="199">
        <v>568.20002524999995</v>
      </c>
      <c r="I286" s="199">
        <v>568.20002524999995</v>
      </c>
      <c r="J286" s="199">
        <v>568.20002524999995</v>
      </c>
      <c r="K286" s="199">
        <v>568.20002524999995</v>
      </c>
      <c r="L286" s="199">
        <v>568.20002524999995</v>
      </c>
      <c r="M286" s="199">
        <v>568.20002524999995</v>
      </c>
      <c r="N286" s="199">
        <v>568.20002524999995</v>
      </c>
      <c r="O286" s="199">
        <v>568.20002524999995</v>
      </c>
      <c r="P286" s="199">
        <v>568.20002524999995</v>
      </c>
      <c r="Q286" s="199">
        <v>568.20002524999995</v>
      </c>
      <c r="R286" s="199">
        <v>568.20002524999995</v>
      </c>
      <c r="S286" s="199">
        <v>568.20002524999995</v>
      </c>
      <c r="T286" s="199">
        <v>568.20002524999995</v>
      </c>
      <c r="U286" s="199">
        <v>568.20002524999995</v>
      </c>
      <c r="V286" s="199">
        <v>568.20002524999995</v>
      </c>
      <c r="W286" s="199">
        <v>568.20002524999995</v>
      </c>
      <c r="X286" s="199">
        <v>568.20002524999995</v>
      </c>
      <c r="Y286" s="199">
        <v>568.20002524999995</v>
      </c>
      <c r="Z286" s="199">
        <v>568.20002524999995</v>
      </c>
      <c r="AA286" s="199">
        <v>568.20002524999995</v>
      </c>
      <c r="AB286" s="199">
        <v>568.20002524999995</v>
      </c>
      <c r="AC286" s="199">
        <v>568.20002524999995</v>
      </c>
      <c r="AD286" s="199">
        <v>568.20002524999995</v>
      </c>
      <c r="AE286" s="199">
        <v>568.20002524999995</v>
      </c>
      <c r="AF286" s="199">
        <v>568.20002524999995</v>
      </c>
      <c r="AG286" s="199">
        <v>568.20002524999995</v>
      </c>
      <c r="AH286" s="199">
        <v>568.20002524999995</v>
      </c>
      <c r="AI286" s="199">
        <v>568.20002524999995</v>
      </c>
      <c r="AJ286" s="199">
        <v>568.20002524999995</v>
      </c>
    </row>
    <row r="287" spans="1:36" ht="14.4" thickBot="1" x14ac:dyDescent="0.35">
      <c r="A287" s="199" t="s">
        <v>672</v>
      </c>
      <c r="B287" s="199" t="s">
        <v>397</v>
      </c>
      <c r="C287" s="199" t="s">
        <v>404</v>
      </c>
      <c r="D287" s="199" t="s">
        <v>406</v>
      </c>
      <c r="E287" s="199" t="s">
        <v>97</v>
      </c>
      <c r="F287" s="199">
        <v>393.56204775999998</v>
      </c>
      <c r="G287" s="199">
        <v>393.56204775999998</v>
      </c>
      <c r="H287" s="199">
        <v>396.53342709999998</v>
      </c>
      <c r="I287" s="199">
        <v>396.53342709999998</v>
      </c>
      <c r="J287" s="199">
        <v>396.53342709999998</v>
      </c>
      <c r="K287" s="199">
        <v>396.53342709999998</v>
      </c>
      <c r="L287" s="199">
        <v>396.53342709999998</v>
      </c>
      <c r="M287" s="199">
        <v>396.53342709999998</v>
      </c>
      <c r="N287" s="199">
        <v>396.53342709999998</v>
      </c>
      <c r="O287" s="199">
        <v>394.05139403999999</v>
      </c>
      <c r="P287" s="199">
        <v>394.05139403999999</v>
      </c>
      <c r="Q287" s="199">
        <v>394.05139403999999</v>
      </c>
      <c r="R287" s="199">
        <v>394.05139403999999</v>
      </c>
      <c r="S287" s="199">
        <v>394.05139403999999</v>
      </c>
      <c r="T287" s="199">
        <v>394.05139403999999</v>
      </c>
      <c r="U287" s="199">
        <v>394.05139403999999</v>
      </c>
      <c r="V287" s="199">
        <v>411.10499507999998</v>
      </c>
      <c r="W287" s="199">
        <v>411.10499507999998</v>
      </c>
      <c r="X287" s="199">
        <v>411.10499507999998</v>
      </c>
      <c r="Y287" s="199">
        <v>411.10499507999998</v>
      </c>
      <c r="Z287" s="199">
        <v>411.10499507999998</v>
      </c>
      <c r="AA287" s="199">
        <v>411.10499507999998</v>
      </c>
      <c r="AB287" s="199">
        <v>411.10499507999998</v>
      </c>
      <c r="AC287" s="199">
        <v>411.10499507999998</v>
      </c>
      <c r="AD287" s="199">
        <v>411.10499507999998</v>
      </c>
      <c r="AE287" s="199">
        <v>411.10499507999998</v>
      </c>
      <c r="AF287" s="199">
        <v>425.69614518999998</v>
      </c>
      <c r="AG287" s="199">
        <v>425.69614518999998</v>
      </c>
      <c r="AH287" s="199">
        <v>425.69614518999998</v>
      </c>
      <c r="AI287" s="199">
        <v>425.69614518999998</v>
      </c>
      <c r="AJ287" s="199">
        <v>419.45009385999998</v>
      </c>
    </row>
    <row r="288" spans="1:36" ht="14.4" thickBot="1" x14ac:dyDescent="0.35">
      <c r="A288" s="199" t="s">
        <v>672</v>
      </c>
      <c r="B288" s="199" t="s">
        <v>407</v>
      </c>
      <c r="C288" s="199" t="s">
        <v>408</v>
      </c>
      <c r="D288" s="199" t="s">
        <v>408</v>
      </c>
      <c r="E288" s="199" t="s">
        <v>97</v>
      </c>
      <c r="F288" s="199">
        <v>401.71639675</v>
      </c>
      <c r="G288" s="199">
        <v>401.71639675</v>
      </c>
      <c r="H288" s="199">
        <v>404.58583684000001</v>
      </c>
      <c r="I288" s="199">
        <v>404.58583684000001</v>
      </c>
      <c r="J288" s="199">
        <v>404.58583684000001</v>
      </c>
      <c r="K288" s="199">
        <v>404.58583684000001</v>
      </c>
      <c r="L288" s="199">
        <v>404.58583684000001</v>
      </c>
      <c r="M288" s="199">
        <v>404.58583684000001</v>
      </c>
      <c r="N288" s="199">
        <v>404.58583684000001</v>
      </c>
      <c r="O288" s="199">
        <v>401.97362812</v>
      </c>
      <c r="P288" s="199">
        <v>401.97362812</v>
      </c>
      <c r="Q288" s="199">
        <v>401.97362812</v>
      </c>
      <c r="R288" s="199">
        <v>401.97362812</v>
      </c>
      <c r="S288" s="199">
        <v>401.97362812</v>
      </c>
      <c r="T288" s="199">
        <v>401.97362812</v>
      </c>
      <c r="U288" s="199">
        <v>401.97362812</v>
      </c>
      <c r="V288" s="199">
        <v>419.02415029000002</v>
      </c>
      <c r="W288" s="199">
        <v>419.02415029000002</v>
      </c>
      <c r="X288" s="199">
        <v>419.02415029000002</v>
      </c>
      <c r="Y288" s="199">
        <v>419.02415029000002</v>
      </c>
      <c r="Z288" s="199">
        <v>419.02415029000002</v>
      </c>
      <c r="AA288" s="199">
        <v>419.02415029000002</v>
      </c>
      <c r="AB288" s="199">
        <v>419.02415029000002</v>
      </c>
      <c r="AC288" s="199">
        <v>419.02415029000002</v>
      </c>
      <c r="AD288" s="199">
        <v>419.02415029000002</v>
      </c>
      <c r="AE288" s="199">
        <v>419.02415029000002</v>
      </c>
      <c r="AF288" s="199">
        <v>433.72603529000003</v>
      </c>
      <c r="AG288" s="199">
        <v>433.72603529000003</v>
      </c>
      <c r="AH288" s="199">
        <v>433.72603529000003</v>
      </c>
      <c r="AI288" s="199">
        <v>433.72603529000003</v>
      </c>
      <c r="AJ288" s="199">
        <v>427.63193875000002</v>
      </c>
    </row>
    <row r="289" spans="1:36" ht="14.4" thickBot="1" x14ac:dyDescent="0.35">
      <c r="A289" s="199" t="s">
        <v>672</v>
      </c>
      <c r="B289" s="199" t="s">
        <v>409</v>
      </c>
      <c r="C289" s="199" t="s">
        <v>410</v>
      </c>
      <c r="D289" s="199" t="s">
        <v>410</v>
      </c>
      <c r="E289" s="199" t="s">
        <v>20</v>
      </c>
      <c r="F289" s="199">
        <v>66.192001919999996</v>
      </c>
      <c r="G289" s="199">
        <v>65.958870919999995</v>
      </c>
      <c r="H289" s="199">
        <v>65.958870919999995</v>
      </c>
      <c r="I289" s="199">
        <v>65.958870919999995</v>
      </c>
      <c r="J289" s="199">
        <v>65.958870919999995</v>
      </c>
      <c r="K289" s="199">
        <v>65.958870919999995</v>
      </c>
      <c r="L289" s="199">
        <v>65.958870919999995</v>
      </c>
      <c r="M289" s="199">
        <v>65.958870919999995</v>
      </c>
      <c r="N289" s="199">
        <v>65.831021419999999</v>
      </c>
      <c r="O289" s="199">
        <v>65.831021419999999</v>
      </c>
      <c r="P289" s="199">
        <v>65.831021419999999</v>
      </c>
      <c r="Q289" s="199">
        <v>65.831021419999999</v>
      </c>
      <c r="R289" s="199">
        <v>65.831021419999999</v>
      </c>
      <c r="S289" s="199">
        <v>65.831021419999999</v>
      </c>
      <c r="T289" s="199">
        <v>65.831021419999999</v>
      </c>
      <c r="U289" s="199">
        <v>65.831021419999999</v>
      </c>
      <c r="V289" s="199">
        <v>65.831021419999999</v>
      </c>
      <c r="W289" s="199">
        <v>65.831021419999999</v>
      </c>
      <c r="X289" s="199">
        <v>65.831021419999999</v>
      </c>
      <c r="Y289" s="199">
        <v>65.831021419999999</v>
      </c>
      <c r="Z289" s="199">
        <v>68.596781059999998</v>
      </c>
      <c r="AA289" s="199">
        <v>68.596781059999998</v>
      </c>
      <c r="AB289" s="199">
        <v>68.596781059999998</v>
      </c>
      <c r="AC289" s="199">
        <v>68.596781059999998</v>
      </c>
      <c r="AD289" s="199">
        <v>68.596781059999998</v>
      </c>
      <c r="AE289" s="199">
        <v>68.596781059999998</v>
      </c>
      <c r="AF289" s="199">
        <v>68.596781059999998</v>
      </c>
      <c r="AG289" s="199">
        <v>68.596781059999998</v>
      </c>
      <c r="AH289" s="199">
        <v>68.596781059999998</v>
      </c>
      <c r="AI289" s="199">
        <v>68.596781059999998</v>
      </c>
      <c r="AJ289" s="199">
        <v>68.596781059999998</v>
      </c>
    </row>
    <row r="290" spans="1:36" ht="14.4" thickBot="1" x14ac:dyDescent="0.35">
      <c r="A290" s="199" t="s">
        <v>672</v>
      </c>
      <c r="B290" s="199" t="s">
        <v>409</v>
      </c>
      <c r="C290" s="199" t="s">
        <v>411</v>
      </c>
      <c r="D290" s="199" t="s">
        <v>411</v>
      </c>
      <c r="E290" s="199" t="s">
        <v>20</v>
      </c>
      <c r="F290" s="199">
        <v>67.691814399999998</v>
      </c>
      <c r="G290" s="199">
        <v>68.299592599999997</v>
      </c>
      <c r="H290" s="199">
        <v>68.299592599999997</v>
      </c>
      <c r="I290" s="199">
        <v>68.299592599999997</v>
      </c>
      <c r="J290" s="199">
        <v>68.299592599999997</v>
      </c>
      <c r="K290" s="199">
        <v>68.299592599999997</v>
      </c>
      <c r="L290" s="199">
        <v>68.299592599999997</v>
      </c>
      <c r="M290" s="199">
        <v>68.299592599999997</v>
      </c>
      <c r="N290" s="199">
        <v>68.299592599999997</v>
      </c>
      <c r="O290" s="199">
        <v>68.299592599999997</v>
      </c>
      <c r="P290" s="199">
        <v>68.299592599999997</v>
      </c>
      <c r="Q290" s="199">
        <v>68.299592599999997</v>
      </c>
      <c r="R290" s="199">
        <v>68.299592599999997</v>
      </c>
      <c r="S290" s="199">
        <v>68.299592599999997</v>
      </c>
      <c r="T290" s="199">
        <v>68.299592599999997</v>
      </c>
      <c r="U290" s="199">
        <v>68.299592599999997</v>
      </c>
      <c r="V290" s="199">
        <v>68.299592599999997</v>
      </c>
      <c r="W290" s="199">
        <v>68.299592599999997</v>
      </c>
      <c r="X290" s="199">
        <v>68.299592599999997</v>
      </c>
      <c r="Y290" s="199">
        <v>68.299592599999997</v>
      </c>
      <c r="Z290" s="199">
        <v>67.136299500000007</v>
      </c>
      <c r="AA290" s="199">
        <v>67.136299500000007</v>
      </c>
      <c r="AB290" s="199">
        <v>67.136299500000007</v>
      </c>
      <c r="AC290" s="199">
        <v>67.136299500000007</v>
      </c>
      <c r="AD290" s="199">
        <v>67.136299500000007</v>
      </c>
      <c r="AE290" s="199">
        <v>67.136299500000007</v>
      </c>
      <c r="AF290" s="199">
        <v>67.136299500000007</v>
      </c>
      <c r="AG290" s="199">
        <v>67.136299500000007</v>
      </c>
      <c r="AH290" s="199">
        <v>67.136299500000007</v>
      </c>
      <c r="AI290" s="199">
        <v>67.136299500000007</v>
      </c>
      <c r="AJ290" s="199">
        <v>67.136299500000007</v>
      </c>
    </row>
    <row r="291" spans="1:36" ht="14.4" thickBot="1" x14ac:dyDescent="0.35">
      <c r="A291" s="199" t="s">
        <v>672</v>
      </c>
      <c r="B291" s="199" t="s">
        <v>412</v>
      </c>
      <c r="C291" s="199" t="s">
        <v>413</v>
      </c>
      <c r="D291" s="199" t="s">
        <v>2459</v>
      </c>
      <c r="E291" s="199" t="s">
        <v>69</v>
      </c>
      <c r="F291" s="199">
        <v>0</v>
      </c>
      <c r="G291" s="199">
        <v>0</v>
      </c>
      <c r="H291" s="199">
        <v>0</v>
      </c>
      <c r="I291" s="199">
        <v>0</v>
      </c>
      <c r="J291" s="199">
        <v>0</v>
      </c>
      <c r="K291" s="199">
        <v>0</v>
      </c>
      <c r="L291" s="199">
        <v>0</v>
      </c>
      <c r="M291" s="199">
        <v>0</v>
      </c>
      <c r="N291" s="199">
        <v>0</v>
      </c>
      <c r="O291" s="199">
        <v>0</v>
      </c>
      <c r="P291" s="199">
        <v>0</v>
      </c>
      <c r="Q291" s="199">
        <v>0</v>
      </c>
      <c r="R291" s="199">
        <v>0</v>
      </c>
      <c r="S291" s="199">
        <v>0</v>
      </c>
      <c r="T291" s="199">
        <v>0</v>
      </c>
      <c r="U291" s="199">
        <v>0</v>
      </c>
      <c r="V291" s="199">
        <v>0</v>
      </c>
      <c r="W291" s="199">
        <v>0</v>
      </c>
      <c r="X291" s="199">
        <v>0</v>
      </c>
      <c r="Y291" s="199">
        <v>0</v>
      </c>
      <c r="Z291" s="199">
        <v>0</v>
      </c>
      <c r="AA291" s="199">
        <v>0</v>
      </c>
      <c r="AB291" s="199">
        <v>0</v>
      </c>
      <c r="AC291" s="199">
        <v>0</v>
      </c>
      <c r="AD291" s="199">
        <v>0</v>
      </c>
      <c r="AE291" s="199">
        <v>0</v>
      </c>
      <c r="AF291" s="199">
        <v>0</v>
      </c>
      <c r="AG291" s="199">
        <v>0</v>
      </c>
      <c r="AH291" s="199">
        <v>0</v>
      </c>
      <c r="AI291" s="199">
        <v>0</v>
      </c>
      <c r="AJ291" s="199">
        <v>0</v>
      </c>
    </row>
    <row r="292" spans="1:36" ht="14.4" thickBot="1" x14ac:dyDescent="0.35">
      <c r="A292" s="199" t="s">
        <v>672</v>
      </c>
      <c r="B292" s="199" t="s">
        <v>412</v>
      </c>
      <c r="C292" s="199" t="s">
        <v>413</v>
      </c>
      <c r="D292" s="199" t="s">
        <v>414</v>
      </c>
      <c r="E292" s="199" t="s">
        <v>69</v>
      </c>
      <c r="F292" s="199">
        <v>270</v>
      </c>
      <c r="G292" s="199">
        <v>270</v>
      </c>
      <c r="H292" s="199">
        <v>270</v>
      </c>
      <c r="I292" s="199">
        <v>270</v>
      </c>
      <c r="J292" s="199">
        <v>270</v>
      </c>
      <c r="K292" s="199">
        <v>270</v>
      </c>
      <c r="L292" s="199">
        <v>270</v>
      </c>
      <c r="M292" s="199">
        <v>270</v>
      </c>
      <c r="N292" s="199">
        <v>270</v>
      </c>
      <c r="O292" s="199">
        <v>270</v>
      </c>
      <c r="P292" s="199">
        <v>270</v>
      </c>
      <c r="Q292" s="199">
        <v>270</v>
      </c>
      <c r="R292" s="199">
        <v>270</v>
      </c>
      <c r="S292" s="199">
        <v>270</v>
      </c>
      <c r="T292" s="199">
        <v>270</v>
      </c>
      <c r="U292" s="199">
        <v>270</v>
      </c>
      <c r="V292" s="199">
        <v>270</v>
      </c>
      <c r="W292" s="199">
        <v>270</v>
      </c>
      <c r="X292" s="199">
        <v>270</v>
      </c>
      <c r="Y292" s="199">
        <v>270</v>
      </c>
      <c r="Z292" s="199">
        <v>270</v>
      </c>
      <c r="AA292" s="199">
        <v>270</v>
      </c>
      <c r="AB292" s="199">
        <v>280.44337000000002</v>
      </c>
      <c r="AC292" s="199">
        <v>280.44337000000002</v>
      </c>
      <c r="AD292" s="199">
        <v>280.44337000000002</v>
      </c>
      <c r="AE292" s="199">
        <v>280.44337000000002</v>
      </c>
      <c r="AF292" s="199">
        <v>280.44337000000002</v>
      </c>
      <c r="AG292" s="199">
        <v>280.44337000000002</v>
      </c>
      <c r="AH292" s="199">
        <v>280.44337000000002</v>
      </c>
      <c r="AI292" s="199">
        <v>280.44337000000002</v>
      </c>
      <c r="AJ292" s="199">
        <v>280.44337000000002</v>
      </c>
    </row>
    <row r="293" spans="1:36" ht="14.4" thickBot="1" x14ac:dyDescent="0.35">
      <c r="A293" s="199" t="s">
        <v>672</v>
      </c>
      <c r="B293" s="199" t="s">
        <v>412</v>
      </c>
      <c r="C293" s="199" t="s">
        <v>413</v>
      </c>
      <c r="D293" s="199" t="s">
        <v>415</v>
      </c>
      <c r="E293" s="199" t="s">
        <v>69</v>
      </c>
      <c r="F293" s="199">
        <v>279.00469700000002</v>
      </c>
      <c r="G293" s="199">
        <v>279.00469700000002</v>
      </c>
      <c r="H293" s="199">
        <v>279.00469700000002</v>
      </c>
      <c r="I293" s="199">
        <v>279.00469700000002</v>
      </c>
      <c r="J293" s="199">
        <v>279.00469700000002</v>
      </c>
      <c r="K293" s="199">
        <v>279.00469700000002</v>
      </c>
      <c r="L293" s="199">
        <v>279.00469700000002</v>
      </c>
      <c r="M293" s="199">
        <v>279.00469700000002</v>
      </c>
      <c r="N293" s="199">
        <v>149.9248</v>
      </c>
      <c r="O293" s="199">
        <v>149.9248</v>
      </c>
      <c r="P293" s="199">
        <v>149.9248</v>
      </c>
      <c r="Q293" s="199">
        <v>149.9248</v>
      </c>
      <c r="R293" s="199">
        <v>149.9248</v>
      </c>
      <c r="S293" s="199">
        <v>149.9248</v>
      </c>
      <c r="T293" s="199">
        <v>149.9248</v>
      </c>
      <c r="U293" s="199">
        <v>149.9248</v>
      </c>
      <c r="V293" s="199">
        <v>149.9248</v>
      </c>
      <c r="W293" s="199">
        <v>149.9248</v>
      </c>
      <c r="X293" s="199">
        <v>149.9248</v>
      </c>
      <c r="Y293" s="199">
        <v>149.9248</v>
      </c>
      <c r="Z293" s="199">
        <v>149.9248</v>
      </c>
      <c r="AA293" s="199">
        <v>149.9248</v>
      </c>
      <c r="AB293" s="199">
        <v>149.9248</v>
      </c>
      <c r="AC293" s="199">
        <v>149.9248</v>
      </c>
      <c r="AD293" s="199">
        <v>149.9248</v>
      </c>
      <c r="AE293" s="199">
        <v>149.9248</v>
      </c>
      <c r="AF293" s="199">
        <v>149.9248</v>
      </c>
      <c r="AG293" s="199">
        <v>149.9248</v>
      </c>
      <c r="AH293" s="199">
        <v>149.9248</v>
      </c>
      <c r="AI293" s="199">
        <v>149.9248</v>
      </c>
      <c r="AJ293" s="199">
        <v>149.9248</v>
      </c>
    </row>
    <row r="294" spans="1:36" ht="14.4" thickBot="1" x14ac:dyDescent="0.35">
      <c r="A294" s="199" t="s">
        <v>672</v>
      </c>
      <c r="B294" s="199" t="s">
        <v>412</v>
      </c>
      <c r="C294" s="199" t="s">
        <v>413</v>
      </c>
      <c r="D294" s="199" t="s">
        <v>416</v>
      </c>
      <c r="E294" s="199" t="s">
        <v>69</v>
      </c>
      <c r="F294" s="199">
        <v>166.07407000000001</v>
      </c>
      <c r="G294" s="199">
        <v>166.07407000000001</v>
      </c>
      <c r="H294" s="199">
        <v>166.07407000000001</v>
      </c>
      <c r="I294" s="199">
        <v>166.07407000000001</v>
      </c>
      <c r="J294" s="199">
        <v>166.07407000000001</v>
      </c>
      <c r="K294" s="199">
        <v>166.07407000000001</v>
      </c>
      <c r="L294" s="199">
        <v>166.07407000000001</v>
      </c>
      <c r="M294" s="199">
        <v>166.07407000000001</v>
      </c>
      <c r="N294" s="199">
        <v>166.07407000000001</v>
      </c>
      <c r="O294" s="199">
        <v>166.07407000000001</v>
      </c>
      <c r="P294" s="199">
        <v>166.07407000000001</v>
      </c>
      <c r="Q294" s="199">
        <v>166.07407000000001</v>
      </c>
      <c r="R294" s="199">
        <v>166.07407000000001</v>
      </c>
      <c r="S294" s="199">
        <v>166.07407000000001</v>
      </c>
      <c r="T294" s="199">
        <v>166.07407000000001</v>
      </c>
      <c r="U294" s="199">
        <v>166.07407000000001</v>
      </c>
      <c r="V294" s="199">
        <v>166.07407000000001</v>
      </c>
      <c r="W294" s="199">
        <v>166.07407000000001</v>
      </c>
      <c r="X294" s="199">
        <v>166.07407000000001</v>
      </c>
      <c r="Y294" s="199">
        <v>150.69841</v>
      </c>
      <c r="Z294" s="199">
        <v>150.69841</v>
      </c>
      <c r="AA294" s="199">
        <v>150.69841</v>
      </c>
      <c r="AB294" s="199">
        <v>150.69841</v>
      </c>
      <c r="AC294" s="199">
        <v>150.69841</v>
      </c>
      <c r="AD294" s="199">
        <v>150.69841</v>
      </c>
      <c r="AE294" s="199">
        <v>150.69841</v>
      </c>
      <c r="AF294" s="199">
        <v>150.69841</v>
      </c>
      <c r="AG294" s="199">
        <v>150.69841</v>
      </c>
      <c r="AH294" s="199">
        <v>150.69841</v>
      </c>
      <c r="AI294" s="199">
        <v>150.69841</v>
      </c>
      <c r="AJ294" s="199">
        <v>150.69841</v>
      </c>
    </row>
    <row r="295" spans="1:36" ht="14.4" thickBot="1" x14ac:dyDescent="0.35">
      <c r="A295" s="199" t="s">
        <v>672</v>
      </c>
      <c r="B295" s="199" t="s">
        <v>412</v>
      </c>
      <c r="C295" s="199" t="s">
        <v>413</v>
      </c>
      <c r="D295" s="199" t="s">
        <v>417</v>
      </c>
      <c r="E295" s="199" t="s">
        <v>69</v>
      </c>
      <c r="F295" s="199">
        <v>188.21727000000001</v>
      </c>
      <c r="G295" s="199">
        <v>188.21727000000001</v>
      </c>
      <c r="H295" s="199">
        <v>188.21727000000001</v>
      </c>
      <c r="I295" s="199">
        <v>188.21727000000001</v>
      </c>
      <c r="J295" s="199">
        <v>188.21727000000001</v>
      </c>
      <c r="K295" s="199">
        <v>188.21727000000001</v>
      </c>
      <c r="L295" s="199">
        <v>188.21727000000001</v>
      </c>
      <c r="M295" s="199">
        <v>188.21727000000001</v>
      </c>
      <c r="N295" s="199">
        <v>188.21727000000001</v>
      </c>
      <c r="O295" s="199">
        <v>188.21727000000001</v>
      </c>
      <c r="P295" s="199">
        <v>188.21727000000001</v>
      </c>
      <c r="Q295" s="199">
        <v>188.21727000000001</v>
      </c>
      <c r="R295" s="199">
        <v>188.21727000000001</v>
      </c>
      <c r="S295" s="199">
        <v>188.21727000000001</v>
      </c>
      <c r="T295" s="199">
        <v>188.21727000000001</v>
      </c>
      <c r="U295" s="199">
        <v>188.21727000000001</v>
      </c>
      <c r="V295" s="199">
        <v>188.21727000000001</v>
      </c>
      <c r="W295" s="199">
        <v>188.21727000000001</v>
      </c>
      <c r="X295" s="199">
        <v>188.21727000000001</v>
      </c>
      <c r="Y295" s="199">
        <v>188.21727000000001</v>
      </c>
      <c r="Z295" s="199">
        <v>188.21727000000001</v>
      </c>
      <c r="AA295" s="199">
        <v>188.21727000000001</v>
      </c>
      <c r="AB295" s="199">
        <v>188.21727000000001</v>
      </c>
      <c r="AC295" s="199">
        <v>188.21727000000001</v>
      </c>
      <c r="AD295" s="199">
        <v>188.21727000000001</v>
      </c>
      <c r="AE295" s="199">
        <v>188.21727000000001</v>
      </c>
      <c r="AF295" s="199">
        <v>188.21727000000001</v>
      </c>
      <c r="AG295" s="199">
        <v>188.21727000000001</v>
      </c>
      <c r="AH295" s="199">
        <v>188.21727000000001</v>
      </c>
      <c r="AI295" s="199">
        <v>188.21727000000001</v>
      </c>
      <c r="AJ295" s="199">
        <v>188.21727000000001</v>
      </c>
    </row>
    <row r="296" spans="1:36" ht="14.4" thickBot="1" x14ac:dyDescent="0.35">
      <c r="A296" s="199" t="s">
        <v>672</v>
      </c>
      <c r="B296" s="199" t="s">
        <v>412</v>
      </c>
      <c r="C296" s="199" t="s">
        <v>413</v>
      </c>
      <c r="D296" s="199" t="s">
        <v>418</v>
      </c>
      <c r="E296" s="199" t="s">
        <v>69</v>
      </c>
      <c r="F296" s="199">
        <v>184.52673999999999</v>
      </c>
      <c r="G296" s="199">
        <v>184.52673999999999</v>
      </c>
      <c r="H296" s="199">
        <v>184.52673999999999</v>
      </c>
      <c r="I296" s="199">
        <v>184.52673999999999</v>
      </c>
      <c r="J296" s="199">
        <v>184.52673999999999</v>
      </c>
      <c r="K296" s="199">
        <v>184.52673999999999</v>
      </c>
      <c r="L296" s="199">
        <v>184.52673999999999</v>
      </c>
      <c r="M296" s="199">
        <v>184.52673999999999</v>
      </c>
      <c r="N296" s="199">
        <v>184.52673999999999</v>
      </c>
      <c r="O296" s="199">
        <v>184.52673999999999</v>
      </c>
      <c r="P296" s="199">
        <v>184.52673999999999</v>
      </c>
      <c r="Q296" s="199">
        <v>184.52673999999999</v>
      </c>
      <c r="R296" s="199">
        <v>184.52673999999999</v>
      </c>
      <c r="S296" s="199">
        <v>206.66995</v>
      </c>
      <c r="T296" s="199">
        <v>206.66995</v>
      </c>
      <c r="U296" s="199">
        <v>206.66995</v>
      </c>
      <c r="V296" s="199">
        <v>206.66995</v>
      </c>
      <c r="W296" s="199">
        <v>206.66995</v>
      </c>
      <c r="X296" s="199">
        <v>206.66995</v>
      </c>
      <c r="Y296" s="199">
        <v>206.66995</v>
      </c>
      <c r="Z296" s="199">
        <v>206.66995</v>
      </c>
      <c r="AA296" s="199">
        <v>206.66995</v>
      </c>
      <c r="AB296" s="199">
        <v>206.66995</v>
      </c>
      <c r="AC296" s="199">
        <v>206.66995</v>
      </c>
      <c r="AD296" s="199">
        <v>206.66995</v>
      </c>
      <c r="AE296" s="199">
        <v>206.66995</v>
      </c>
      <c r="AF296" s="199">
        <v>206.66995</v>
      </c>
      <c r="AG296" s="199">
        <v>206.66995</v>
      </c>
      <c r="AH296" s="199">
        <v>206.66995</v>
      </c>
      <c r="AI296" s="199">
        <v>206.66995</v>
      </c>
      <c r="AJ296" s="199">
        <v>206.66995</v>
      </c>
    </row>
    <row r="297" spans="1:36" ht="14.4" thickBot="1" x14ac:dyDescent="0.35">
      <c r="A297" s="199" t="s">
        <v>672</v>
      </c>
      <c r="B297" s="199" t="s">
        <v>412</v>
      </c>
      <c r="C297" s="199" t="s">
        <v>413</v>
      </c>
      <c r="D297" s="199" t="s">
        <v>419</v>
      </c>
      <c r="E297" s="199" t="s">
        <v>69</v>
      </c>
      <c r="F297" s="199">
        <v>174.37794</v>
      </c>
      <c r="G297" s="199">
        <v>174.37794</v>
      </c>
      <c r="H297" s="199">
        <v>174.37794</v>
      </c>
      <c r="I297" s="199">
        <v>174.37794</v>
      </c>
      <c r="J297" s="199">
        <v>174.37794</v>
      </c>
      <c r="K297" s="199">
        <v>174.37794</v>
      </c>
      <c r="L297" s="199">
        <v>174.37794</v>
      </c>
      <c r="M297" s="199">
        <v>174.37794</v>
      </c>
      <c r="N297" s="199">
        <v>174.37794</v>
      </c>
      <c r="O297" s="199">
        <v>174.37794</v>
      </c>
      <c r="P297" s="199">
        <v>174.37794</v>
      </c>
      <c r="Q297" s="199">
        <v>174.37794</v>
      </c>
      <c r="R297" s="199">
        <v>174.37794</v>
      </c>
      <c r="S297" s="199">
        <v>174.37794</v>
      </c>
      <c r="T297" s="199">
        <v>174.37794</v>
      </c>
      <c r="U297" s="199">
        <v>174.37794</v>
      </c>
      <c r="V297" s="199">
        <v>174.37794</v>
      </c>
      <c r="W297" s="199">
        <v>174.37794</v>
      </c>
      <c r="X297" s="199">
        <v>174.37794</v>
      </c>
      <c r="Y297" s="199">
        <v>174.37794</v>
      </c>
      <c r="Z297" s="199">
        <v>174.37794</v>
      </c>
      <c r="AA297" s="199">
        <v>174.37794</v>
      </c>
      <c r="AB297" s="199">
        <v>174.37794</v>
      </c>
      <c r="AC297" s="199">
        <v>174.37794</v>
      </c>
      <c r="AD297" s="199">
        <v>174.37794</v>
      </c>
      <c r="AE297" s="199">
        <v>174.37794</v>
      </c>
      <c r="AF297" s="199">
        <v>174.37794</v>
      </c>
      <c r="AG297" s="199">
        <v>174.37794</v>
      </c>
      <c r="AH297" s="199">
        <v>174.37794</v>
      </c>
      <c r="AI297" s="199">
        <v>174.37794</v>
      </c>
      <c r="AJ297" s="199">
        <v>174.37794</v>
      </c>
    </row>
    <row r="298" spans="1:36" ht="14.4" thickBot="1" x14ac:dyDescent="0.35">
      <c r="A298" s="199" t="s">
        <v>672</v>
      </c>
      <c r="B298" s="199" t="s">
        <v>412</v>
      </c>
      <c r="C298" s="199" t="s">
        <v>413</v>
      </c>
      <c r="D298" s="199" t="s">
        <v>420</v>
      </c>
      <c r="E298" s="199" t="s">
        <v>97</v>
      </c>
      <c r="F298" s="199">
        <v>429.17336297999998</v>
      </c>
      <c r="G298" s="199">
        <v>429.17336297999998</v>
      </c>
      <c r="H298" s="199">
        <v>431.59663525000002</v>
      </c>
      <c r="I298" s="199">
        <v>431.59663525000002</v>
      </c>
      <c r="J298" s="199">
        <v>431.59663525000002</v>
      </c>
      <c r="K298" s="199">
        <v>431.59663525000002</v>
      </c>
      <c r="L298" s="199">
        <v>431.59663525000002</v>
      </c>
      <c r="M298" s="199">
        <v>431.59663525000002</v>
      </c>
      <c r="N298" s="199">
        <v>431.59663525000002</v>
      </c>
      <c r="O298" s="199">
        <v>428.53588703000003</v>
      </c>
      <c r="P298" s="199">
        <v>428.53588703000003</v>
      </c>
      <c r="Q298" s="199">
        <v>428.53588703000003</v>
      </c>
      <c r="R298" s="199">
        <v>428.53588703000003</v>
      </c>
      <c r="S298" s="199">
        <v>428.53588703000003</v>
      </c>
      <c r="T298" s="199">
        <v>428.53588703000003</v>
      </c>
      <c r="U298" s="199">
        <v>428.53588703000003</v>
      </c>
      <c r="V298" s="199">
        <v>445.55827069999998</v>
      </c>
      <c r="W298" s="199">
        <v>445.55827069999998</v>
      </c>
      <c r="X298" s="199">
        <v>445.55827069999998</v>
      </c>
      <c r="Y298" s="199">
        <v>445.55827069999998</v>
      </c>
      <c r="Z298" s="199">
        <v>445.55827069999998</v>
      </c>
      <c r="AA298" s="199">
        <v>445.55827069999998</v>
      </c>
      <c r="AB298" s="199">
        <v>445.55827069999998</v>
      </c>
      <c r="AC298" s="199">
        <v>445.55827069999998</v>
      </c>
      <c r="AD298" s="199">
        <v>445.55827069999998</v>
      </c>
      <c r="AE298" s="199">
        <v>445.55827069999998</v>
      </c>
      <c r="AF298" s="199">
        <v>460.62365990000001</v>
      </c>
      <c r="AG298" s="199">
        <v>460.62365990000001</v>
      </c>
      <c r="AH298" s="199">
        <v>460.62365990000001</v>
      </c>
      <c r="AI298" s="199">
        <v>460.62365990000001</v>
      </c>
      <c r="AJ298" s="199">
        <v>455.06924178999998</v>
      </c>
    </row>
    <row r="299" spans="1:36" ht="14.4" thickBot="1" x14ac:dyDescent="0.35">
      <c r="A299" s="199" t="s">
        <v>672</v>
      </c>
      <c r="B299" s="199" t="s">
        <v>412</v>
      </c>
      <c r="C299" s="199" t="s">
        <v>413</v>
      </c>
      <c r="D299" s="199" t="s">
        <v>2460</v>
      </c>
      <c r="E299" s="199" t="s">
        <v>69</v>
      </c>
      <c r="F299" s="199">
        <v>0</v>
      </c>
      <c r="G299" s="199">
        <v>0</v>
      </c>
      <c r="H299" s="199">
        <v>0</v>
      </c>
      <c r="I299" s="199">
        <v>0</v>
      </c>
      <c r="J299" s="199">
        <v>0</v>
      </c>
      <c r="K299" s="199">
        <v>0</v>
      </c>
      <c r="L299" s="199">
        <v>0</v>
      </c>
      <c r="M299" s="199">
        <v>0</v>
      </c>
      <c r="N299" s="199">
        <v>0</v>
      </c>
      <c r="O299" s="199">
        <v>0</v>
      </c>
      <c r="P299" s="199">
        <v>0</v>
      </c>
      <c r="Q299" s="199">
        <v>0</v>
      </c>
      <c r="R299" s="199">
        <v>0</v>
      </c>
      <c r="S299" s="199">
        <v>0</v>
      </c>
      <c r="T299" s="199">
        <v>0</v>
      </c>
      <c r="U299" s="199">
        <v>0</v>
      </c>
      <c r="V299" s="199">
        <v>0</v>
      </c>
      <c r="W299" s="199">
        <v>0</v>
      </c>
      <c r="X299" s="199">
        <v>0</v>
      </c>
      <c r="Y299" s="199">
        <v>0</v>
      </c>
      <c r="Z299" s="199">
        <v>0</v>
      </c>
      <c r="AA299" s="199">
        <v>0</v>
      </c>
      <c r="AB299" s="199">
        <v>0</v>
      </c>
      <c r="AC299" s="199">
        <v>0</v>
      </c>
      <c r="AD299" s="199">
        <v>0</v>
      </c>
      <c r="AE299" s="199">
        <v>0</v>
      </c>
      <c r="AF299" s="199">
        <v>0</v>
      </c>
      <c r="AG299" s="199">
        <v>0</v>
      </c>
      <c r="AH299" s="199">
        <v>0</v>
      </c>
      <c r="AI299" s="199">
        <v>0</v>
      </c>
      <c r="AJ299" s="199">
        <v>0</v>
      </c>
    </row>
    <row r="300" spans="1:36" ht="14.4" thickBot="1" x14ac:dyDescent="0.35">
      <c r="A300" s="199" t="s">
        <v>672</v>
      </c>
      <c r="B300" s="199" t="s">
        <v>412</v>
      </c>
      <c r="C300" s="199" t="s">
        <v>413</v>
      </c>
      <c r="D300" s="199" t="s">
        <v>421</v>
      </c>
      <c r="E300" s="199" t="s">
        <v>69</v>
      </c>
      <c r="F300" s="199">
        <v>270</v>
      </c>
      <c r="G300" s="199">
        <v>270</v>
      </c>
      <c r="H300" s="199">
        <v>270</v>
      </c>
      <c r="I300" s="199">
        <v>270</v>
      </c>
      <c r="J300" s="199">
        <v>270</v>
      </c>
      <c r="K300" s="199">
        <v>270</v>
      </c>
      <c r="L300" s="199">
        <v>270</v>
      </c>
      <c r="M300" s="199">
        <v>270</v>
      </c>
      <c r="N300" s="199">
        <v>270</v>
      </c>
      <c r="O300" s="199">
        <v>270</v>
      </c>
      <c r="P300" s="199">
        <v>270</v>
      </c>
      <c r="Q300" s="199">
        <v>270</v>
      </c>
      <c r="R300" s="199">
        <v>270</v>
      </c>
      <c r="S300" s="199">
        <v>270</v>
      </c>
      <c r="T300" s="199">
        <v>270</v>
      </c>
      <c r="U300" s="199">
        <v>270</v>
      </c>
      <c r="V300" s="199">
        <v>270</v>
      </c>
      <c r="W300" s="199">
        <v>270</v>
      </c>
      <c r="X300" s="199">
        <v>270</v>
      </c>
      <c r="Y300" s="199">
        <v>270</v>
      </c>
      <c r="Z300" s="199">
        <v>270</v>
      </c>
      <c r="AA300" s="199">
        <v>270</v>
      </c>
      <c r="AB300" s="199">
        <v>280.44337000000002</v>
      </c>
      <c r="AC300" s="199">
        <v>280.44337000000002</v>
      </c>
      <c r="AD300" s="199">
        <v>280.44337000000002</v>
      </c>
      <c r="AE300" s="199">
        <v>280.44337000000002</v>
      </c>
      <c r="AF300" s="199">
        <v>280.44337000000002</v>
      </c>
      <c r="AG300" s="199">
        <v>280.44337000000002</v>
      </c>
      <c r="AH300" s="199">
        <v>280.44337000000002</v>
      </c>
      <c r="AI300" s="199">
        <v>280.44337000000002</v>
      </c>
      <c r="AJ300" s="199">
        <v>280.44337000000002</v>
      </c>
    </row>
    <row r="301" spans="1:36" ht="14.4" thickBot="1" x14ac:dyDescent="0.35">
      <c r="A301" s="199" t="s">
        <v>672</v>
      </c>
      <c r="B301" s="199" t="s">
        <v>412</v>
      </c>
      <c r="C301" s="199" t="s">
        <v>413</v>
      </c>
      <c r="D301" s="199" t="s">
        <v>422</v>
      </c>
      <c r="E301" s="199" t="s">
        <v>69</v>
      </c>
      <c r="F301" s="199">
        <v>279.00469700000002</v>
      </c>
      <c r="G301" s="199">
        <v>279.00469700000002</v>
      </c>
      <c r="H301" s="199">
        <v>279.00469700000002</v>
      </c>
      <c r="I301" s="199">
        <v>279.00469700000002</v>
      </c>
      <c r="J301" s="199">
        <v>279.00469700000002</v>
      </c>
      <c r="K301" s="199">
        <v>279.00469700000002</v>
      </c>
      <c r="L301" s="199">
        <v>279.00469700000002</v>
      </c>
      <c r="M301" s="199">
        <v>279.00469700000002</v>
      </c>
      <c r="N301" s="199">
        <v>149.9248</v>
      </c>
      <c r="O301" s="199">
        <v>149.9248</v>
      </c>
      <c r="P301" s="199">
        <v>149.9248</v>
      </c>
      <c r="Q301" s="199">
        <v>149.9248</v>
      </c>
      <c r="R301" s="199">
        <v>149.9248</v>
      </c>
      <c r="S301" s="199">
        <v>149.9248</v>
      </c>
      <c r="T301" s="199">
        <v>149.9248</v>
      </c>
      <c r="U301" s="199">
        <v>149.9248</v>
      </c>
      <c r="V301" s="199">
        <v>149.9248</v>
      </c>
      <c r="W301" s="199">
        <v>149.9248</v>
      </c>
      <c r="X301" s="199">
        <v>149.9248</v>
      </c>
      <c r="Y301" s="199">
        <v>149.9248</v>
      </c>
      <c r="Z301" s="199">
        <v>149.9248</v>
      </c>
      <c r="AA301" s="199">
        <v>149.9248</v>
      </c>
      <c r="AB301" s="199">
        <v>149.9248</v>
      </c>
      <c r="AC301" s="199">
        <v>149.9248</v>
      </c>
      <c r="AD301" s="199">
        <v>149.9248</v>
      </c>
      <c r="AE301" s="199">
        <v>149.9248</v>
      </c>
      <c r="AF301" s="199">
        <v>149.9248</v>
      </c>
      <c r="AG301" s="199">
        <v>149.9248</v>
      </c>
      <c r="AH301" s="199">
        <v>149.9248</v>
      </c>
      <c r="AI301" s="199">
        <v>149.9248</v>
      </c>
      <c r="AJ301" s="199">
        <v>149.9248</v>
      </c>
    </row>
    <row r="302" spans="1:36" ht="14.4" thickBot="1" x14ac:dyDescent="0.35">
      <c r="A302" s="199" t="s">
        <v>672</v>
      </c>
      <c r="B302" s="199" t="s">
        <v>412</v>
      </c>
      <c r="C302" s="199" t="s">
        <v>413</v>
      </c>
      <c r="D302" s="199" t="s">
        <v>423</v>
      </c>
      <c r="E302" s="199" t="s">
        <v>69</v>
      </c>
      <c r="F302" s="199">
        <v>166.07407000000001</v>
      </c>
      <c r="G302" s="199">
        <v>166.07407000000001</v>
      </c>
      <c r="H302" s="199">
        <v>166.07407000000001</v>
      </c>
      <c r="I302" s="199">
        <v>166.07407000000001</v>
      </c>
      <c r="J302" s="199">
        <v>166.07407000000001</v>
      </c>
      <c r="K302" s="199">
        <v>166.07407000000001</v>
      </c>
      <c r="L302" s="199">
        <v>166.07407000000001</v>
      </c>
      <c r="M302" s="199">
        <v>166.07407000000001</v>
      </c>
      <c r="N302" s="199">
        <v>166.07407000000001</v>
      </c>
      <c r="O302" s="199">
        <v>166.07407000000001</v>
      </c>
      <c r="P302" s="199">
        <v>166.07407000000001</v>
      </c>
      <c r="Q302" s="199">
        <v>166.07407000000001</v>
      </c>
      <c r="R302" s="199">
        <v>166.07407000000001</v>
      </c>
      <c r="S302" s="199">
        <v>166.07407000000001</v>
      </c>
      <c r="T302" s="199">
        <v>166.07407000000001</v>
      </c>
      <c r="U302" s="199">
        <v>166.07407000000001</v>
      </c>
      <c r="V302" s="199">
        <v>166.07407000000001</v>
      </c>
      <c r="W302" s="199">
        <v>166.07407000000001</v>
      </c>
      <c r="X302" s="199">
        <v>166.07407000000001</v>
      </c>
      <c r="Y302" s="199">
        <v>150.69841</v>
      </c>
      <c r="Z302" s="199">
        <v>150.69841</v>
      </c>
      <c r="AA302" s="199">
        <v>150.69841</v>
      </c>
      <c r="AB302" s="199">
        <v>150.69841</v>
      </c>
      <c r="AC302" s="199">
        <v>150.69841</v>
      </c>
      <c r="AD302" s="199">
        <v>150.69841</v>
      </c>
      <c r="AE302" s="199">
        <v>150.69841</v>
      </c>
      <c r="AF302" s="199">
        <v>150.69841</v>
      </c>
      <c r="AG302" s="199">
        <v>150.69841</v>
      </c>
      <c r="AH302" s="199">
        <v>150.69841</v>
      </c>
      <c r="AI302" s="199">
        <v>150.69841</v>
      </c>
      <c r="AJ302" s="199">
        <v>150.69841</v>
      </c>
    </row>
    <row r="303" spans="1:36" ht="14.4" thickBot="1" x14ac:dyDescent="0.35">
      <c r="A303" s="199" t="s">
        <v>672</v>
      </c>
      <c r="B303" s="199" t="s">
        <v>412</v>
      </c>
      <c r="C303" s="199" t="s">
        <v>413</v>
      </c>
      <c r="D303" s="199" t="s">
        <v>424</v>
      </c>
      <c r="E303" s="199" t="s">
        <v>69</v>
      </c>
      <c r="F303" s="199">
        <v>188.21727000000001</v>
      </c>
      <c r="G303" s="199">
        <v>188.21727000000001</v>
      </c>
      <c r="H303" s="199">
        <v>188.21727000000001</v>
      </c>
      <c r="I303" s="199">
        <v>188.21727000000001</v>
      </c>
      <c r="J303" s="199">
        <v>188.21727000000001</v>
      </c>
      <c r="K303" s="199">
        <v>188.21727000000001</v>
      </c>
      <c r="L303" s="199">
        <v>188.21727000000001</v>
      </c>
      <c r="M303" s="199">
        <v>188.21727000000001</v>
      </c>
      <c r="N303" s="199">
        <v>188.21727000000001</v>
      </c>
      <c r="O303" s="199">
        <v>188.21727000000001</v>
      </c>
      <c r="P303" s="199">
        <v>188.21727000000001</v>
      </c>
      <c r="Q303" s="199">
        <v>188.21727000000001</v>
      </c>
      <c r="R303" s="199">
        <v>188.21727000000001</v>
      </c>
      <c r="S303" s="199">
        <v>188.21727000000001</v>
      </c>
      <c r="T303" s="199">
        <v>188.21727000000001</v>
      </c>
      <c r="U303" s="199">
        <v>188.21727000000001</v>
      </c>
      <c r="V303" s="199">
        <v>188.21727000000001</v>
      </c>
      <c r="W303" s="199">
        <v>188.21727000000001</v>
      </c>
      <c r="X303" s="199">
        <v>188.21727000000001</v>
      </c>
      <c r="Y303" s="199">
        <v>188.21727000000001</v>
      </c>
      <c r="Z303" s="199">
        <v>188.21727000000001</v>
      </c>
      <c r="AA303" s="199">
        <v>188.21727000000001</v>
      </c>
      <c r="AB303" s="199">
        <v>188.21727000000001</v>
      </c>
      <c r="AC303" s="199">
        <v>188.21727000000001</v>
      </c>
      <c r="AD303" s="199">
        <v>188.21727000000001</v>
      </c>
      <c r="AE303" s="199">
        <v>188.21727000000001</v>
      </c>
      <c r="AF303" s="199">
        <v>188.21727000000001</v>
      </c>
      <c r="AG303" s="199">
        <v>188.21727000000001</v>
      </c>
      <c r="AH303" s="199">
        <v>188.21727000000001</v>
      </c>
      <c r="AI303" s="199">
        <v>188.21727000000001</v>
      </c>
      <c r="AJ303" s="199">
        <v>188.21727000000001</v>
      </c>
    </row>
    <row r="304" spans="1:36" ht="14.4" thickBot="1" x14ac:dyDescent="0.35">
      <c r="A304" s="199" t="s">
        <v>672</v>
      </c>
      <c r="B304" s="199" t="s">
        <v>412</v>
      </c>
      <c r="C304" s="199" t="s">
        <v>413</v>
      </c>
      <c r="D304" s="199" t="s">
        <v>425</v>
      </c>
      <c r="E304" s="199" t="s">
        <v>69</v>
      </c>
      <c r="F304" s="199">
        <v>184.52673999999999</v>
      </c>
      <c r="G304" s="199">
        <v>184.52673999999999</v>
      </c>
      <c r="H304" s="199">
        <v>184.52673999999999</v>
      </c>
      <c r="I304" s="199">
        <v>184.52673999999999</v>
      </c>
      <c r="J304" s="199">
        <v>184.52673999999999</v>
      </c>
      <c r="K304" s="199">
        <v>184.52673999999999</v>
      </c>
      <c r="L304" s="199">
        <v>184.52673999999999</v>
      </c>
      <c r="M304" s="199">
        <v>184.52673999999999</v>
      </c>
      <c r="N304" s="199">
        <v>184.52673999999999</v>
      </c>
      <c r="O304" s="199">
        <v>184.52673999999999</v>
      </c>
      <c r="P304" s="199">
        <v>184.52673999999999</v>
      </c>
      <c r="Q304" s="199">
        <v>184.52673999999999</v>
      </c>
      <c r="R304" s="199">
        <v>184.52673999999999</v>
      </c>
      <c r="S304" s="199">
        <v>206.66995</v>
      </c>
      <c r="T304" s="199">
        <v>206.66995</v>
      </c>
      <c r="U304" s="199">
        <v>206.66995</v>
      </c>
      <c r="V304" s="199">
        <v>206.66995</v>
      </c>
      <c r="W304" s="199">
        <v>206.66995</v>
      </c>
      <c r="X304" s="199">
        <v>206.66995</v>
      </c>
      <c r="Y304" s="199">
        <v>206.66995</v>
      </c>
      <c r="Z304" s="199">
        <v>206.66995</v>
      </c>
      <c r="AA304" s="199">
        <v>206.66995</v>
      </c>
      <c r="AB304" s="199">
        <v>206.66995</v>
      </c>
      <c r="AC304" s="199">
        <v>206.66995</v>
      </c>
      <c r="AD304" s="199">
        <v>206.66995</v>
      </c>
      <c r="AE304" s="199">
        <v>206.66995</v>
      </c>
      <c r="AF304" s="199">
        <v>206.66995</v>
      </c>
      <c r="AG304" s="199">
        <v>206.66995</v>
      </c>
      <c r="AH304" s="199">
        <v>206.66995</v>
      </c>
      <c r="AI304" s="199">
        <v>206.66995</v>
      </c>
      <c r="AJ304" s="199">
        <v>206.66995</v>
      </c>
    </row>
    <row r="305" spans="1:36" ht="14.4" thickBot="1" x14ac:dyDescent="0.35">
      <c r="A305" s="199" t="s">
        <v>672</v>
      </c>
      <c r="B305" s="199" t="s">
        <v>412</v>
      </c>
      <c r="C305" s="199" t="s">
        <v>413</v>
      </c>
      <c r="D305" s="199" t="s">
        <v>426</v>
      </c>
      <c r="E305" s="199" t="s">
        <v>69</v>
      </c>
      <c r="F305" s="199">
        <v>174.37794</v>
      </c>
      <c r="G305" s="199">
        <v>174.37794</v>
      </c>
      <c r="H305" s="199">
        <v>174.37794</v>
      </c>
      <c r="I305" s="199">
        <v>174.37794</v>
      </c>
      <c r="J305" s="199">
        <v>174.37794</v>
      </c>
      <c r="K305" s="199">
        <v>174.37794</v>
      </c>
      <c r="L305" s="199">
        <v>174.37794</v>
      </c>
      <c r="M305" s="199">
        <v>174.37794</v>
      </c>
      <c r="N305" s="199">
        <v>174.37794</v>
      </c>
      <c r="O305" s="199">
        <v>174.37794</v>
      </c>
      <c r="P305" s="199">
        <v>174.37794</v>
      </c>
      <c r="Q305" s="199">
        <v>174.37794</v>
      </c>
      <c r="R305" s="199">
        <v>174.37794</v>
      </c>
      <c r="S305" s="199">
        <v>174.37794</v>
      </c>
      <c r="T305" s="199">
        <v>174.37794</v>
      </c>
      <c r="U305" s="199">
        <v>174.37794</v>
      </c>
      <c r="V305" s="199">
        <v>174.37794</v>
      </c>
      <c r="W305" s="199">
        <v>174.37794</v>
      </c>
      <c r="X305" s="199">
        <v>174.37794</v>
      </c>
      <c r="Y305" s="199">
        <v>174.37794</v>
      </c>
      <c r="Z305" s="199">
        <v>174.37794</v>
      </c>
      <c r="AA305" s="199">
        <v>174.37794</v>
      </c>
      <c r="AB305" s="199">
        <v>174.37794</v>
      </c>
      <c r="AC305" s="199">
        <v>174.37794</v>
      </c>
      <c r="AD305" s="199">
        <v>174.37794</v>
      </c>
      <c r="AE305" s="199">
        <v>174.37794</v>
      </c>
      <c r="AF305" s="199">
        <v>174.37794</v>
      </c>
      <c r="AG305" s="199">
        <v>174.37794</v>
      </c>
      <c r="AH305" s="199">
        <v>174.37794</v>
      </c>
      <c r="AI305" s="199">
        <v>174.37794</v>
      </c>
      <c r="AJ305" s="199">
        <v>174.37794</v>
      </c>
    </row>
    <row r="306" spans="1:36" ht="14.4" thickBot="1" x14ac:dyDescent="0.35">
      <c r="A306" s="199" t="s">
        <v>672</v>
      </c>
      <c r="B306" s="199" t="s">
        <v>412</v>
      </c>
      <c r="C306" s="199" t="s">
        <v>413</v>
      </c>
      <c r="D306" s="199" t="s">
        <v>427</v>
      </c>
      <c r="E306" s="199" t="s">
        <v>97</v>
      </c>
      <c r="F306" s="199">
        <v>429.17336297999998</v>
      </c>
      <c r="G306" s="199">
        <v>429.17336297999998</v>
      </c>
      <c r="H306" s="199">
        <v>431.59663525000002</v>
      </c>
      <c r="I306" s="199">
        <v>431.59663525000002</v>
      </c>
      <c r="J306" s="199">
        <v>431.59663525000002</v>
      </c>
      <c r="K306" s="199">
        <v>431.59663525000002</v>
      </c>
      <c r="L306" s="199">
        <v>431.59663525000002</v>
      </c>
      <c r="M306" s="199">
        <v>431.59663525000002</v>
      </c>
      <c r="N306" s="199">
        <v>431.59663525000002</v>
      </c>
      <c r="O306" s="199">
        <v>428.53588703000003</v>
      </c>
      <c r="P306" s="199">
        <v>428.53588703000003</v>
      </c>
      <c r="Q306" s="199">
        <v>428.53588703000003</v>
      </c>
      <c r="R306" s="199">
        <v>428.53588703000003</v>
      </c>
      <c r="S306" s="199">
        <v>428.53588703000003</v>
      </c>
      <c r="T306" s="199">
        <v>428.53588703000003</v>
      </c>
      <c r="U306" s="199">
        <v>428.53588703000003</v>
      </c>
      <c r="V306" s="199">
        <v>445.55827069999998</v>
      </c>
      <c r="W306" s="199">
        <v>445.55827069999998</v>
      </c>
      <c r="X306" s="199">
        <v>445.55827069999998</v>
      </c>
      <c r="Y306" s="199">
        <v>445.55827069999998</v>
      </c>
      <c r="Z306" s="199">
        <v>445.55827069999998</v>
      </c>
      <c r="AA306" s="199">
        <v>445.55827069999998</v>
      </c>
      <c r="AB306" s="199">
        <v>445.55827069999998</v>
      </c>
      <c r="AC306" s="199">
        <v>445.55827069999998</v>
      </c>
      <c r="AD306" s="199">
        <v>445.55827069999998</v>
      </c>
      <c r="AE306" s="199">
        <v>445.55827069999998</v>
      </c>
      <c r="AF306" s="199">
        <v>460.62365990000001</v>
      </c>
      <c r="AG306" s="199">
        <v>460.62365990000001</v>
      </c>
      <c r="AH306" s="199">
        <v>460.62365990000001</v>
      </c>
      <c r="AI306" s="199">
        <v>460.62365990000001</v>
      </c>
      <c r="AJ306" s="199">
        <v>455.06924178999998</v>
      </c>
    </row>
    <row r="307" spans="1:36" ht="14.4" thickBot="1" x14ac:dyDescent="0.35">
      <c r="A307" s="199" t="s">
        <v>672</v>
      </c>
      <c r="B307" s="199" t="s">
        <v>412</v>
      </c>
      <c r="C307" s="199" t="s">
        <v>413</v>
      </c>
      <c r="D307" s="199" t="s">
        <v>2461</v>
      </c>
      <c r="E307" s="199" t="s">
        <v>69</v>
      </c>
      <c r="F307" s="199">
        <v>0</v>
      </c>
      <c r="G307" s="199">
        <v>0</v>
      </c>
      <c r="H307" s="199">
        <v>0</v>
      </c>
      <c r="I307" s="199">
        <v>0</v>
      </c>
      <c r="J307" s="199">
        <v>0</v>
      </c>
      <c r="K307" s="199">
        <v>0</v>
      </c>
      <c r="L307" s="199">
        <v>0</v>
      </c>
      <c r="M307" s="199">
        <v>0</v>
      </c>
      <c r="N307" s="199">
        <v>0</v>
      </c>
      <c r="O307" s="199">
        <v>0</v>
      </c>
      <c r="P307" s="199">
        <v>0</v>
      </c>
      <c r="Q307" s="199">
        <v>0</v>
      </c>
      <c r="R307" s="199">
        <v>0</v>
      </c>
      <c r="S307" s="199">
        <v>0</v>
      </c>
      <c r="T307" s="199">
        <v>0</v>
      </c>
      <c r="U307" s="199">
        <v>0</v>
      </c>
      <c r="V307" s="199">
        <v>0</v>
      </c>
      <c r="W307" s="199">
        <v>0</v>
      </c>
      <c r="X307" s="199">
        <v>0</v>
      </c>
      <c r="Y307" s="199">
        <v>0</v>
      </c>
      <c r="Z307" s="199">
        <v>0</v>
      </c>
      <c r="AA307" s="199">
        <v>0</v>
      </c>
      <c r="AB307" s="199">
        <v>0</v>
      </c>
      <c r="AC307" s="199">
        <v>0</v>
      </c>
      <c r="AD307" s="199">
        <v>0</v>
      </c>
      <c r="AE307" s="199">
        <v>0</v>
      </c>
      <c r="AF307" s="199">
        <v>0</v>
      </c>
      <c r="AG307" s="199">
        <v>0</v>
      </c>
      <c r="AH307" s="199">
        <v>0</v>
      </c>
      <c r="AI307" s="199">
        <v>0</v>
      </c>
      <c r="AJ307" s="199">
        <v>0</v>
      </c>
    </row>
    <row r="308" spans="1:36" ht="14.4" thickBot="1" x14ac:dyDescent="0.35">
      <c r="A308" s="199" t="s">
        <v>672</v>
      </c>
      <c r="B308" s="199" t="s">
        <v>412</v>
      </c>
      <c r="C308" s="199" t="s">
        <v>413</v>
      </c>
      <c r="D308" s="199" t="s">
        <v>428</v>
      </c>
      <c r="E308" s="199" t="s">
        <v>69</v>
      </c>
      <c r="F308" s="199">
        <v>270</v>
      </c>
      <c r="G308" s="199">
        <v>270</v>
      </c>
      <c r="H308" s="199">
        <v>270</v>
      </c>
      <c r="I308" s="199">
        <v>270</v>
      </c>
      <c r="J308" s="199">
        <v>270</v>
      </c>
      <c r="K308" s="199">
        <v>270</v>
      </c>
      <c r="L308" s="199">
        <v>270</v>
      </c>
      <c r="M308" s="199">
        <v>270</v>
      </c>
      <c r="N308" s="199">
        <v>270</v>
      </c>
      <c r="O308" s="199">
        <v>270</v>
      </c>
      <c r="P308" s="199">
        <v>270</v>
      </c>
      <c r="Q308" s="199">
        <v>270</v>
      </c>
      <c r="R308" s="199">
        <v>270</v>
      </c>
      <c r="S308" s="199">
        <v>270</v>
      </c>
      <c r="T308" s="199">
        <v>270</v>
      </c>
      <c r="U308" s="199">
        <v>270</v>
      </c>
      <c r="V308" s="199">
        <v>270</v>
      </c>
      <c r="W308" s="199">
        <v>270</v>
      </c>
      <c r="X308" s="199">
        <v>270</v>
      </c>
      <c r="Y308" s="199">
        <v>270</v>
      </c>
      <c r="Z308" s="199">
        <v>270</v>
      </c>
      <c r="AA308" s="199">
        <v>270</v>
      </c>
      <c r="AB308" s="199">
        <v>280.44337000000002</v>
      </c>
      <c r="AC308" s="199">
        <v>280.44337000000002</v>
      </c>
      <c r="AD308" s="199">
        <v>280.44337000000002</v>
      </c>
      <c r="AE308" s="199">
        <v>280.44337000000002</v>
      </c>
      <c r="AF308" s="199">
        <v>280.44337000000002</v>
      </c>
      <c r="AG308" s="199">
        <v>280.44337000000002</v>
      </c>
      <c r="AH308" s="199">
        <v>280.44337000000002</v>
      </c>
      <c r="AI308" s="199">
        <v>280.44337000000002</v>
      </c>
      <c r="AJ308" s="199">
        <v>280.44337000000002</v>
      </c>
    </row>
    <row r="309" spans="1:36" ht="14.4" thickBot="1" x14ac:dyDescent="0.35">
      <c r="A309" s="199" t="s">
        <v>672</v>
      </c>
      <c r="B309" s="199" t="s">
        <v>412</v>
      </c>
      <c r="C309" s="199" t="s">
        <v>413</v>
      </c>
      <c r="D309" s="199" t="s">
        <v>429</v>
      </c>
      <c r="E309" s="199" t="s">
        <v>69</v>
      </c>
      <c r="F309" s="199">
        <v>279.00469700000002</v>
      </c>
      <c r="G309" s="199">
        <v>279.00469700000002</v>
      </c>
      <c r="H309" s="199">
        <v>279.00469700000002</v>
      </c>
      <c r="I309" s="199">
        <v>279.00469700000002</v>
      </c>
      <c r="J309" s="199">
        <v>279.00469700000002</v>
      </c>
      <c r="K309" s="199">
        <v>279.00469700000002</v>
      </c>
      <c r="L309" s="199">
        <v>279.00469700000002</v>
      </c>
      <c r="M309" s="199">
        <v>279.00469700000002</v>
      </c>
      <c r="N309" s="199">
        <v>149.9248</v>
      </c>
      <c r="O309" s="199">
        <v>149.9248</v>
      </c>
      <c r="P309" s="199">
        <v>149.9248</v>
      </c>
      <c r="Q309" s="199">
        <v>149.9248</v>
      </c>
      <c r="R309" s="199">
        <v>149.9248</v>
      </c>
      <c r="S309" s="199">
        <v>149.9248</v>
      </c>
      <c r="T309" s="199">
        <v>149.9248</v>
      </c>
      <c r="U309" s="199">
        <v>149.9248</v>
      </c>
      <c r="V309" s="199">
        <v>149.9248</v>
      </c>
      <c r="W309" s="199">
        <v>149.9248</v>
      </c>
      <c r="X309" s="199">
        <v>149.9248</v>
      </c>
      <c r="Y309" s="199">
        <v>149.9248</v>
      </c>
      <c r="Z309" s="199">
        <v>149.9248</v>
      </c>
      <c r="AA309" s="199">
        <v>149.9248</v>
      </c>
      <c r="AB309" s="199">
        <v>149.9248</v>
      </c>
      <c r="AC309" s="199">
        <v>149.9248</v>
      </c>
      <c r="AD309" s="199">
        <v>149.9248</v>
      </c>
      <c r="AE309" s="199">
        <v>149.9248</v>
      </c>
      <c r="AF309" s="199">
        <v>149.9248</v>
      </c>
      <c r="AG309" s="199">
        <v>149.9248</v>
      </c>
      <c r="AH309" s="199">
        <v>149.9248</v>
      </c>
      <c r="AI309" s="199">
        <v>149.9248</v>
      </c>
      <c r="AJ309" s="199">
        <v>149.9248</v>
      </c>
    </row>
    <row r="310" spans="1:36" ht="14.4" thickBot="1" x14ac:dyDescent="0.35">
      <c r="A310" s="199" t="s">
        <v>672</v>
      </c>
      <c r="B310" s="199" t="s">
        <v>412</v>
      </c>
      <c r="C310" s="199" t="s">
        <v>413</v>
      </c>
      <c r="D310" s="199" t="s">
        <v>430</v>
      </c>
      <c r="E310" s="199" t="s">
        <v>69</v>
      </c>
      <c r="F310" s="199">
        <v>166.07407000000001</v>
      </c>
      <c r="G310" s="199">
        <v>166.07407000000001</v>
      </c>
      <c r="H310" s="199">
        <v>166.07407000000001</v>
      </c>
      <c r="I310" s="199">
        <v>166.07407000000001</v>
      </c>
      <c r="J310" s="199">
        <v>166.07407000000001</v>
      </c>
      <c r="K310" s="199">
        <v>166.07407000000001</v>
      </c>
      <c r="L310" s="199">
        <v>166.07407000000001</v>
      </c>
      <c r="M310" s="199">
        <v>166.07407000000001</v>
      </c>
      <c r="N310" s="199">
        <v>166.07407000000001</v>
      </c>
      <c r="O310" s="199">
        <v>166.07407000000001</v>
      </c>
      <c r="P310" s="199">
        <v>166.07407000000001</v>
      </c>
      <c r="Q310" s="199">
        <v>166.07407000000001</v>
      </c>
      <c r="R310" s="199">
        <v>166.07407000000001</v>
      </c>
      <c r="S310" s="199">
        <v>166.07407000000001</v>
      </c>
      <c r="T310" s="199">
        <v>166.07407000000001</v>
      </c>
      <c r="U310" s="199">
        <v>166.07407000000001</v>
      </c>
      <c r="V310" s="199">
        <v>166.07407000000001</v>
      </c>
      <c r="W310" s="199">
        <v>166.07407000000001</v>
      </c>
      <c r="X310" s="199">
        <v>166.07407000000001</v>
      </c>
      <c r="Y310" s="199">
        <v>150.69841</v>
      </c>
      <c r="Z310" s="199">
        <v>150.69841</v>
      </c>
      <c r="AA310" s="199">
        <v>150.69841</v>
      </c>
      <c r="AB310" s="199">
        <v>150.69841</v>
      </c>
      <c r="AC310" s="199">
        <v>150.69841</v>
      </c>
      <c r="AD310" s="199">
        <v>150.69841</v>
      </c>
      <c r="AE310" s="199">
        <v>150.69841</v>
      </c>
      <c r="AF310" s="199">
        <v>150.69841</v>
      </c>
      <c r="AG310" s="199">
        <v>150.69841</v>
      </c>
      <c r="AH310" s="199">
        <v>150.69841</v>
      </c>
      <c r="AI310" s="199">
        <v>150.69841</v>
      </c>
      <c r="AJ310" s="199">
        <v>150.69841</v>
      </c>
    </row>
    <row r="311" spans="1:36" ht="14.4" thickBot="1" x14ac:dyDescent="0.35">
      <c r="A311" s="199" t="s">
        <v>672</v>
      </c>
      <c r="B311" s="199" t="s">
        <v>412</v>
      </c>
      <c r="C311" s="199" t="s">
        <v>413</v>
      </c>
      <c r="D311" s="199" t="s">
        <v>431</v>
      </c>
      <c r="E311" s="199" t="s">
        <v>69</v>
      </c>
      <c r="F311" s="199">
        <v>188.21727000000001</v>
      </c>
      <c r="G311" s="199">
        <v>188.21727000000001</v>
      </c>
      <c r="H311" s="199">
        <v>188.21727000000001</v>
      </c>
      <c r="I311" s="199">
        <v>188.21727000000001</v>
      </c>
      <c r="J311" s="199">
        <v>188.21727000000001</v>
      </c>
      <c r="K311" s="199">
        <v>188.21727000000001</v>
      </c>
      <c r="L311" s="199">
        <v>188.21727000000001</v>
      </c>
      <c r="M311" s="199">
        <v>188.21727000000001</v>
      </c>
      <c r="N311" s="199">
        <v>188.21727000000001</v>
      </c>
      <c r="O311" s="199">
        <v>188.21727000000001</v>
      </c>
      <c r="P311" s="199">
        <v>188.21727000000001</v>
      </c>
      <c r="Q311" s="199">
        <v>188.21727000000001</v>
      </c>
      <c r="R311" s="199">
        <v>188.21727000000001</v>
      </c>
      <c r="S311" s="199">
        <v>188.21727000000001</v>
      </c>
      <c r="T311" s="199">
        <v>188.21727000000001</v>
      </c>
      <c r="U311" s="199">
        <v>188.21727000000001</v>
      </c>
      <c r="V311" s="199">
        <v>188.21727000000001</v>
      </c>
      <c r="W311" s="199">
        <v>188.21727000000001</v>
      </c>
      <c r="X311" s="199">
        <v>188.21727000000001</v>
      </c>
      <c r="Y311" s="199">
        <v>188.21727000000001</v>
      </c>
      <c r="Z311" s="199">
        <v>188.21727000000001</v>
      </c>
      <c r="AA311" s="199">
        <v>188.21727000000001</v>
      </c>
      <c r="AB311" s="199">
        <v>188.21727000000001</v>
      </c>
      <c r="AC311" s="199">
        <v>188.21727000000001</v>
      </c>
      <c r="AD311" s="199">
        <v>188.21727000000001</v>
      </c>
      <c r="AE311" s="199">
        <v>188.21727000000001</v>
      </c>
      <c r="AF311" s="199">
        <v>188.21727000000001</v>
      </c>
      <c r="AG311" s="199">
        <v>188.21727000000001</v>
      </c>
      <c r="AH311" s="199">
        <v>188.21727000000001</v>
      </c>
      <c r="AI311" s="199">
        <v>188.21727000000001</v>
      </c>
      <c r="AJ311" s="199">
        <v>188.21727000000001</v>
      </c>
    </row>
    <row r="312" spans="1:36" ht="14.4" thickBot="1" x14ac:dyDescent="0.35">
      <c r="A312" s="199" t="s">
        <v>672</v>
      </c>
      <c r="B312" s="199" t="s">
        <v>412</v>
      </c>
      <c r="C312" s="199" t="s">
        <v>413</v>
      </c>
      <c r="D312" s="199" t="s">
        <v>432</v>
      </c>
      <c r="E312" s="199" t="s">
        <v>69</v>
      </c>
      <c r="F312" s="199">
        <v>184.52673999999999</v>
      </c>
      <c r="G312" s="199">
        <v>184.52673999999999</v>
      </c>
      <c r="H312" s="199">
        <v>184.52673999999999</v>
      </c>
      <c r="I312" s="199">
        <v>184.52673999999999</v>
      </c>
      <c r="J312" s="199">
        <v>184.52673999999999</v>
      </c>
      <c r="K312" s="199">
        <v>184.52673999999999</v>
      </c>
      <c r="L312" s="199">
        <v>184.52673999999999</v>
      </c>
      <c r="M312" s="199">
        <v>184.52673999999999</v>
      </c>
      <c r="N312" s="199">
        <v>184.52673999999999</v>
      </c>
      <c r="O312" s="199">
        <v>184.52673999999999</v>
      </c>
      <c r="P312" s="199">
        <v>184.52673999999999</v>
      </c>
      <c r="Q312" s="199">
        <v>184.52673999999999</v>
      </c>
      <c r="R312" s="199">
        <v>184.52673999999999</v>
      </c>
      <c r="S312" s="199">
        <v>206.66995</v>
      </c>
      <c r="T312" s="199">
        <v>206.66995</v>
      </c>
      <c r="U312" s="199">
        <v>206.66995</v>
      </c>
      <c r="V312" s="199">
        <v>206.66995</v>
      </c>
      <c r="W312" s="199">
        <v>206.66995</v>
      </c>
      <c r="X312" s="199">
        <v>206.66995</v>
      </c>
      <c r="Y312" s="199">
        <v>206.66995</v>
      </c>
      <c r="Z312" s="199">
        <v>206.66995</v>
      </c>
      <c r="AA312" s="199">
        <v>206.66995</v>
      </c>
      <c r="AB312" s="199">
        <v>206.66995</v>
      </c>
      <c r="AC312" s="199">
        <v>206.66995</v>
      </c>
      <c r="AD312" s="199">
        <v>206.66995</v>
      </c>
      <c r="AE312" s="199">
        <v>206.66995</v>
      </c>
      <c r="AF312" s="199">
        <v>206.66995</v>
      </c>
      <c r="AG312" s="199">
        <v>206.66995</v>
      </c>
      <c r="AH312" s="199">
        <v>206.66995</v>
      </c>
      <c r="AI312" s="199">
        <v>206.66995</v>
      </c>
      <c r="AJ312" s="199">
        <v>206.66995</v>
      </c>
    </row>
    <row r="313" spans="1:36" ht="14.4" thickBot="1" x14ac:dyDescent="0.35">
      <c r="A313" s="199" t="s">
        <v>672</v>
      </c>
      <c r="B313" s="199" t="s">
        <v>412</v>
      </c>
      <c r="C313" s="199" t="s">
        <v>413</v>
      </c>
      <c r="D313" s="199" t="s">
        <v>433</v>
      </c>
      <c r="E313" s="199" t="s">
        <v>69</v>
      </c>
      <c r="F313" s="199">
        <v>174.37794</v>
      </c>
      <c r="G313" s="199">
        <v>174.37794</v>
      </c>
      <c r="H313" s="199">
        <v>174.37794</v>
      </c>
      <c r="I313" s="199">
        <v>174.37794</v>
      </c>
      <c r="J313" s="199">
        <v>174.37794</v>
      </c>
      <c r="K313" s="199">
        <v>174.37794</v>
      </c>
      <c r="L313" s="199">
        <v>174.37794</v>
      </c>
      <c r="M313" s="199">
        <v>174.37794</v>
      </c>
      <c r="N313" s="199">
        <v>174.37794</v>
      </c>
      <c r="O313" s="199">
        <v>174.37794</v>
      </c>
      <c r="P313" s="199">
        <v>174.37794</v>
      </c>
      <c r="Q313" s="199">
        <v>174.37794</v>
      </c>
      <c r="R313" s="199">
        <v>174.37794</v>
      </c>
      <c r="S313" s="199">
        <v>174.37794</v>
      </c>
      <c r="T313" s="199">
        <v>174.37794</v>
      </c>
      <c r="U313" s="199">
        <v>174.37794</v>
      </c>
      <c r="V313" s="199">
        <v>174.37794</v>
      </c>
      <c r="W313" s="199">
        <v>174.37794</v>
      </c>
      <c r="X313" s="199">
        <v>174.37794</v>
      </c>
      <c r="Y313" s="199">
        <v>174.37794</v>
      </c>
      <c r="Z313" s="199">
        <v>174.37794</v>
      </c>
      <c r="AA313" s="199">
        <v>174.37794</v>
      </c>
      <c r="AB313" s="199">
        <v>174.37794</v>
      </c>
      <c r="AC313" s="199">
        <v>174.37794</v>
      </c>
      <c r="AD313" s="199">
        <v>174.37794</v>
      </c>
      <c r="AE313" s="199">
        <v>174.37794</v>
      </c>
      <c r="AF313" s="199">
        <v>174.37794</v>
      </c>
      <c r="AG313" s="199">
        <v>174.37794</v>
      </c>
      <c r="AH313" s="199">
        <v>174.37794</v>
      </c>
      <c r="AI313" s="199">
        <v>174.37794</v>
      </c>
      <c r="AJ313" s="199">
        <v>174.37794</v>
      </c>
    </row>
    <row r="314" spans="1:36" ht="14.4" thickBot="1" x14ac:dyDescent="0.35">
      <c r="A314" s="199" t="s">
        <v>672</v>
      </c>
      <c r="B314" s="199" t="s">
        <v>412</v>
      </c>
      <c r="C314" s="199" t="s">
        <v>413</v>
      </c>
      <c r="D314" s="199" t="s">
        <v>434</v>
      </c>
      <c r="E314" s="199" t="s">
        <v>97</v>
      </c>
      <c r="F314" s="199">
        <v>429.17336297999998</v>
      </c>
      <c r="G314" s="199">
        <v>429.17336297999998</v>
      </c>
      <c r="H314" s="199">
        <v>431.59663525000002</v>
      </c>
      <c r="I314" s="199">
        <v>431.59663525000002</v>
      </c>
      <c r="J314" s="199">
        <v>431.59663525000002</v>
      </c>
      <c r="K314" s="199">
        <v>431.59663525000002</v>
      </c>
      <c r="L314" s="199">
        <v>431.59663525000002</v>
      </c>
      <c r="M314" s="199">
        <v>431.59663525000002</v>
      </c>
      <c r="N314" s="199">
        <v>431.59663525000002</v>
      </c>
      <c r="O314" s="199">
        <v>428.53588703000003</v>
      </c>
      <c r="P314" s="199">
        <v>428.53588703000003</v>
      </c>
      <c r="Q314" s="199">
        <v>428.53588703000003</v>
      </c>
      <c r="R314" s="199">
        <v>428.53588703000003</v>
      </c>
      <c r="S314" s="199">
        <v>428.53588703000003</v>
      </c>
      <c r="T314" s="199">
        <v>428.53588703000003</v>
      </c>
      <c r="U314" s="199">
        <v>428.53588703000003</v>
      </c>
      <c r="V314" s="199">
        <v>445.55827069999998</v>
      </c>
      <c r="W314" s="199">
        <v>445.55827069999998</v>
      </c>
      <c r="X314" s="199">
        <v>445.55827069999998</v>
      </c>
      <c r="Y314" s="199">
        <v>445.55827069999998</v>
      </c>
      <c r="Z314" s="199">
        <v>445.55827069999998</v>
      </c>
      <c r="AA314" s="199">
        <v>445.55827069999998</v>
      </c>
      <c r="AB314" s="199">
        <v>445.55827069999998</v>
      </c>
      <c r="AC314" s="199">
        <v>445.55827069999998</v>
      </c>
      <c r="AD314" s="199">
        <v>445.55827069999998</v>
      </c>
      <c r="AE314" s="199">
        <v>445.55827069999998</v>
      </c>
      <c r="AF314" s="199">
        <v>460.62365990000001</v>
      </c>
      <c r="AG314" s="199">
        <v>460.62365990000001</v>
      </c>
      <c r="AH314" s="199">
        <v>460.62365990000001</v>
      </c>
      <c r="AI314" s="199">
        <v>460.62365990000001</v>
      </c>
      <c r="AJ314" s="199">
        <v>455.06924178999998</v>
      </c>
    </row>
    <row r="315" spans="1:36" ht="14.4" thickBot="1" x14ac:dyDescent="0.35">
      <c r="A315" s="199" t="s">
        <v>672</v>
      </c>
      <c r="B315" s="199" t="s">
        <v>412</v>
      </c>
      <c r="C315" s="199" t="s">
        <v>413</v>
      </c>
      <c r="D315" s="199" t="s">
        <v>2462</v>
      </c>
      <c r="E315" s="199" t="s">
        <v>69</v>
      </c>
      <c r="F315" s="199">
        <v>0</v>
      </c>
      <c r="G315" s="199">
        <v>0</v>
      </c>
      <c r="H315" s="199">
        <v>0</v>
      </c>
      <c r="I315" s="199">
        <v>0</v>
      </c>
      <c r="J315" s="199">
        <v>0</v>
      </c>
      <c r="K315" s="199">
        <v>0</v>
      </c>
      <c r="L315" s="199">
        <v>0</v>
      </c>
      <c r="M315" s="199">
        <v>0</v>
      </c>
      <c r="N315" s="199">
        <v>0</v>
      </c>
      <c r="O315" s="199">
        <v>0</v>
      </c>
      <c r="P315" s="199">
        <v>0</v>
      </c>
      <c r="Q315" s="199">
        <v>0</v>
      </c>
      <c r="R315" s="199">
        <v>0</v>
      </c>
      <c r="S315" s="199">
        <v>0</v>
      </c>
      <c r="T315" s="199">
        <v>0</v>
      </c>
      <c r="U315" s="199">
        <v>0</v>
      </c>
      <c r="V315" s="199">
        <v>0</v>
      </c>
      <c r="W315" s="199">
        <v>0</v>
      </c>
      <c r="X315" s="199">
        <v>0</v>
      </c>
      <c r="Y315" s="199">
        <v>0</v>
      </c>
      <c r="Z315" s="199">
        <v>0</v>
      </c>
      <c r="AA315" s="199">
        <v>0</v>
      </c>
      <c r="AB315" s="199">
        <v>0</v>
      </c>
      <c r="AC315" s="199">
        <v>0</v>
      </c>
      <c r="AD315" s="199">
        <v>0</v>
      </c>
      <c r="AE315" s="199">
        <v>0</v>
      </c>
      <c r="AF315" s="199">
        <v>0</v>
      </c>
      <c r="AG315" s="199">
        <v>0</v>
      </c>
      <c r="AH315" s="199">
        <v>0</v>
      </c>
      <c r="AI315" s="199">
        <v>0</v>
      </c>
      <c r="AJ315" s="199">
        <v>0</v>
      </c>
    </row>
    <row r="316" spans="1:36" ht="14.4" thickBot="1" x14ac:dyDescent="0.35">
      <c r="A316" s="199" t="s">
        <v>672</v>
      </c>
      <c r="B316" s="199" t="s">
        <v>412</v>
      </c>
      <c r="C316" s="199" t="s">
        <v>413</v>
      </c>
      <c r="D316" s="199" t="s">
        <v>435</v>
      </c>
      <c r="E316" s="199" t="s">
        <v>69</v>
      </c>
      <c r="F316" s="199">
        <v>270</v>
      </c>
      <c r="G316" s="199">
        <v>270</v>
      </c>
      <c r="H316" s="199">
        <v>270</v>
      </c>
      <c r="I316" s="199">
        <v>270</v>
      </c>
      <c r="J316" s="199">
        <v>270</v>
      </c>
      <c r="K316" s="199">
        <v>270</v>
      </c>
      <c r="L316" s="199">
        <v>270</v>
      </c>
      <c r="M316" s="199">
        <v>270</v>
      </c>
      <c r="N316" s="199">
        <v>270</v>
      </c>
      <c r="O316" s="199">
        <v>270</v>
      </c>
      <c r="P316" s="199">
        <v>270</v>
      </c>
      <c r="Q316" s="199">
        <v>270</v>
      </c>
      <c r="R316" s="199">
        <v>270</v>
      </c>
      <c r="S316" s="199">
        <v>270</v>
      </c>
      <c r="T316" s="199">
        <v>270</v>
      </c>
      <c r="U316" s="199">
        <v>270</v>
      </c>
      <c r="V316" s="199">
        <v>270</v>
      </c>
      <c r="W316" s="199">
        <v>270</v>
      </c>
      <c r="X316" s="199">
        <v>270</v>
      </c>
      <c r="Y316" s="199">
        <v>270</v>
      </c>
      <c r="Z316" s="199">
        <v>270</v>
      </c>
      <c r="AA316" s="199">
        <v>270</v>
      </c>
      <c r="AB316" s="199">
        <v>280.44337000000002</v>
      </c>
      <c r="AC316" s="199">
        <v>280.44337000000002</v>
      </c>
      <c r="AD316" s="199">
        <v>280.44337000000002</v>
      </c>
      <c r="AE316" s="199">
        <v>280.44337000000002</v>
      </c>
      <c r="AF316" s="199">
        <v>280.44337000000002</v>
      </c>
      <c r="AG316" s="199">
        <v>280.44337000000002</v>
      </c>
      <c r="AH316" s="199">
        <v>280.44337000000002</v>
      </c>
      <c r="AI316" s="199">
        <v>280.44337000000002</v>
      </c>
      <c r="AJ316" s="199">
        <v>280.44337000000002</v>
      </c>
    </row>
    <row r="317" spans="1:36" ht="14.4" thickBot="1" x14ac:dyDescent="0.35">
      <c r="A317" s="199" t="s">
        <v>672</v>
      </c>
      <c r="B317" s="199" t="s">
        <v>412</v>
      </c>
      <c r="C317" s="199" t="s">
        <v>413</v>
      </c>
      <c r="D317" s="199" t="s">
        <v>436</v>
      </c>
      <c r="E317" s="199" t="s">
        <v>69</v>
      </c>
      <c r="F317" s="199">
        <v>279.00469700000002</v>
      </c>
      <c r="G317" s="199">
        <v>279.00469700000002</v>
      </c>
      <c r="H317" s="199">
        <v>279.00469700000002</v>
      </c>
      <c r="I317" s="199">
        <v>279.00469700000002</v>
      </c>
      <c r="J317" s="199">
        <v>279.00469700000002</v>
      </c>
      <c r="K317" s="199">
        <v>279.00469700000002</v>
      </c>
      <c r="L317" s="199">
        <v>279.00469700000002</v>
      </c>
      <c r="M317" s="199">
        <v>279.00469700000002</v>
      </c>
      <c r="N317" s="199">
        <v>149.9248</v>
      </c>
      <c r="O317" s="199">
        <v>149.9248</v>
      </c>
      <c r="P317" s="199">
        <v>149.9248</v>
      </c>
      <c r="Q317" s="199">
        <v>149.9248</v>
      </c>
      <c r="R317" s="199">
        <v>149.9248</v>
      </c>
      <c r="S317" s="199">
        <v>149.9248</v>
      </c>
      <c r="T317" s="199">
        <v>149.9248</v>
      </c>
      <c r="U317" s="199">
        <v>149.9248</v>
      </c>
      <c r="V317" s="199">
        <v>149.9248</v>
      </c>
      <c r="W317" s="199">
        <v>149.9248</v>
      </c>
      <c r="X317" s="199">
        <v>149.9248</v>
      </c>
      <c r="Y317" s="199">
        <v>149.9248</v>
      </c>
      <c r="Z317" s="199">
        <v>149.9248</v>
      </c>
      <c r="AA317" s="199">
        <v>149.9248</v>
      </c>
      <c r="AB317" s="199">
        <v>149.9248</v>
      </c>
      <c r="AC317" s="199">
        <v>149.9248</v>
      </c>
      <c r="AD317" s="199">
        <v>149.9248</v>
      </c>
      <c r="AE317" s="199">
        <v>149.9248</v>
      </c>
      <c r="AF317" s="199">
        <v>149.9248</v>
      </c>
      <c r="AG317" s="199">
        <v>149.9248</v>
      </c>
      <c r="AH317" s="199">
        <v>149.9248</v>
      </c>
      <c r="AI317" s="199">
        <v>149.9248</v>
      </c>
      <c r="AJ317" s="199">
        <v>149.9248</v>
      </c>
    </row>
    <row r="318" spans="1:36" ht="14.4" thickBot="1" x14ac:dyDescent="0.35">
      <c r="A318" s="199" t="s">
        <v>672</v>
      </c>
      <c r="B318" s="199" t="s">
        <v>412</v>
      </c>
      <c r="C318" s="199" t="s">
        <v>413</v>
      </c>
      <c r="D318" s="199" t="s">
        <v>437</v>
      </c>
      <c r="E318" s="199" t="s">
        <v>69</v>
      </c>
      <c r="F318" s="199">
        <v>166.07407000000001</v>
      </c>
      <c r="G318" s="199">
        <v>166.07407000000001</v>
      </c>
      <c r="H318" s="199">
        <v>166.07407000000001</v>
      </c>
      <c r="I318" s="199">
        <v>166.07407000000001</v>
      </c>
      <c r="J318" s="199">
        <v>166.07407000000001</v>
      </c>
      <c r="K318" s="199">
        <v>166.07407000000001</v>
      </c>
      <c r="L318" s="199">
        <v>166.07407000000001</v>
      </c>
      <c r="M318" s="199">
        <v>166.07407000000001</v>
      </c>
      <c r="N318" s="199">
        <v>166.07407000000001</v>
      </c>
      <c r="O318" s="199">
        <v>166.07407000000001</v>
      </c>
      <c r="P318" s="199">
        <v>166.07407000000001</v>
      </c>
      <c r="Q318" s="199">
        <v>166.07407000000001</v>
      </c>
      <c r="R318" s="199">
        <v>166.07407000000001</v>
      </c>
      <c r="S318" s="199">
        <v>166.07407000000001</v>
      </c>
      <c r="T318" s="199">
        <v>166.07407000000001</v>
      </c>
      <c r="U318" s="199">
        <v>166.07407000000001</v>
      </c>
      <c r="V318" s="199">
        <v>166.07407000000001</v>
      </c>
      <c r="W318" s="199">
        <v>166.07407000000001</v>
      </c>
      <c r="X318" s="199">
        <v>166.07407000000001</v>
      </c>
      <c r="Y318" s="199">
        <v>150.69841</v>
      </c>
      <c r="Z318" s="199">
        <v>150.69841</v>
      </c>
      <c r="AA318" s="199">
        <v>150.69841</v>
      </c>
      <c r="AB318" s="199">
        <v>150.69841</v>
      </c>
      <c r="AC318" s="199">
        <v>150.69841</v>
      </c>
      <c r="AD318" s="199">
        <v>150.69841</v>
      </c>
      <c r="AE318" s="199">
        <v>150.69841</v>
      </c>
      <c r="AF318" s="199">
        <v>150.69841</v>
      </c>
      <c r="AG318" s="199">
        <v>150.69841</v>
      </c>
      <c r="AH318" s="199">
        <v>150.69841</v>
      </c>
      <c r="AI318" s="199">
        <v>150.69841</v>
      </c>
      <c r="AJ318" s="199">
        <v>150.69841</v>
      </c>
    </row>
    <row r="319" spans="1:36" ht="14.4" thickBot="1" x14ac:dyDescent="0.35">
      <c r="A319" s="199" t="s">
        <v>672</v>
      </c>
      <c r="B319" s="199" t="s">
        <v>412</v>
      </c>
      <c r="C319" s="199" t="s">
        <v>413</v>
      </c>
      <c r="D319" s="199" t="s">
        <v>438</v>
      </c>
      <c r="E319" s="199" t="s">
        <v>69</v>
      </c>
      <c r="F319" s="199">
        <v>188.21727000000001</v>
      </c>
      <c r="G319" s="199">
        <v>188.21727000000001</v>
      </c>
      <c r="H319" s="199">
        <v>188.21727000000001</v>
      </c>
      <c r="I319" s="199">
        <v>188.21727000000001</v>
      </c>
      <c r="J319" s="199">
        <v>188.21727000000001</v>
      </c>
      <c r="K319" s="199">
        <v>188.21727000000001</v>
      </c>
      <c r="L319" s="199">
        <v>188.21727000000001</v>
      </c>
      <c r="M319" s="199">
        <v>188.21727000000001</v>
      </c>
      <c r="N319" s="199">
        <v>188.21727000000001</v>
      </c>
      <c r="O319" s="199">
        <v>188.21727000000001</v>
      </c>
      <c r="P319" s="199">
        <v>188.21727000000001</v>
      </c>
      <c r="Q319" s="199">
        <v>188.21727000000001</v>
      </c>
      <c r="R319" s="199">
        <v>188.21727000000001</v>
      </c>
      <c r="S319" s="199">
        <v>188.21727000000001</v>
      </c>
      <c r="T319" s="199">
        <v>188.21727000000001</v>
      </c>
      <c r="U319" s="199">
        <v>188.21727000000001</v>
      </c>
      <c r="V319" s="199">
        <v>188.21727000000001</v>
      </c>
      <c r="W319" s="199">
        <v>188.21727000000001</v>
      </c>
      <c r="X319" s="199">
        <v>188.21727000000001</v>
      </c>
      <c r="Y319" s="199">
        <v>188.21727000000001</v>
      </c>
      <c r="Z319" s="199">
        <v>188.21727000000001</v>
      </c>
      <c r="AA319" s="199">
        <v>188.21727000000001</v>
      </c>
      <c r="AB319" s="199">
        <v>188.21727000000001</v>
      </c>
      <c r="AC319" s="199">
        <v>188.21727000000001</v>
      </c>
      <c r="AD319" s="199">
        <v>188.21727000000001</v>
      </c>
      <c r="AE319" s="199">
        <v>188.21727000000001</v>
      </c>
      <c r="AF319" s="199">
        <v>188.21727000000001</v>
      </c>
      <c r="AG319" s="199">
        <v>188.21727000000001</v>
      </c>
      <c r="AH319" s="199">
        <v>188.21727000000001</v>
      </c>
      <c r="AI319" s="199">
        <v>188.21727000000001</v>
      </c>
      <c r="AJ319" s="199">
        <v>188.21727000000001</v>
      </c>
    </row>
    <row r="320" spans="1:36" ht="14.4" thickBot="1" x14ac:dyDescent="0.35">
      <c r="A320" s="199" t="s">
        <v>672</v>
      </c>
      <c r="B320" s="199" t="s">
        <v>412</v>
      </c>
      <c r="C320" s="199" t="s">
        <v>413</v>
      </c>
      <c r="D320" s="199" t="s">
        <v>439</v>
      </c>
      <c r="E320" s="199" t="s">
        <v>69</v>
      </c>
      <c r="F320" s="199">
        <v>184.52673999999999</v>
      </c>
      <c r="G320" s="199">
        <v>184.52673999999999</v>
      </c>
      <c r="H320" s="199">
        <v>184.52673999999999</v>
      </c>
      <c r="I320" s="199">
        <v>184.52673999999999</v>
      </c>
      <c r="J320" s="199">
        <v>184.52673999999999</v>
      </c>
      <c r="K320" s="199">
        <v>184.52673999999999</v>
      </c>
      <c r="L320" s="199">
        <v>184.52673999999999</v>
      </c>
      <c r="M320" s="199">
        <v>184.52673999999999</v>
      </c>
      <c r="N320" s="199">
        <v>184.52673999999999</v>
      </c>
      <c r="O320" s="199">
        <v>184.52673999999999</v>
      </c>
      <c r="P320" s="199">
        <v>184.52673999999999</v>
      </c>
      <c r="Q320" s="199">
        <v>184.52673999999999</v>
      </c>
      <c r="R320" s="199">
        <v>184.52673999999999</v>
      </c>
      <c r="S320" s="199">
        <v>206.66995</v>
      </c>
      <c r="T320" s="199">
        <v>206.66995</v>
      </c>
      <c r="U320" s="199">
        <v>206.66995</v>
      </c>
      <c r="V320" s="199">
        <v>206.66995</v>
      </c>
      <c r="W320" s="199">
        <v>206.66995</v>
      </c>
      <c r="X320" s="199">
        <v>206.66995</v>
      </c>
      <c r="Y320" s="199">
        <v>206.66995</v>
      </c>
      <c r="Z320" s="199">
        <v>206.66995</v>
      </c>
      <c r="AA320" s="199">
        <v>206.66995</v>
      </c>
      <c r="AB320" s="199">
        <v>206.66995</v>
      </c>
      <c r="AC320" s="199">
        <v>206.66995</v>
      </c>
      <c r="AD320" s="199">
        <v>206.66995</v>
      </c>
      <c r="AE320" s="199">
        <v>206.66995</v>
      </c>
      <c r="AF320" s="199">
        <v>206.66995</v>
      </c>
      <c r="AG320" s="199">
        <v>206.66995</v>
      </c>
      <c r="AH320" s="199">
        <v>206.66995</v>
      </c>
      <c r="AI320" s="199">
        <v>206.66995</v>
      </c>
      <c r="AJ320" s="199">
        <v>206.66995</v>
      </c>
    </row>
    <row r="321" spans="1:36" ht="14.4" thickBot="1" x14ac:dyDescent="0.35">
      <c r="A321" s="199" t="s">
        <v>672</v>
      </c>
      <c r="B321" s="199" t="s">
        <v>412</v>
      </c>
      <c r="C321" s="199" t="s">
        <v>413</v>
      </c>
      <c r="D321" s="199" t="s">
        <v>440</v>
      </c>
      <c r="E321" s="199" t="s">
        <v>69</v>
      </c>
      <c r="F321" s="199">
        <v>174.37794</v>
      </c>
      <c r="G321" s="199">
        <v>174.37794</v>
      </c>
      <c r="H321" s="199">
        <v>174.37794</v>
      </c>
      <c r="I321" s="199">
        <v>174.37794</v>
      </c>
      <c r="J321" s="199">
        <v>174.37794</v>
      </c>
      <c r="K321" s="199">
        <v>174.37794</v>
      </c>
      <c r="L321" s="199">
        <v>174.37794</v>
      </c>
      <c r="M321" s="199">
        <v>174.37794</v>
      </c>
      <c r="N321" s="199">
        <v>174.37794</v>
      </c>
      <c r="O321" s="199">
        <v>174.37794</v>
      </c>
      <c r="P321" s="199">
        <v>174.37794</v>
      </c>
      <c r="Q321" s="199">
        <v>174.37794</v>
      </c>
      <c r="R321" s="199">
        <v>174.37794</v>
      </c>
      <c r="S321" s="199">
        <v>174.37794</v>
      </c>
      <c r="T321" s="199">
        <v>174.37794</v>
      </c>
      <c r="U321" s="199">
        <v>174.37794</v>
      </c>
      <c r="V321" s="199">
        <v>174.37794</v>
      </c>
      <c r="W321" s="199">
        <v>174.37794</v>
      </c>
      <c r="X321" s="199">
        <v>174.37794</v>
      </c>
      <c r="Y321" s="199">
        <v>174.37794</v>
      </c>
      <c r="Z321" s="199">
        <v>174.37794</v>
      </c>
      <c r="AA321" s="199">
        <v>174.37794</v>
      </c>
      <c r="AB321" s="199">
        <v>174.37794</v>
      </c>
      <c r="AC321" s="199">
        <v>174.37794</v>
      </c>
      <c r="AD321" s="199">
        <v>174.37794</v>
      </c>
      <c r="AE321" s="199">
        <v>174.37794</v>
      </c>
      <c r="AF321" s="199">
        <v>174.37794</v>
      </c>
      <c r="AG321" s="199">
        <v>174.37794</v>
      </c>
      <c r="AH321" s="199">
        <v>174.37794</v>
      </c>
      <c r="AI321" s="199">
        <v>174.37794</v>
      </c>
      <c r="AJ321" s="199">
        <v>174.37794</v>
      </c>
    </row>
    <row r="322" spans="1:36" ht="14.4" thickBot="1" x14ac:dyDescent="0.35">
      <c r="A322" s="199" t="s">
        <v>672</v>
      </c>
      <c r="B322" s="199" t="s">
        <v>412</v>
      </c>
      <c r="C322" s="199" t="s">
        <v>413</v>
      </c>
      <c r="D322" s="199" t="s">
        <v>441</v>
      </c>
      <c r="E322" s="199" t="s">
        <v>97</v>
      </c>
      <c r="F322" s="199">
        <v>429.17336297999998</v>
      </c>
      <c r="G322" s="199">
        <v>429.17336297999998</v>
      </c>
      <c r="H322" s="199">
        <v>431.59663525000002</v>
      </c>
      <c r="I322" s="199">
        <v>431.59663525000002</v>
      </c>
      <c r="J322" s="199">
        <v>431.59663525000002</v>
      </c>
      <c r="K322" s="199">
        <v>431.59663525000002</v>
      </c>
      <c r="L322" s="199">
        <v>431.59663525000002</v>
      </c>
      <c r="M322" s="199">
        <v>431.59663525000002</v>
      </c>
      <c r="N322" s="199">
        <v>431.59663525000002</v>
      </c>
      <c r="O322" s="199">
        <v>428.53588703000003</v>
      </c>
      <c r="P322" s="199">
        <v>428.53588703000003</v>
      </c>
      <c r="Q322" s="199">
        <v>428.53588703000003</v>
      </c>
      <c r="R322" s="199">
        <v>428.53588703000003</v>
      </c>
      <c r="S322" s="199">
        <v>428.53588703000003</v>
      </c>
      <c r="T322" s="199">
        <v>428.53588703000003</v>
      </c>
      <c r="U322" s="199">
        <v>428.53588703000003</v>
      </c>
      <c r="V322" s="199">
        <v>445.55827069999998</v>
      </c>
      <c r="W322" s="199">
        <v>445.55827069999998</v>
      </c>
      <c r="X322" s="199">
        <v>445.55827069999998</v>
      </c>
      <c r="Y322" s="199">
        <v>445.55827069999998</v>
      </c>
      <c r="Z322" s="199">
        <v>445.55827069999998</v>
      </c>
      <c r="AA322" s="199">
        <v>445.55827069999998</v>
      </c>
      <c r="AB322" s="199">
        <v>445.55827069999998</v>
      </c>
      <c r="AC322" s="199">
        <v>445.55827069999998</v>
      </c>
      <c r="AD322" s="199">
        <v>445.55827069999998</v>
      </c>
      <c r="AE322" s="199">
        <v>445.55827069999998</v>
      </c>
      <c r="AF322" s="199">
        <v>460.62365990000001</v>
      </c>
      <c r="AG322" s="199">
        <v>460.62365990000001</v>
      </c>
      <c r="AH322" s="199">
        <v>460.62365990000001</v>
      </c>
      <c r="AI322" s="199">
        <v>460.62365990000001</v>
      </c>
      <c r="AJ322" s="199">
        <v>455.06924178999998</v>
      </c>
    </row>
    <row r="323" spans="1:36" ht="14.4" thickBot="1" x14ac:dyDescent="0.35">
      <c r="A323" s="199" t="s">
        <v>672</v>
      </c>
      <c r="B323" s="199" t="s">
        <v>412</v>
      </c>
      <c r="C323" s="199" t="s">
        <v>413</v>
      </c>
      <c r="D323" s="199" t="s">
        <v>2463</v>
      </c>
      <c r="E323" s="199" t="s">
        <v>69</v>
      </c>
      <c r="F323" s="199">
        <v>0</v>
      </c>
      <c r="G323" s="199">
        <v>0</v>
      </c>
      <c r="H323" s="199">
        <v>0</v>
      </c>
      <c r="I323" s="199">
        <v>0</v>
      </c>
      <c r="J323" s="199">
        <v>0</v>
      </c>
      <c r="K323" s="199">
        <v>0</v>
      </c>
      <c r="L323" s="199">
        <v>0</v>
      </c>
      <c r="M323" s="199">
        <v>0</v>
      </c>
      <c r="N323" s="199">
        <v>0</v>
      </c>
      <c r="O323" s="199">
        <v>0</v>
      </c>
      <c r="P323" s="199">
        <v>0</v>
      </c>
      <c r="Q323" s="199">
        <v>0</v>
      </c>
      <c r="R323" s="199">
        <v>0</v>
      </c>
      <c r="S323" s="199">
        <v>0</v>
      </c>
      <c r="T323" s="199">
        <v>0</v>
      </c>
      <c r="U323" s="199">
        <v>0</v>
      </c>
      <c r="V323" s="199">
        <v>0</v>
      </c>
      <c r="W323" s="199">
        <v>0</v>
      </c>
      <c r="X323" s="199">
        <v>0</v>
      </c>
      <c r="Y323" s="199">
        <v>0</v>
      </c>
      <c r="Z323" s="199">
        <v>0</v>
      </c>
      <c r="AA323" s="199">
        <v>0</v>
      </c>
      <c r="AB323" s="199">
        <v>0</v>
      </c>
      <c r="AC323" s="199">
        <v>0</v>
      </c>
      <c r="AD323" s="199">
        <v>0</v>
      </c>
      <c r="AE323" s="199">
        <v>0</v>
      </c>
      <c r="AF323" s="199">
        <v>0</v>
      </c>
      <c r="AG323" s="199">
        <v>0</v>
      </c>
      <c r="AH323" s="199">
        <v>0</v>
      </c>
      <c r="AI323" s="199">
        <v>0</v>
      </c>
      <c r="AJ323" s="199">
        <v>0</v>
      </c>
    </row>
    <row r="324" spans="1:36" ht="14.4" thickBot="1" x14ac:dyDescent="0.35">
      <c r="A324" s="199" t="s">
        <v>672</v>
      </c>
      <c r="B324" s="199" t="s">
        <v>412</v>
      </c>
      <c r="C324" s="199" t="s">
        <v>413</v>
      </c>
      <c r="D324" s="199" t="s">
        <v>442</v>
      </c>
      <c r="E324" s="199" t="s">
        <v>69</v>
      </c>
      <c r="F324" s="199">
        <v>270</v>
      </c>
      <c r="G324" s="199">
        <v>270</v>
      </c>
      <c r="H324" s="199">
        <v>270</v>
      </c>
      <c r="I324" s="199">
        <v>270</v>
      </c>
      <c r="J324" s="199">
        <v>270</v>
      </c>
      <c r="K324" s="199">
        <v>270</v>
      </c>
      <c r="L324" s="199">
        <v>270</v>
      </c>
      <c r="M324" s="199">
        <v>270</v>
      </c>
      <c r="N324" s="199">
        <v>270</v>
      </c>
      <c r="O324" s="199">
        <v>270</v>
      </c>
      <c r="P324" s="199">
        <v>270</v>
      </c>
      <c r="Q324" s="199">
        <v>270</v>
      </c>
      <c r="R324" s="199">
        <v>270</v>
      </c>
      <c r="S324" s="199">
        <v>270</v>
      </c>
      <c r="T324" s="199">
        <v>270</v>
      </c>
      <c r="U324" s="199">
        <v>270</v>
      </c>
      <c r="V324" s="199">
        <v>270</v>
      </c>
      <c r="W324" s="199">
        <v>270</v>
      </c>
      <c r="X324" s="199">
        <v>270</v>
      </c>
      <c r="Y324" s="199">
        <v>270</v>
      </c>
      <c r="Z324" s="199">
        <v>270</v>
      </c>
      <c r="AA324" s="199">
        <v>270</v>
      </c>
      <c r="AB324" s="199">
        <v>280.44337000000002</v>
      </c>
      <c r="AC324" s="199">
        <v>280.44337000000002</v>
      </c>
      <c r="AD324" s="199">
        <v>280.44337000000002</v>
      </c>
      <c r="AE324" s="199">
        <v>280.44337000000002</v>
      </c>
      <c r="AF324" s="199">
        <v>280.44337000000002</v>
      </c>
      <c r="AG324" s="199">
        <v>280.44337000000002</v>
      </c>
      <c r="AH324" s="199">
        <v>280.44337000000002</v>
      </c>
      <c r="AI324" s="199">
        <v>280.44337000000002</v>
      </c>
      <c r="AJ324" s="199">
        <v>280.44337000000002</v>
      </c>
    </row>
    <row r="325" spans="1:36" ht="14.4" thickBot="1" x14ac:dyDescent="0.35">
      <c r="A325" s="199" t="s">
        <v>672</v>
      </c>
      <c r="B325" s="199" t="s">
        <v>412</v>
      </c>
      <c r="C325" s="199" t="s">
        <v>413</v>
      </c>
      <c r="D325" s="199" t="s">
        <v>443</v>
      </c>
      <c r="E325" s="199" t="s">
        <v>69</v>
      </c>
      <c r="F325" s="199">
        <v>279.00469700000002</v>
      </c>
      <c r="G325" s="199">
        <v>279.00469700000002</v>
      </c>
      <c r="H325" s="199">
        <v>279.00469700000002</v>
      </c>
      <c r="I325" s="199">
        <v>279.00469700000002</v>
      </c>
      <c r="J325" s="199">
        <v>279.00469700000002</v>
      </c>
      <c r="K325" s="199">
        <v>279.00469700000002</v>
      </c>
      <c r="L325" s="199">
        <v>279.00469700000002</v>
      </c>
      <c r="M325" s="199">
        <v>279.00469700000002</v>
      </c>
      <c r="N325" s="199">
        <v>149.9248</v>
      </c>
      <c r="O325" s="199">
        <v>149.9248</v>
      </c>
      <c r="P325" s="199">
        <v>149.9248</v>
      </c>
      <c r="Q325" s="199">
        <v>149.9248</v>
      </c>
      <c r="R325" s="199">
        <v>149.9248</v>
      </c>
      <c r="S325" s="199">
        <v>149.9248</v>
      </c>
      <c r="T325" s="199">
        <v>149.9248</v>
      </c>
      <c r="U325" s="199">
        <v>149.9248</v>
      </c>
      <c r="V325" s="199">
        <v>149.9248</v>
      </c>
      <c r="W325" s="199">
        <v>149.9248</v>
      </c>
      <c r="X325" s="199">
        <v>149.9248</v>
      </c>
      <c r="Y325" s="199">
        <v>149.9248</v>
      </c>
      <c r="Z325" s="199">
        <v>149.9248</v>
      </c>
      <c r="AA325" s="199">
        <v>149.9248</v>
      </c>
      <c r="AB325" s="199">
        <v>149.9248</v>
      </c>
      <c r="AC325" s="199">
        <v>149.9248</v>
      </c>
      <c r="AD325" s="199">
        <v>149.9248</v>
      </c>
      <c r="AE325" s="199">
        <v>149.9248</v>
      </c>
      <c r="AF325" s="199">
        <v>149.9248</v>
      </c>
      <c r="AG325" s="199">
        <v>149.9248</v>
      </c>
      <c r="AH325" s="199">
        <v>149.9248</v>
      </c>
      <c r="AI325" s="199">
        <v>149.9248</v>
      </c>
      <c r="AJ325" s="199">
        <v>149.9248</v>
      </c>
    </row>
    <row r="326" spans="1:36" ht="14.4" thickBot="1" x14ac:dyDescent="0.35">
      <c r="A326" s="199" t="s">
        <v>672</v>
      </c>
      <c r="B326" s="199" t="s">
        <v>412</v>
      </c>
      <c r="C326" s="199" t="s">
        <v>413</v>
      </c>
      <c r="D326" s="199" t="s">
        <v>444</v>
      </c>
      <c r="E326" s="199" t="s">
        <v>69</v>
      </c>
      <c r="F326" s="199">
        <v>166.07407000000001</v>
      </c>
      <c r="G326" s="199">
        <v>166.07407000000001</v>
      </c>
      <c r="H326" s="199">
        <v>166.07407000000001</v>
      </c>
      <c r="I326" s="199">
        <v>166.07407000000001</v>
      </c>
      <c r="J326" s="199">
        <v>166.07407000000001</v>
      </c>
      <c r="K326" s="199">
        <v>166.07407000000001</v>
      </c>
      <c r="L326" s="199">
        <v>166.07407000000001</v>
      </c>
      <c r="M326" s="199">
        <v>166.07407000000001</v>
      </c>
      <c r="N326" s="199">
        <v>166.07407000000001</v>
      </c>
      <c r="O326" s="199">
        <v>166.07407000000001</v>
      </c>
      <c r="P326" s="199">
        <v>166.07407000000001</v>
      </c>
      <c r="Q326" s="199">
        <v>166.07407000000001</v>
      </c>
      <c r="R326" s="199">
        <v>166.07407000000001</v>
      </c>
      <c r="S326" s="199">
        <v>166.07407000000001</v>
      </c>
      <c r="T326" s="199">
        <v>166.07407000000001</v>
      </c>
      <c r="U326" s="199">
        <v>166.07407000000001</v>
      </c>
      <c r="V326" s="199">
        <v>166.07407000000001</v>
      </c>
      <c r="W326" s="199">
        <v>166.07407000000001</v>
      </c>
      <c r="X326" s="199">
        <v>166.07407000000001</v>
      </c>
      <c r="Y326" s="199">
        <v>150.69841</v>
      </c>
      <c r="Z326" s="199">
        <v>150.69841</v>
      </c>
      <c r="AA326" s="199">
        <v>150.69841</v>
      </c>
      <c r="AB326" s="199">
        <v>150.69841</v>
      </c>
      <c r="AC326" s="199">
        <v>150.69841</v>
      </c>
      <c r="AD326" s="199">
        <v>150.69841</v>
      </c>
      <c r="AE326" s="199">
        <v>150.69841</v>
      </c>
      <c r="AF326" s="199">
        <v>150.69841</v>
      </c>
      <c r="AG326" s="199">
        <v>150.69841</v>
      </c>
      <c r="AH326" s="199">
        <v>150.69841</v>
      </c>
      <c r="AI326" s="199">
        <v>150.69841</v>
      </c>
      <c r="AJ326" s="199">
        <v>150.69841</v>
      </c>
    </row>
    <row r="327" spans="1:36" ht="14.4" thickBot="1" x14ac:dyDescent="0.35">
      <c r="A327" s="199" t="s">
        <v>672</v>
      </c>
      <c r="B327" s="199" t="s">
        <v>412</v>
      </c>
      <c r="C327" s="199" t="s">
        <v>413</v>
      </c>
      <c r="D327" s="199" t="s">
        <v>445</v>
      </c>
      <c r="E327" s="199" t="s">
        <v>69</v>
      </c>
      <c r="F327" s="199">
        <v>188.21727000000001</v>
      </c>
      <c r="G327" s="199">
        <v>188.21727000000001</v>
      </c>
      <c r="H327" s="199">
        <v>188.21727000000001</v>
      </c>
      <c r="I327" s="199">
        <v>188.21727000000001</v>
      </c>
      <c r="J327" s="199">
        <v>188.21727000000001</v>
      </c>
      <c r="K327" s="199">
        <v>188.21727000000001</v>
      </c>
      <c r="L327" s="199">
        <v>188.21727000000001</v>
      </c>
      <c r="M327" s="199">
        <v>188.21727000000001</v>
      </c>
      <c r="N327" s="199">
        <v>188.21727000000001</v>
      </c>
      <c r="O327" s="199">
        <v>188.21727000000001</v>
      </c>
      <c r="P327" s="199">
        <v>188.21727000000001</v>
      </c>
      <c r="Q327" s="199">
        <v>188.21727000000001</v>
      </c>
      <c r="R327" s="199">
        <v>188.21727000000001</v>
      </c>
      <c r="S327" s="199">
        <v>188.21727000000001</v>
      </c>
      <c r="T327" s="199">
        <v>188.21727000000001</v>
      </c>
      <c r="U327" s="199">
        <v>188.21727000000001</v>
      </c>
      <c r="V327" s="199">
        <v>188.21727000000001</v>
      </c>
      <c r="W327" s="199">
        <v>188.21727000000001</v>
      </c>
      <c r="X327" s="199">
        <v>188.21727000000001</v>
      </c>
      <c r="Y327" s="199">
        <v>188.21727000000001</v>
      </c>
      <c r="Z327" s="199">
        <v>188.21727000000001</v>
      </c>
      <c r="AA327" s="199">
        <v>188.21727000000001</v>
      </c>
      <c r="AB327" s="199">
        <v>188.21727000000001</v>
      </c>
      <c r="AC327" s="199">
        <v>188.21727000000001</v>
      </c>
      <c r="AD327" s="199">
        <v>188.21727000000001</v>
      </c>
      <c r="AE327" s="199">
        <v>188.21727000000001</v>
      </c>
      <c r="AF327" s="199">
        <v>188.21727000000001</v>
      </c>
      <c r="AG327" s="199">
        <v>188.21727000000001</v>
      </c>
      <c r="AH327" s="199">
        <v>188.21727000000001</v>
      </c>
      <c r="AI327" s="199">
        <v>188.21727000000001</v>
      </c>
      <c r="AJ327" s="199">
        <v>188.21727000000001</v>
      </c>
    </row>
    <row r="328" spans="1:36" ht="14.4" thickBot="1" x14ac:dyDescent="0.35">
      <c r="A328" s="199" t="s">
        <v>672</v>
      </c>
      <c r="B328" s="199" t="s">
        <v>412</v>
      </c>
      <c r="C328" s="199" t="s">
        <v>413</v>
      </c>
      <c r="D328" s="199" t="s">
        <v>446</v>
      </c>
      <c r="E328" s="199" t="s">
        <v>69</v>
      </c>
      <c r="F328" s="199">
        <v>184.52673999999999</v>
      </c>
      <c r="G328" s="199">
        <v>184.52673999999999</v>
      </c>
      <c r="H328" s="199">
        <v>184.52673999999999</v>
      </c>
      <c r="I328" s="199">
        <v>184.52673999999999</v>
      </c>
      <c r="J328" s="199">
        <v>184.52673999999999</v>
      </c>
      <c r="K328" s="199">
        <v>184.52673999999999</v>
      </c>
      <c r="L328" s="199">
        <v>184.52673999999999</v>
      </c>
      <c r="M328" s="199">
        <v>184.52673999999999</v>
      </c>
      <c r="N328" s="199">
        <v>184.52673999999999</v>
      </c>
      <c r="O328" s="199">
        <v>184.52673999999999</v>
      </c>
      <c r="P328" s="199">
        <v>184.52673999999999</v>
      </c>
      <c r="Q328" s="199">
        <v>184.52673999999999</v>
      </c>
      <c r="R328" s="199">
        <v>184.52673999999999</v>
      </c>
      <c r="S328" s="199">
        <v>206.66995</v>
      </c>
      <c r="T328" s="199">
        <v>206.66995</v>
      </c>
      <c r="U328" s="199">
        <v>206.66995</v>
      </c>
      <c r="V328" s="199">
        <v>206.66995</v>
      </c>
      <c r="W328" s="199">
        <v>206.66995</v>
      </c>
      <c r="X328" s="199">
        <v>206.66995</v>
      </c>
      <c r="Y328" s="199">
        <v>206.66995</v>
      </c>
      <c r="Z328" s="199">
        <v>206.66995</v>
      </c>
      <c r="AA328" s="199">
        <v>206.66995</v>
      </c>
      <c r="AB328" s="199">
        <v>206.66995</v>
      </c>
      <c r="AC328" s="199">
        <v>206.66995</v>
      </c>
      <c r="AD328" s="199">
        <v>206.66995</v>
      </c>
      <c r="AE328" s="199">
        <v>206.66995</v>
      </c>
      <c r="AF328" s="199">
        <v>206.66995</v>
      </c>
      <c r="AG328" s="199">
        <v>206.66995</v>
      </c>
      <c r="AH328" s="199">
        <v>206.66995</v>
      </c>
      <c r="AI328" s="199">
        <v>206.66995</v>
      </c>
      <c r="AJ328" s="199">
        <v>206.66995</v>
      </c>
    </row>
    <row r="329" spans="1:36" ht="14.4" thickBot="1" x14ac:dyDescent="0.35">
      <c r="A329" s="199" t="s">
        <v>672</v>
      </c>
      <c r="B329" s="199" t="s">
        <v>412</v>
      </c>
      <c r="C329" s="199" t="s">
        <v>413</v>
      </c>
      <c r="D329" s="199" t="s">
        <v>447</v>
      </c>
      <c r="E329" s="199" t="s">
        <v>69</v>
      </c>
      <c r="F329" s="199">
        <v>174.37794</v>
      </c>
      <c r="G329" s="199">
        <v>174.37794</v>
      </c>
      <c r="H329" s="199">
        <v>174.37794</v>
      </c>
      <c r="I329" s="199">
        <v>174.37794</v>
      </c>
      <c r="J329" s="199">
        <v>174.37794</v>
      </c>
      <c r="K329" s="199">
        <v>174.37794</v>
      </c>
      <c r="L329" s="199">
        <v>174.37794</v>
      </c>
      <c r="M329" s="199">
        <v>174.37794</v>
      </c>
      <c r="N329" s="199">
        <v>174.37794</v>
      </c>
      <c r="O329" s="199">
        <v>174.37794</v>
      </c>
      <c r="P329" s="199">
        <v>174.37794</v>
      </c>
      <c r="Q329" s="199">
        <v>174.37794</v>
      </c>
      <c r="R329" s="199">
        <v>174.37794</v>
      </c>
      <c r="S329" s="199">
        <v>174.37794</v>
      </c>
      <c r="T329" s="199">
        <v>174.37794</v>
      </c>
      <c r="U329" s="199">
        <v>174.37794</v>
      </c>
      <c r="V329" s="199">
        <v>174.37794</v>
      </c>
      <c r="W329" s="199">
        <v>174.37794</v>
      </c>
      <c r="X329" s="199">
        <v>174.37794</v>
      </c>
      <c r="Y329" s="199">
        <v>174.37794</v>
      </c>
      <c r="Z329" s="199">
        <v>174.37794</v>
      </c>
      <c r="AA329" s="199">
        <v>174.37794</v>
      </c>
      <c r="AB329" s="199">
        <v>174.37794</v>
      </c>
      <c r="AC329" s="199">
        <v>174.37794</v>
      </c>
      <c r="AD329" s="199">
        <v>174.37794</v>
      </c>
      <c r="AE329" s="199">
        <v>174.37794</v>
      </c>
      <c r="AF329" s="199">
        <v>174.37794</v>
      </c>
      <c r="AG329" s="199">
        <v>174.37794</v>
      </c>
      <c r="AH329" s="199">
        <v>174.37794</v>
      </c>
      <c r="AI329" s="199">
        <v>174.37794</v>
      </c>
      <c r="AJ329" s="199">
        <v>174.37794</v>
      </c>
    </row>
    <row r="330" spans="1:36" ht="14.4" thickBot="1" x14ac:dyDescent="0.35">
      <c r="A330" s="199" t="s">
        <v>672</v>
      </c>
      <c r="B330" s="199" t="s">
        <v>412</v>
      </c>
      <c r="C330" s="199" t="s">
        <v>413</v>
      </c>
      <c r="D330" s="199" t="s">
        <v>448</v>
      </c>
      <c r="E330" s="199" t="s">
        <v>97</v>
      </c>
      <c r="F330" s="199">
        <v>429.17336297999998</v>
      </c>
      <c r="G330" s="199">
        <v>429.17336297999998</v>
      </c>
      <c r="H330" s="199">
        <v>431.59663525000002</v>
      </c>
      <c r="I330" s="199">
        <v>431.59663525000002</v>
      </c>
      <c r="J330" s="199">
        <v>431.59663525000002</v>
      </c>
      <c r="K330" s="199">
        <v>431.59663525000002</v>
      </c>
      <c r="L330" s="199">
        <v>431.59663525000002</v>
      </c>
      <c r="M330" s="199">
        <v>431.59663525000002</v>
      </c>
      <c r="N330" s="199">
        <v>431.59663525000002</v>
      </c>
      <c r="O330" s="199">
        <v>428.53588703000003</v>
      </c>
      <c r="P330" s="199">
        <v>428.53588703000003</v>
      </c>
      <c r="Q330" s="199">
        <v>428.53588703000003</v>
      </c>
      <c r="R330" s="199">
        <v>428.53588703000003</v>
      </c>
      <c r="S330" s="199">
        <v>428.53588703000003</v>
      </c>
      <c r="T330" s="199">
        <v>428.53588703000003</v>
      </c>
      <c r="U330" s="199">
        <v>428.53588703000003</v>
      </c>
      <c r="V330" s="199">
        <v>445.55827069999998</v>
      </c>
      <c r="W330" s="199">
        <v>445.55827069999998</v>
      </c>
      <c r="X330" s="199">
        <v>445.55827069999998</v>
      </c>
      <c r="Y330" s="199">
        <v>445.55827069999998</v>
      </c>
      <c r="Z330" s="199">
        <v>445.55827069999998</v>
      </c>
      <c r="AA330" s="199">
        <v>445.55827069999998</v>
      </c>
      <c r="AB330" s="199">
        <v>445.55827069999998</v>
      </c>
      <c r="AC330" s="199">
        <v>445.55827069999998</v>
      </c>
      <c r="AD330" s="199">
        <v>445.55827069999998</v>
      </c>
      <c r="AE330" s="199">
        <v>445.55827069999998</v>
      </c>
      <c r="AF330" s="199">
        <v>460.62365990000001</v>
      </c>
      <c r="AG330" s="199">
        <v>460.62365990000001</v>
      </c>
      <c r="AH330" s="199">
        <v>460.62365990000001</v>
      </c>
      <c r="AI330" s="199">
        <v>460.62365990000001</v>
      </c>
      <c r="AJ330" s="199">
        <v>455.06924178999998</v>
      </c>
    </row>
    <row r="331" spans="1:36" ht="14.4" thickBot="1" x14ac:dyDescent="0.35">
      <c r="A331" s="199" t="s">
        <v>672</v>
      </c>
      <c r="B331" s="199" t="s">
        <v>412</v>
      </c>
      <c r="C331" s="199" t="s">
        <v>449</v>
      </c>
      <c r="D331" s="199" t="s">
        <v>2464</v>
      </c>
      <c r="E331" s="199" t="s">
        <v>69</v>
      </c>
      <c r="F331" s="199">
        <v>0</v>
      </c>
      <c r="G331" s="199">
        <v>0</v>
      </c>
      <c r="H331" s="199">
        <v>0</v>
      </c>
      <c r="I331" s="199">
        <v>0</v>
      </c>
      <c r="J331" s="199">
        <v>0</v>
      </c>
      <c r="K331" s="199">
        <v>0</v>
      </c>
      <c r="L331" s="199">
        <v>0</v>
      </c>
      <c r="M331" s="199">
        <v>0</v>
      </c>
      <c r="N331" s="199">
        <v>0</v>
      </c>
      <c r="O331" s="199">
        <v>0</v>
      </c>
      <c r="P331" s="199">
        <v>0</v>
      </c>
      <c r="Q331" s="199">
        <v>0</v>
      </c>
      <c r="R331" s="199">
        <v>0</v>
      </c>
      <c r="S331" s="199">
        <v>0</v>
      </c>
      <c r="T331" s="199">
        <v>0</v>
      </c>
      <c r="U331" s="199">
        <v>0</v>
      </c>
      <c r="V331" s="199">
        <v>0</v>
      </c>
      <c r="W331" s="199">
        <v>0</v>
      </c>
      <c r="X331" s="199">
        <v>0</v>
      </c>
      <c r="Y331" s="199">
        <v>0</v>
      </c>
      <c r="Z331" s="199">
        <v>0</v>
      </c>
      <c r="AA331" s="199">
        <v>0</v>
      </c>
      <c r="AB331" s="199">
        <v>0</v>
      </c>
      <c r="AC331" s="199">
        <v>0</v>
      </c>
      <c r="AD331" s="199">
        <v>0</v>
      </c>
      <c r="AE331" s="199">
        <v>0</v>
      </c>
      <c r="AF331" s="199">
        <v>0</v>
      </c>
      <c r="AG331" s="199">
        <v>0</v>
      </c>
      <c r="AH331" s="199">
        <v>0</v>
      </c>
      <c r="AI331" s="199">
        <v>0</v>
      </c>
      <c r="AJ331" s="199">
        <v>0</v>
      </c>
    </row>
    <row r="332" spans="1:36" ht="14.4" thickBot="1" x14ac:dyDescent="0.35">
      <c r="A332" s="199" t="s">
        <v>672</v>
      </c>
      <c r="B332" s="199" t="s">
        <v>412</v>
      </c>
      <c r="C332" s="199" t="s">
        <v>449</v>
      </c>
      <c r="D332" s="199" t="s">
        <v>450</v>
      </c>
      <c r="E332" s="199" t="s">
        <v>69</v>
      </c>
      <c r="F332" s="199">
        <v>270</v>
      </c>
      <c r="G332" s="199">
        <v>270</v>
      </c>
      <c r="H332" s="199">
        <v>270</v>
      </c>
      <c r="I332" s="199">
        <v>270</v>
      </c>
      <c r="J332" s="199">
        <v>270</v>
      </c>
      <c r="K332" s="199">
        <v>270</v>
      </c>
      <c r="L332" s="199">
        <v>270</v>
      </c>
      <c r="M332" s="199">
        <v>270</v>
      </c>
      <c r="N332" s="199">
        <v>270</v>
      </c>
      <c r="O332" s="199">
        <v>270</v>
      </c>
      <c r="P332" s="199">
        <v>270</v>
      </c>
      <c r="Q332" s="199">
        <v>270</v>
      </c>
      <c r="R332" s="199">
        <v>270</v>
      </c>
      <c r="S332" s="199">
        <v>270</v>
      </c>
      <c r="T332" s="199">
        <v>270</v>
      </c>
      <c r="U332" s="199">
        <v>270</v>
      </c>
      <c r="V332" s="199">
        <v>270</v>
      </c>
      <c r="W332" s="199">
        <v>270</v>
      </c>
      <c r="X332" s="199">
        <v>270</v>
      </c>
      <c r="Y332" s="199">
        <v>270</v>
      </c>
      <c r="Z332" s="199">
        <v>270</v>
      </c>
      <c r="AA332" s="199">
        <v>270</v>
      </c>
      <c r="AB332" s="199">
        <v>280.44337000000002</v>
      </c>
      <c r="AC332" s="199">
        <v>280.44337000000002</v>
      </c>
      <c r="AD332" s="199">
        <v>280.44337000000002</v>
      </c>
      <c r="AE332" s="199">
        <v>280.44337000000002</v>
      </c>
      <c r="AF332" s="199">
        <v>280.44337000000002</v>
      </c>
      <c r="AG332" s="199">
        <v>280.44337000000002</v>
      </c>
      <c r="AH332" s="199">
        <v>280.44337000000002</v>
      </c>
      <c r="AI332" s="199">
        <v>280.44337000000002</v>
      </c>
      <c r="AJ332" s="199">
        <v>280.44337000000002</v>
      </c>
    </row>
    <row r="333" spans="1:36" ht="14.4" thickBot="1" x14ac:dyDescent="0.35">
      <c r="A333" s="199" t="s">
        <v>672</v>
      </c>
      <c r="B333" s="199" t="s">
        <v>412</v>
      </c>
      <c r="C333" s="199" t="s">
        <v>449</v>
      </c>
      <c r="D333" s="199" t="s">
        <v>451</v>
      </c>
      <c r="E333" s="199" t="s">
        <v>69</v>
      </c>
      <c r="F333" s="199">
        <v>279.00469700000002</v>
      </c>
      <c r="G333" s="199">
        <v>279.00469700000002</v>
      </c>
      <c r="H333" s="199">
        <v>279.00469700000002</v>
      </c>
      <c r="I333" s="199">
        <v>279.00469700000002</v>
      </c>
      <c r="J333" s="199">
        <v>279.00469700000002</v>
      </c>
      <c r="K333" s="199">
        <v>279.00469700000002</v>
      </c>
      <c r="L333" s="199">
        <v>279.00469700000002</v>
      </c>
      <c r="M333" s="199">
        <v>279.00469700000002</v>
      </c>
      <c r="N333" s="199">
        <v>149.9248</v>
      </c>
      <c r="O333" s="199">
        <v>149.9248</v>
      </c>
      <c r="P333" s="199">
        <v>149.9248</v>
      </c>
      <c r="Q333" s="199">
        <v>149.9248</v>
      </c>
      <c r="R333" s="199">
        <v>149.9248</v>
      </c>
      <c r="S333" s="199">
        <v>149.9248</v>
      </c>
      <c r="T333" s="199">
        <v>149.9248</v>
      </c>
      <c r="U333" s="199">
        <v>149.9248</v>
      </c>
      <c r="V333" s="199">
        <v>149.9248</v>
      </c>
      <c r="W333" s="199">
        <v>149.9248</v>
      </c>
      <c r="X333" s="199">
        <v>149.9248</v>
      </c>
      <c r="Y333" s="199">
        <v>149.9248</v>
      </c>
      <c r="Z333" s="199">
        <v>149.9248</v>
      </c>
      <c r="AA333" s="199">
        <v>149.9248</v>
      </c>
      <c r="AB333" s="199">
        <v>149.9248</v>
      </c>
      <c r="AC333" s="199">
        <v>149.9248</v>
      </c>
      <c r="AD333" s="199">
        <v>149.9248</v>
      </c>
      <c r="AE333" s="199">
        <v>149.9248</v>
      </c>
      <c r="AF333" s="199">
        <v>149.9248</v>
      </c>
      <c r="AG333" s="199">
        <v>149.9248</v>
      </c>
      <c r="AH333" s="199">
        <v>149.9248</v>
      </c>
      <c r="AI333" s="199">
        <v>149.9248</v>
      </c>
      <c r="AJ333" s="199">
        <v>149.9248</v>
      </c>
    </row>
    <row r="334" spans="1:36" ht="14.4" thickBot="1" x14ac:dyDescent="0.35">
      <c r="A334" s="199" t="s">
        <v>672</v>
      </c>
      <c r="B334" s="199" t="s">
        <v>412</v>
      </c>
      <c r="C334" s="199" t="s">
        <v>449</v>
      </c>
      <c r="D334" s="199" t="s">
        <v>452</v>
      </c>
      <c r="E334" s="199" t="s">
        <v>69</v>
      </c>
      <c r="F334" s="199">
        <v>166.07407000000001</v>
      </c>
      <c r="G334" s="199">
        <v>166.07407000000001</v>
      </c>
      <c r="H334" s="199">
        <v>166.07407000000001</v>
      </c>
      <c r="I334" s="199">
        <v>166.07407000000001</v>
      </c>
      <c r="J334" s="199">
        <v>166.07407000000001</v>
      </c>
      <c r="K334" s="199">
        <v>166.07407000000001</v>
      </c>
      <c r="L334" s="199">
        <v>166.07407000000001</v>
      </c>
      <c r="M334" s="199">
        <v>166.07407000000001</v>
      </c>
      <c r="N334" s="199">
        <v>166.07407000000001</v>
      </c>
      <c r="O334" s="199">
        <v>166.07407000000001</v>
      </c>
      <c r="P334" s="199">
        <v>166.07407000000001</v>
      </c>
      <c r="Q334" s="199">
        <v>166.07407000000001</v>
      </c>
      <c r="R334" s="199">
        <v>166.07407000000001</v>
      </c>
      <c r="S334" s="199">
        <v>166.07407000000001</v>
      </c>
      <c r="T334" s="199">
        <v>166.07407000000001</v>
      </c>
      <c r="U334" s="199">
        <v>166.07407000000001</v>
      </c>
      <c r="V334" s="199">
        <v>166.07407000000001</v>
      </c>
      <c r="W334" s="199">
        <v>166.07407000000001</v>
      </c>
      <c r="X334" s="199">
        <v>166.07407000000001</v>
      </c>
      <c r="Y334" s="199">
        <v>150.69841</v>
      </c>
      <c r="Z334" s="199">
        <v>150.69841</v>
      </c>
      <c r="AA334" s="199">
        <v>150.69841</v>
      </c>
      <c r="AB334" s="199">
        <v>150.69841</v>
      </c>
      <c r="AC334" s="199">
        <v>150.69841</v>
      </c>
      <c r="AD334" s="199">
        <v>150.69841</v>
      </c>
      <c r="AE334" s="199">
        <v>150.69841</v>
      </c>
      <c r="AF334" s="199">
        <v>150.69841</v>
      </c>
      <c r="AG334" s="199">
        <v>150.69841</v>
      </c>
      <c r="AH334" s="199">
        <v>150.69841</v>
      </c>
      <c r="AI334" s="199">
        <v>150.69841</v>
      </c>
      <c r="AJ334" s="199">
        <v>150.69841</v>
      </c>
    </row>
    <row r="335" spans="1:36" ht="14.4" thickBot="1" x14ac:dyDescent="0.35">
      <c r="A335" s="199" t="s">
        <v>672</v>
      </c>
      <c r="B335" s="199" t="s">
        <v>412</v>
      </c>
      <c r="C335" s="199" t="s">
        <v>449</v>
      </c>
      <c r="D335" s="199" t="s">
        <v>453</v>
      </c>
      <c r="E335" s="199" t="s">
        <v>69</v>
      </c>
      <c r="F335" s="199">
        <v>188.21727000000001</v>
      </c>
      <c r="G335" s="199">
        <v>188.21727000000001</v>
      </c>
      <c r="H335" s="199">
        <v>188.21727000000001</v>
      </c>
      <c r="I335" s="199">
        <v>188.21727000000001</v>
      </c>
      <c r="J335" s="199">
        <v>188.21727000000001</v>
      </c>
      <c r="K335" s="199">
        <v>188.21727000000001</v>
      </c>
      <c r="L335" s="199">
        <v>188.21727000000001</v>
      </c>
      <c r="M335" s="199">
        <v>188.21727000000001</v>
      </c>
      <c r="N335" s="199">
        <v>188.21727000000001</v>
      </c>
      <c r="O335" s="199">
        <v>188.21727000000001</v>
      </c>
      <c r="P335" s="199">
        <v>188.21727000000001</v>
      </c>
      <c r="Q335" s="199">
        <v>188.21727000000001</v>
      </c>
      <c r="R335" s="199">
        <v>188.21727000000001</v>
      </c>
      <c r="S335" s="199">
        <v>188.21727000000001</v>
      </c>
      <c r="T335" s="199">
        <v>188.21727000000001</v>
      </c>
      <c r="U335" s="199">
        <v>188.21727000000001</v>
      </c>
      <c r="V335" s="199">
        <v>188.21727000000001</v>
      </c>
      <c r="W335" s="199">
        <v>188.21727000000001</v>
      </c>
      <c r="X335" s="199">
        <v>188.21727000000001</v>
      </c>
      <c r="Y335" s="199">
        <v>188.21727000000001</v>
      </c>
      <c r="Z335" s="199">
        <v>188.21727000000001</v>
      </c>
      <c r="AA335" s="199">
        <v>188.21727000000001</v>
      </c>
      <c r="AB335" s="199">
        <v>188.21727000000001</v>
      </c>
      <c r="AC335" s="199">
        <v>188.21727000000001</v>
      </c>
      <c r="AD335" s="199">
        <v>188.21727000000001</v>
      </c>
      <c r="AE335" s="199">
        <v>188.21727000000001</v>
      </c>
      <c r="AF335" s="199">
        <v>188.21727000000001</v>
      </c>
      <c r="AG335" s="199">
        <v>188.21727000000001</v>
      </c>
      <c r="AH335" s="199">
        <v>188.21727000000001</v>
      </c>
      <c r="AI335" s="199">
        <v>188.21727000000001</v>
      </c>
      <c r="AJ335" s="199">
        <v>188.21727000000001</v>
      </c>
    </row>
    <row r="336" spans="1:36" ht="14.4" thickBot="1" x14ac:dyDescent="0.35">
      <c r="A336" s="199" t="s">
        <v>672</v>
      </c>
      <c r="B336" s="199" t="s">
        <v>412</v>
      </c>
      <c r="C336" s="199" t="s">
        <v>449</v>
      </c>
      <c r="D336" s="199" t="s">
        <v>454</v>
      </c>
      <c r="E336" s="199" t="s">
        <v>69</v>
      </c>
      <c r="F336" s="199">
        <v>184.52673999999999</v>
      </c>
      <c r="G336" s="199">
        <v>184.52673999999999</v>
      </c>
      <c r="H336" s="199">
        <v>184.52673999999999</v>
      </c>
      <c r="I336" s="199">
        <v>184.52673999999999</v>
      </c>
      <c r="J336" s="199">
        <v>184.52673999999999</v>
      </c>
      <c r="K336" s="199">
        <v>184.52673999999999</v>
      </c>
      <c r="L336" s="199">
        <v>184.52673999999999</v>
      </c>
      <c r="M336" s="199">
        <v>184.52673999999999</v>
      </c>
      <c r="N336" s="199">
        <v>184.52673999999999</v>
      </c>
      <c r="O336" s="199">
        <v>184.52673999999999</v>
      </c>
      <c r="P336" s="199">
        <v>184.52673999999999</v>
      </c>
      <c r="Q336" s="199">
        <v>184.52673999999999</v>
      </c>
      <c r="R336" s="199">
        <v>184.52673999999999</v>
      </c>
      <c r="S336" s="199">
        <v>206.66995</v>
      </c>
      <c r="T336" s="199">
        <v>206.66995</v>
      </c>
      <c r="U336" s="199">
        <v>206.66995</v>
      </c>
      <c r="V336" s="199">
        <v>206.66995</v>
      </c>
      <c r="W336" s="199">
        <v>206.66995</v>
      </c>
      <c r="X336" s="199">
        <v>206.66995</v>
      </c>
      <c r="Y336" s="199">
        <v>206.66995</v>
      </c>
      <c r="Z336" s="199">
        <v>206.66995</v>
      </c>
      <c r="AA336" s="199">
        <v>206.66995</v>
      </c>
      <c r="AB336" s="199">
        <v>206.66995</v>
      </c>
      <c r="AC336" s="199">
        <v>206.66995</v>
      </c>
      <c r="AD336" s="199">
        <v>206.66995</v>
      </c>
      <c r="AE336" s="199">
        <v>206.66995</v>
      </c>
      <c r="AF336" s="199">
        <v>206.66995</v>
      </c>
      <c r="AG336" s="199">
        <v>206.66995</v>
      </c>
      <c r="AH336" s="199">
        <v>206.66995</v>
      </c>
      <c r="AI336" s="199">
        <v>206.66995</v>
      </c>
      <c r="AJ336" s="199">
        <v>206.66995</v>
      </c>
    </row>
    <row r="337" spans="1:36" ht="14.4" thickBot="1" x14ac:dyDescent="0.35">
      <c r="A337" s="199" t="s">
        <v>672</v>
      </c>
      <c r="B337" s="199" t="s">
        <v>412</v>
      </c>
      <c r="C337" s="199" t="s">
        <v>449</v>
      </c>
      <c r="D337" s="199" t="s">
        <v>455</v>
      </c>
      <c r="E337" s="199" t="s">
        <v>69</v>
      </c>
      <c r="F337" s="199">
        <v>174.37794</v>
      </c>
      <c r="G337" s="199">
        <v>174.37794</v>
      </c>
      <c r="H337" s="199">
        <v>174.37794</v>
      </c>
      <c r="I337" s="199">
        <v>174.37794</v>
      </c>
      <c r="J337" s="199">
        <v>174.37794</v>
      </c>
      <c r="K337" s="199">
        <v>174.37794</v>
      </c>
      <c r="L337" s="199">
        <v>174.37794</v>
      </c>
      <c r="M337" s="199">
        <v>174.37794</v>
      </c>
      <c r="N337" s="199">
        <v>174.37794</v>
      </c>
      <c r="O337" s="199">
        <v>174.37794</v>
      </c>
      <c r="P337" s="199">
        <v>174.37794</v>
      </c>
      <c r="Q337" s="199">
        <v>174.37794</v>
      </c>
      <c r="R337" s="199">
        <v>174.37794</v>
      </c>
      <c r="S337" s="199">
        <v>174.37794</v>
      </c>
      <c r="T337" s="199">
        <v>174.37794</v>
      </c>
      <c r="U337" s="199">
        <v>174.37794</v>
      </c>
      <c r="V337" s="199">
        <v>174.37794</v>
      </c>
      <c r="W337" s="199">
        <v>174.37794</v>
      </c>
      <c r="X337" s="199">
        <v>174.37794</v>
      </c>
      <c r="Y337" s="199">
        <v>174.37794</v>
      </c>
      <c r="Z337" s="199">
        <v>174.37794</v>
      </c>
      <c r="AA337" s="199">
        <v>174.37794</v>
      </c>
      <c r="AB337" s="199">
        <v>174.37794</v>
      </c>
      <c r="AC337" s="199">
        <v>174.37794</v>
      </c>
      <c r="AD337" s="199">
        <v>174.37794</v>
      </c>
      <c r="AE337" s="199">
        <v>174.37794</v>
      </c>
      <c r="AF337" s="199">
        <v>174.37794</v>
      </c>
      <c r="AG337" s="199">
        <v>174.37794</v>
      </c>
      <c r="AH337" s="199">
        <v>174.37794</v>
      </c>
      <c r="AI337" s="199">
        <v>174.37794</v>
      </c>
      <c r="AJ337" s="199">
        <v>174.37794</v>
      </c>
    </row>
    <row r="338" spans="1:36" ht="14.4" thickBot="1" x14ac:dyDescent="0.35">
      <c r="A338" s="199" t="s">
        <v>672</v>
      </c>
      <c r="B338" s="199" t="s">
        <v>412</v>
      </c>
      <c r="C338" s="199" t="s">
        <v>449</v>
      </c>
      <c r="D338" s="199" t="s">
        <v>456</v>
      </c>
      <c r="E338" s="199" t="s">
        <v>97</v>
      </c>
      <c r="F338" s="199">
        <v>429.17336297999998</v>
      </c>
      <c r="G338" s="199">
        <v>429.17336297999998</v>
      </c>
      <c r="H338" s="199">
        <v>431.59663525000002</v>
      </c>
      <c r="I338" s="199">
        <v>431.59663525000002</v>
      </c>
      <c r="J338" s="199">
        <v>431.59663525000002</v>
      </c>
      <c r="K338" s="199">
        <v>431.59663525000002</v>
      </c>
      <c r="L338" s="199">
        <v>431.59663525000002</v>
      </c>
      <c r="M338" s="199">
        <v>431.59663525000002</v>
      </c>
      <c r="N338" s="199">
        <v>431.59663525000002</v>
      </c>
      <c r="O338" s="199">
        <v>428.53588703000003</v>
      </c>
      <c r="P338" s="199">
        <v>428.53588703000003</v>
      </c>
      <c r="Q338" s="199">
        <v>428.53588703000003</v>
      </c>
      <c r="R338" s="199">
        <v>428.53588703000003</v>
      </c>
      <c r="S338" s="199">
        <v>428.53588703000003</v>
      </c>
      <c r="T338" s="199">
        <v>428.53588703000003</v>
      </c>
      <c r="U338" s="199">
        <v>428.53588703000003</v>
      </c>
      <c r="V338" s="199">
        <v>445.55827069999998</v>
      </c>
      <c r="W338" s="199">
        <v>445.55827069999998</v>
      </c>
      <c r="X338" s="199">
        <v>445.55827069999998</v>
      </c>
      <c r="Y338" s="199">
        <v>445.55827069999998</v>
      </c>
      <c r="Z338" s="199">
        <v>445.55827069999998</v>
      </c>
      <c r="AA338" s="199">
        <v>445.55827069999998</v>
      </c>
      <c r="AB338" s="199">
        <v>445.55827069999998</v>
      </c>
      <c r="AC338" s="199">
        <v>445.55827069999998</v>
      </c>
      <c r="AD338" s="199">
        <v>445.55827069999998</v>
      </c>
      <c r="AE338" s="199">
        <v>445.55827069999998</v>
      </c>
      <c r="AF338" s="199">
        <v>460.62365990000001</v>
      </c>
      <c r="AG338" s="199">
        <v>460.62365990000001</v>
      </c>
      <c r="AH338" s="199">
        <v>460.62365990000001</v>
      </c>
      <c r="AI338" s="199">
        <v>460.62365990000001</v>
      </c>
      <c r="AJ338" s="199">
        <v>455.06924178999998</v>
      </c>
    </row>
    <row r="339" spans="1:36" ht="14.4" thickBot="1" x14ac:dyDescent="0.35">
      <c r="A339" s="199" t="s">
        <v>672</v>
      </c>
      <c r="B339" s="199" t="s">
        <v>412</v>
      </c>
      <c r="C339" s="199" t="s">
        <v>449</v>
      </c>
      <c r="D339" s="199" t="s">
        <v>2465</v>
      </c>
      <c r="E339" s="199" t="s">
        <v>69</v>
      </c>
      <c r="F339" s="199">
        <v>0</v>
      </c>
      <c r="G339" s="199">
        <v>0</v>
      </c>
      <c r="H339" s="199">
        <v>0</v>
      </c>
      <c r="I339" s="199">
        <v>0</v>
      </c>
      <c r="J339" s="199">
        <v>0</v>
      </c>
      <c r="K339" s="199">
        <v>0</v>
      </c>
      <c r="L339" s="199">
        <v>0</v>
      </c>
      <c r="M339" s="199">
        <v>0</v>
      </c>
      <c r="N339" s="199">
        <v>0</v>
      </c>
      <c r="O339" s="199">
        <v>0</v>
      </c>
      <c r="P339" s="199">
        <v>0</v>
      </c>
      <c r="Q339" s="199">
        <v>0</v>
      </c>
      <c r="R339" s="199">
        <v>0</v>
      </c>
      <c r="S339" s="199">
        <v>0</v>
      </c>
      <c r="T339" s="199">
        <v>0</v>
      </c>
      <c r="U339" s="199">
        <v>0</v>
      </c>
      <c r="V339" s="199">
        <v>0</v>
      </c>
      <c r="W339" s="199">
        <v>0</v>
      </c>
      <c r="X339" s="199">
        <v>0</v>
      </c>
      <c r="Y339" s="199">
        <v>0</v>
      </c>
      <c r="Z339" s="199">
        <v>0</v>
      </c>
      <c r="AA339" s="199">
        <v>0</v>
      </c>
      <c r="AB339" s="199">
        <v>0</v>
      </c>
      <c r="AC339" s="199">
        <v>0</v>
      </c>
      <c r="AD339" s="199">
        <v>0</v>
      </c>
      <c r="AE339" s="199">
        <v>0</v>
      </c>
      <c r="AF339" s="199">
        <v>0</v>
      </c>
      <c r="AG339" s="199">
        <v>0</v>
      </c>
      <c r="AH339" s="199">
        <v>0</v>
      </c>
      <c r="AI339" s="199">
        <v>0</v>
      </c>
      <c r="AJ339" s="199">
        <v>0</v>
      </c>
    </row>
    <row r="340" spans="1:36" ht="14.4" thickBot="1" x14ac:dyDescent="0.35">
      <c r="A340" s="199" t="s">
        <v>672</v>
      </c>
      <c r="B340" s="199" t="s">
        <v>412</v>
      </c>
      <c r="C340" s="199" t="s">
        <v>449</v>
      </c>
      <c r="D340" s="199" t="s">
        <v>457</v>
      </c>
      <c r="E340" s="199" t="s">
        <v>69</v>
      </c>
      <c r="F340" s="199">
        <v>270</v>
      </c>
      <c r="G340" s="199">
        <v>270</v>
      </c>
      <c r="H340" s="199">
        <v>270</v>
      </c>
      <c r="I340" s="199">
        <v>270</v>
      </c>
      <c r="J340" s="199">
        <v>270</v>
      </c>
      <c r="K340" s="199">
        <v>270</v>
      </c>
      <c r="L340" s="199">
        <v>270</v>
      </c>
      <c r="M340" s="199">
        <v>270</v>
      </c>
      <c r="N340" s="199">
        <v>270</v>
      </c>
      <c r="O340" s="199">
        <v>270</v>
      </c>
      <c r="P340" s="199">
        <v>270</v>
      </c>
      <c r="Q340" s="199">
        <v>270</v>
      </c>
      <c r="R340" s="199">
        <v>270</v>
      </c>
      <c r="S340" s="199">
        <v>270</v>
      </c>
      <c r="T340" s="199">
        <v>270</v>
      </c>
      <c r="U340" s="199">
        <v>270</v>
      </c>
      <c r="V340" s="199">
        <v>270</v>
      </c>
      <c r="W340" s="199">
        <v>270</v>
      </c>
      <c r="X340" s="199">
        <v>270</v>
      </c>
      <c r="Y340" s="199">
        <v>270</v>
      </c>
      <c r="Z340" s="199">
        <v>270</v>
      </c>
      <c r="AA340" s="199">
        <v>270</v>
      </c>
      <c r="AB340" s="199">
        <v>280.44337000000002</v>
      </c>
      <c r="AC340" s="199">
        <v>280.44337000000002</v>
      </c>
      <c r="AD340" s="199">
        <v>280.44337000000002</v>
      </c>
      <c r="AE340" s="199">
        <v>280.44337000000002</v>
      </c>
      <c r="AF340" s="199">
        <v>280.44337000000002</v>
      </c>
      <c r="AG340" s="199">
        <v>280.44337000000002</v>
      </c>
      <c r="AH340" s="199">
        <v>280.44337000000002</v>
      </c>
      <c r="AI340" s="199">
        <v>280.44337000000002</v>
      </c>
      <c r="AJ340" s="199">
        <v>280.44337000000002</v>
      </c>
    </row>
    <row r="341" spans="1:36" ht="14.4" thickBot="1" x14ac:dyDescent="0.35">
      <c r="A341" s="199" t="s">
        <v>672</v>
      </c>
      <c r="B341" s="199" t="s">
        <v>412</v>
      </c>
      <c r="C341" s="199" t="s">
        <v>449</v>
      </c>
      <c r="D341" s="199" t="s">
        <v>458</v>
      </c>
      <c r="E341" s="199" t="s">
        <v>69</v>
      </c>
      <c r="F341" s="199">
        <v>279.00469700000002</v>
      </c>
      <c r="G341" s="199">
        <v>279.00469700000002</v>
      </c>
      <c r="H341" s="199">
        <v>279.00469700000002</v>
      </c>
      <c r="I341" s="199">
        <v>279.00469700000002</v>
      </c>
      <c r="J341" s="199">
        <v>279.00469700000002</v>
      </c>
      <c r="K341" s="199">
        <v>279.00469700000002</v>
      </c>
      <c r="L341" s="199">
        <v>279.00469700000002</v>
      </c>
      <c r="M341" s="199">
        <v>279.00469700000002</v>
      </c>
      <c r="N341" s="199">
        <v>149.9248</v>
      </c>
      <c r="O341" s="199">
        <v>149.9248</v>
      </c>
      <c r="P341" s="199">
        <v>149.9248</v>
      </c>
      <c r="Q341" s="199">
        <v>149.9248</v>
      </c>
      <c r="R341" s="199">
        <v>149.9248</v>
      </c>
      <c r="S341" s="199">
        <v>149.9248</v>
      </c>
      <c r="T341" s="199">
        <v>149.9248</v>
      </c>
      <c r="U341" s="199">
        <v>149.9248</v>
      </c>
      <c r="V341" s="199">
        <v>149.9248</v>
      </c>
      <c r="W341" s="199">
        <v>149.9248</v>
      </c>
      <c r="X341" s="199">
        <v>149.9248</v>
      </c>
      <c r="Y341" s="199">
        <v>149.9248</v>
      </c>
      <c r="Z341" s="199">
        <v>149.9248</v>
      </c>
      <c r="AA341" s="199">
        <v>149.9248</v>
      </c>
      <c r="AB341" s="199">
        <v>149.9248</v>
      </c>
      <c r="AC341" s="199">
        <v>149.9248</v>
      </c>
      <c r="AD341" s="199">
        <v>149.9248</v>
      </c>
      <c r="AE341" s="199">
        <v>149.9248</v>
      </c>
      <c r="AF341" s="199">
        <v>149.9248</v>
      </c>
      <c r="AG341" s="199">
        <v>149.9248</v>
      </c>
      <c r="AH341" s="199">
        <v>149.9248</v>
      </c>
      <c r="AI341" s="199">
        <v>149.9248</v>
      </c>
      <c r="AJ341" s="199">
        <v>149.9248</v>
      </c>
    </row>
    <row r="342" spans="1:36" ht="14.4" thickBot="1" x14ac:dyDescent="0.35">
      <c r="A342" s="199" t="s">
        <v>672</v>
      </c>
      <c r="B342" s="199" t="s">
        <v>412</v>
      </c>
      <c r="C342" s="199" t="s">
        <v>449</v>
      </c>
      <c r="D342" s="199" t="s">
        <v>459</v>
      </c>
      <c r="E342" s="199" t="s">
        <v>69</v>
      </c>
      <c r="F342" s="199">
        <v>166.07407000000001</v>
      </c>
      <c r="G342" s="199">
        <v>166.07407000000001</v>
      </c>
      <c r="H342" s="199">
        <v>166.07407000000001</v>
      </c>
      <c r="I342" s="199">
        <v>166.07407000000001</v>
      </c>
      <c r="J342" s="199">
        <v>166.07407000000001</v>
      </c>
      <c r="K342" s="199">
        <v>166.07407000000001</v>
      </c>
      <c r="L342" s="199">
        <v>166.07407000000001</v>
      </c>
      <c r="M342" s="199">
        <v>166.07407000000001</v>
      </c>
      <c r="N342" s="199">
        <v>166.07407000000001</v>
      </c>
      <c r="O342" s="199">
        <v>166.07407000000001</v>
      </c>
      <c r="P342" s="199">
        <v>166.07407000000001</v>
      </c>
      <c r="Q342" s="199">
        <v>166.07407000000001</v>
      </c>
      <c r="R342" s="199">
        <v>166.07407000000001</v>
      </c>
      <c r="S342" s="199">
        <v>166.07407000000001</v>
      </c>
      <c r="T342" s="199">
        <v>166.07407000000001</v>
      </c>
      <c r="U342" s="199">
        <v>166.07407000000001</v>
      </c>
      <c r="V342" s="199">
        <v>166.07407000000001</v>
      </c>
      <c r="W342" s="199">
        <v>166.07407000000001</v>
      </c>
      <c r="X342" s="199">
        <v>166.07407000000001</v>
      </c>
      <c r="Y342" s="199">
        <v>150.69841</v>
      </c>
      <c r="Z342" s="199">
        <v>150.69841</v>
      </c>
      <c r="AA342" s="199">
        <v>150.69841</v>
      </c>
      <c r="AB342" s="199">
        <v>150.69841</v>
      </c>
      <c r="AC342" s="199">
        <v>150.69841</v>
      </c>
      <c r="AD342" s="199">
        <v>150.69841</v>
      </c>
      <c r="AE342" s="199">
        <v>150.69841</v>
      </c>
      <c r="AF342" s="199">
        <v>150.69841</v>
      </c>
      <c r="AG342" s="199">
        <v>150.69841</v>
      </c>
      <c r="AH342" s="199">
        <v>150.69841</v>
      </c>
      <c r="AI342" s="199">
        <v>150.69841</v>
      </c>
      <c r="AJ342" s="199">
        <v>150.69841</v>
      </c>
    </row>
    <row r="343" spans="1:36" ht="14.4" thickBot="1" x14ac:dyDescent="0.35">
      <c r="A343" s="199" t="s">
        <v>672</v>
      </c>
      <c r="B343" s="199" t="s">
        <v>412</v>
      </c>
      <c r="C343" s="199" t="s">
        <v>449</v>
      </c>
      <c r="D343" s="199" t="s">
        <v>460</v>
      </c>
      <c r="E343" s="199" t="s">
        <v>69</v>
      </c>
      <c r="F343" s="199">
        <v>188.21727000000001</v>
      </c>
      <c r="G343" s="199">
        <v>188.21727000000001</v>
      </c>
      <c r="H343" s="199">
        <v>188.21727000000001</v>
      </c>
      <c r="I343" s="199">
        <v>188.21727000000001</v>
      </c>
      <c r="J343" s="199">
        <v>188.21727000000001</v>
      </c>
      <c r="K343" s="199">
        <v>188.21727000000001</v>
      </c>
      <c r="L343" s="199">
        <v>188.21727000000001</v>
      </c>
      <c r="M343" s="199">
        <v>188.21727000000001</v>
      </c>
      <c r="N343" s="199">
        <v>188.21727000000001</v>
      </c>
      <c r="O343" s="199">
        <v>188.21727000000001</v>
      </c>
      <c r="P343" s="199">
        <v>188.21727000000001</v>
      </c>
      <c r="Q343" s="199">
        <v>188.21727000000001</v>
      </c>
      <c r="R343" s="199">
        <v>188.21727000000001</v>
      </c>
      <c r="S343" s="199">
        <v>188.21727000000001</v>
      </c>
      <c r="T343" s="199">
        <v>188.21727000000001</v>
      </c>
      <c r="U343" s="199">
        <v>188.21727000000001</v>
      </c>
      <c r="V343" s="199">
        <v>188.21727000000001</v>
      </c>
      <c r="W343" s="199">
        <v>188.21727000000001</v>
      </c>
      <c r="X343" s="199">
        <v>188.21727000000001</v>
      </c>
      <c r="Y343" s="199">
        <v>188.21727000000001</v>
      </c>
      <c r="Z343" s="199">
        <v>188.21727000000001</v>
      </c>
      <c r="AA343" s="199">
        <v>188.21727000000001</v>
      </c>
      <c r="AB343" s="199">
        <v>188.21727000000001</v>
      </c>
      <c r="AC343" s="199">
        <v>188.21727000000001</v>
      </c>
      <c r="AD343" s="199">
        <v>188.21727000000001</v>
      </c>
      <c r="AE343" s="199">
        <v>188.21727000000001</v>
      </c>
      <c r="AF343" s="199">
        <v>188.21727000000001</v>
      </c>
      <c r="AG343" s="199">
        <v>188.21727000000001</v>
      </c>
      <c r="AH343" s="199">
        <v>188.21727000000001</v>
      </c>
      <c r="AI343" s="199">
        <v>188.21727000000001</v>
      </c>
      <c r="AJ343" s="199">
        <v>188.21727000000001</v>
      </c>
    </row>
    <row r="344" spans="1:36" ht="14.4" thickBot="1" x14ac:dyDescent="0.35">
      <c r="A344" s="199" t="s">
        <v>672</v>
      </c>
      <c r="B344" s="199" t="s">
        <v>412</v>
      </c>
      <c r="C344" s="199" t="s">
        <v>449</v>
      </c>
      <c r="D344" s="199" t="s">
        <v>461</v>
      </c>
      <c r="E344" s="199" t="s">
        <v>69</v>
      </c>
      <c r="F344" s="199">
        <v>184.52673999999999</v>
      </c>
      <c r="G344" s="199">
        <v>184.52673999999999</v>
      </c>
      <c r="H344" s="199">
        <v>184.52673999999999</v>
      </c>
      <c r="I344" s="199">
        <v>184.52673999999999</v>
      </c>
      <c r="J344" s="199">
        <v>184.52673999999999</v>
      </c>
      <c r="K344" s="199">
        <v>184.52673999999999</v>
      </c>
      <c r="L344" s="199">
        <v>184.52673999999999</v>
      </c>
      <c r="M344" s="199">
        <v>184.52673999999999</v>
      </c>
      <c r="N344" s="199">
        <v>184.52673999999999</v>
      </c>
      <c r="O344" s="199">
        <v>184.52673999999999</v>
      </c>
      <c r="P344" s="199">
        <v>184.52673999999999</v>
      </c>
      <c r="Q344" s="199">
        <v>184.52673999999999</v>
      </c>
      <c r="R344" s="199">
        <v>184.52673999999999</v>
      </c>
      <c r="S344" s="199">
        <v>206.66995</v>
      </c>
      <c r="T344" s="199">
        <v>206.66995</v>
      </c>
      <c r="U344" s="199">
        <v>206.66995</v>
      </c>
      <c r="V344" s="199">
        <v>206.66995</v>
      </c>
      <c r="W344" s="199">
        <v>206.66995</v>
      </c>
      <c r="X344" s="199">
        <v>206.66995</v>
      </c>
      <c r="Y344" s="199">
        <v>206.66995</v>
      </c>
      <c r="Z344" s="199">
        <v>206.66995</v>
      </c>
      <c r="AA344" s="199">
        <v>206.66995</v>
      </c>
      <c r="AB344" s="199">
        <v>206.66995</v>
      </c>
      <c r="AC344" s="199">
        <v>206.66995</v>
      </c>
      <c r="AD344" s="199">
        <v>206.66995</v>
      </c>
      <c r="AE344" s="199">
        <v>206.66995</v>
      </c>
      <c r="AF344" s="199">
        <v>206.66995</v>
      </c>
      <c r="AG344" s="199">
        <v>206.66995</v>
      </c>
      <c r="AH344" s="199">
        <v>206.66995</v>
      </c>
      <c r="AI344" s="199">
        <v>206.66995</v>
      </c>
      <c r="AJ344" s="199">
        <v>206.66995</v>
      </c>
    </row>
    <row r="345" spans="1:36" ht="14.4" thickBot="1" x14ac:dyDescent="0.35">
      <c r="A345" s="199" t="s">
        <v>672</v>
      </c>
      <c r="B345" s="199" t="s">
        <v>412</v>
      </c>
      <c r="C345" s="199" t="s">
        <v>449</v>
      </c>
      <c r="D345" s="199" t="s">
        <v>462</v>
      </c>
      <c r="E345" s="199" t="s">
        <v>69</v>
      </c>
      <c r="F345" s="199">
        <v>174.37794</v>
      </c>
      <c r="G345" s="199">
        <v>174.37794</v>
      </c>
      <c r="H345" s="199">
        <v>174.37794</v>
      </c>
      <c r="I345" s="199">
        <v>174.37794</v>
      </c>
      <c r="J345" s="199">
        <v>174.37794</v>
      </c>
      <c r="K345" s="199">
        <v>174.37794</v>
      </c>
      <c r="L345" s="199">
        <v>174.37794</v>
      </c>
      <c r="M345" s="199">
        <v>174.37794</v>
      </c>
      <c r="N345" s="199">
        <v>174.37794</v>
      </c>
      <c r="O345" s="199">
        <v>174.37794</v>
      </c>
      <c r="P345" s="199">
        <v>174.37794</v>
      </c>
      <c r="Q345" s="199">
        <v>174.37794</v>
      </c>
      <c r="R345" s="199">
        <v>174.37794</v>
      </c>
      <c r="S345" s="199">
        <v>174.37794</v>
      </c>
      <c r="T345" s="199">
        <v>174.37794</v>
      </c>
      <c r="U345" s="199">
        <v>174.37794</v>
      </c>
      <c r="V345" s="199">
        <v>174.37794</v>
      </c>
      <c r="W345" s="199">
        <v>174.37794</v>
      </c>
      <c r="X345" s="199">
        <v>174.37794</v>
      </c>
      <c r="Y345" s="199">
        <v>174.37794</v>
      </c>
      <c r="Z345" s="199">
        <v>174.37794</v>
      </c>
      <c r="AA345" s="199">
        <v>174.37794</v>
      </c>
      <c r="AB345" s="199">
        <v>174.37794</v>
      </c>
      <c r="AC345" s="199">
        <v>174.37794</v>
      </c>
      <c r="AD345" s="199">
        <v>174.37794</v>
      </c>
      <c r="AE345" s="199">
        <v>174.37794</v>
      </c>
      <c r="AF345" s="199">
        <v>174.37794</v>
      </c>
      <c r="AG345" s="199">
        <v>174.37794</v>
      </c>
      <c r="AH345" s="199">
        <v>174.37794</v>
      </c>
      <c r="AI345" s="199">
        <v>174.37794</v>
      </c>
      <c r="AJ345" s="199">
        <v>174.37794</v>
      </c>
    </row>
    <row r="346" spans="1:36" ht="14.4" thickBot="1" x14ac:dyDescent="0.35">
      <c r="A346" s="199" t="s">
        <v>672</v>
      </c>
      <c r="B346" s="199" t="s">
        <v>412</v>
      </c>
      <c r="C346" s="199" t="s">
        <v>449</v>
      </c>
      <c r="D346" s="199" t="s">
        <v>463</v>
      </c>
      <c r="E346" s="199" t="s">
        <v>97</v>
      </c>
      <c r="F346" s="199">
        <v>429.17336297999998</v>
      </c>
      <c r="G346" s="199">
        <v>429.17336297999998</v>
      </c>
      <c r="H346" s="199">
        <v>431.59663525000002</v>
      </c>
      <c r="I346" s="199">
        <v>431.59663525000002</v>
      </c>
      <c r="J346" s="199">
        <v>431.59663525000002</v>
      </c>
      <c r="K346" s="199">
        <v>431.59663525000002</v>
      </c>
      <c r="L346" s="199">
        <v>431.59663525000002</v>
      </c>
      <c r="M346" s="199">
        <v>431.59663525000002</v>
      </c>
      <c r="N346" s="199">
        <v>431.59663525000002</v>
      </c>
      <c r="O346" s="199">
        <v>428.53588703000003</v>
      </c>
      <c r="P346" s="199">
        <v>428.53588703000003</v>
      </c>
      <c r="Q346" s="199">
        <v>428.53588703000003</v>
      </c>
      <c r="R346" s="199">
        <v>428.53588703000003</v>
      </c>
      <c r="S346" s="199">
        <v>428.53588703000003</v>
      </c>
      <c r="T346" s="199">
        <v>428.53588703000003</v>
      </c>
      <c r="U346" s="199">
        <v>428.53588703000003</v>
      </c>
      <c r="V346" s="199">
        <v>445.55827069999998</v>
      </c>
      <c r="W346" s="199">
        <v>445.55827069999998</v>
      </c>
      <c r="X346" s="199">
        <v>445.55827069999998</v>
      </c>
      <c r="Y346" s="199">
        <v>445.55827069999998</v>
      </c>
      <c r="Z346" s="199">
        <v>445.55827069999998</v>
      </c>
      <c r="AA346" s="199">
        <v>445.55827069999998</v>
      </c>
      <c r="AB346" s="199">
        <v>445.55827069999998</v>
      </c>
      <c r="AC346" s="199">
        <v>445.55827069999998</v>
      </c>
      <c r="AD346" s="199">
        <v>445.55827069999998</v>
      </c>
      <c r="AE346" s="199">
        <v>445.55827069999998</v>
      </c>
      <c r="AF346" s="199">
        <v>460.62365990000001</v>
      </c>
      <c r="AG346" s="199">
        <v>460.62365990000001</v>
      </c>
      <c r="AH346" s="199">
        <v>460.62365990000001</v>
      </c>
      <c r="AI346" s="199">
        <v>460.62365990000001</v>
      </c>
      <c r="AJ346" s="199">
        <v>455.06924178999998</v>
      </c>
    </row>
    <row r="347" spans="1:36" ht="14.4" thickBot="1" x14ac:dyDescent="0.35">
      <c r="A347" s="199" t="s">
        <v>672</v>
      </c>
      <c r="B347" s="199" t="s">
        <v>412</v>
      </c>
      <c r="C347" s="199" t="s">
        <v>449</v>
      </c>
      <c r="D347" s="199" t="s">
        <v>2466</v>
      </c>
      <c r="E347" s="199" t="s">
        <v>69</v>
      </c>
      <c r="F347" s="199">
        <v>0</v>
      </c>
      <c r="G347" s="199">
        <v>0</v>
      </c>
      <c r="H347" s="199">
        <v>0</v>
      </c>
      <c r="I347" s="199">
        <v>0</v>
      </c>
      <c r="J347" s="199">
        <v>0</v>
      </c>
      <c r="K347" s="199">
        <v>0</v>
      </c>
      <c r="L347" s="199">
        <v>0</v>
      </c>
      <c r="M347" s="199">
        <v>0</v>
      </c>
      <c r="N347" s="199">
        <v>0</v>
      </c>
      <c r="O347" s="199">
        <v>0</v>
      </c>
      <c r="P347" s="199">
        <v>0</v>
      </c>
      <c r="Q347" s="199">
        <v>0</v>
      </c>
      <c r="R347" s="199">
        <v>0</v>
      </c>
      <c r="S347" s="199">
        <v>0</v>
      </c>
      <c r="T347" s="199">
        <v>0</v>
      </c>
      <c r="U347" s="199">
        <v>0</v>
      </c>
      <c r="V347" s="199">
        <v>0</v>
      </c>
      <c r="W347" s="199">
        <v>0</v>
      </c>
      <c r="X347" s="199">
        <v>0</v>
      </c>
      <c r="Y347" s="199">
        <v>0</v>
      </c>
      <c r="Z347" s="199">
        <v>0</v>
      </c>
      <c r="AA347" s="199">
        <v>0</v>
      </c>
      <c r="AB347" s="199">
        <v>0</v>
      </c>
      <c r="AC347" s="199">
        <v>0</v>
      </c>
      <c r="AD347" s="199">
        <v>0</v>
      </c>
      <c r="AE347" s="199">
        <v>0</v>
      </c>
      <c r="AF347" s="199">
        <v>0</v>
      </c>
      <c r="AG347" s="199">
        <v>0</v>
      </c>
      <c r="AH347" s="199">
        <v>0</v>
      </c>
      <c r="AI347" s="199">
        <v>0</v>
      </c>
      <c r="AJ347" s="199">
        <v>0</v>
      </c>
    </row>
    <row r="348" spans="1:36" ht="14.4" thickBot="1" x14ac:dyDescent="0.35">
      <c r="A348" s="199" t="s">
        <v>672</v>
      </c>
      <c r="B348" s="199" t="s">
        <v>412</v>
      </c>
      <c r="C348" s="199" t="s">
        <v>449</v>
      </c>
      <c r="D348" s="199" t="s">
        <v>464</v>
      </c>
      <c r="E348" s="199" t="s">
        <v>69</v>
      </c>
      <c r="F348" s="199">
        <v>270</v>
      </c>
      <c r="G348" s="199">
        <v>270</v>
      </c>
      <c r="H348" s="199">
        <v>270</v>
      </c>
      <c r="I348" s="199">
        <v>270</v>
      </c>
      <c r="J348" s="199">
        <v>270</v>
      </c>
      <c r="K348" s="199">
        <v>270</v>
      </c>
      <c r="L348" s="199">
        <v>270</v>
      </c>
      <c r="M348" s="199">
        <v>270</v>
      </c>
      <c r="N348" s="199">
        <v>270</v>
      </c>
      <c r="O348" s="199">
        <v>270</v>
      </c>
      <c r="P348" s="199">
        <v>270</v>
      </c>
      <c r="Q348" s="199">
        <v>270</v>
      </c>
      <c r="R348" s="199">
        <v>270</v>
      </c>
      <c r="S348" s="199">
        <v>270</v>
      </c>
      <c r="T348" s="199">
        <v>270</v>
      </c>
      <c r="U348" s="199">
        <v>270</v>
      </c>
      <c r="V348" s="199">
        <v>270</v>
      </c>
      <c r="W348" s="199">
        <v>270</v>
      </c>
      <c r="X348" s="199">
        <v>270</v>
      </c>
      <c r="Y348" s="199">
        <v>270</v>
      </c>
      <c r="Z348" s="199">
        <v>270</v>
      </c>
      <c r="AA348" s="199">
        <v>270</v>
      </c>
      <c r="AB348" s="199">
        <v>280.44337000000002</v>
      </c>
      <c r="AC348" s="199">
        <v>280.44337000000002</v>
      </c>
      <c r="AD348" s="199">
        <v>280.44337000000002</v>
      </c>
      <c r="AE348" s="199">
        <v>280.44337000000002</v>
      </c>
      <c r="AF348" s="199">
        <v>280.44337000000002</v>
      </c>
      <c r="AG348" s="199">
        <v>280.44337000000002</v>
      </c>
      <c r="AH348" s="199">
        <v>280.44337000000002</v>
      </c>
      <c r="AI348" s="199">
        <v>280.44337000000002</v>
      </c>
      <c r="AJ348" s="199">
        <v>280.44337000000002</v>
      </c>
    </row>
    <row r="349" spans="1:36" ht="14.4" thickBot="1" x14ac:dyDescent="0.35">
      <c r="A349" s="199" t="s">
        <v>672</v>
      </c>
      <c r="B349" s="199" t="s">
        <v>412</v>
      </c>
      <c r="C349" s="199" t="s">
        <v>449</v>
      </c>
      <c r="D349" s="199" t="s">
        <v>465</v>
      </c>
      <c r="E349" s="199" t="s">
        <v>69</v>
      </c>
      <c r="F349" s="199">
        <v>279.00469700000002</v>
      </c>
      <c r="G349" s="199">
        <v>279.00469700000002</v>
      </c>
      <c r="H349" s="199">
        <v>279.00469700000002</v>
      </c>
      <c r="I349" s="199">
        <v>279.00469700000002</v>
      </c>
      <c r="J349" s="199">
        <v>279.00469700000002</v>
      </c>
      <c r="K349" s="199">
        <v>279.00469700000002</v>
      </c>
      <c r="L349" s="199">
        <v>279.00469700000002</v>
      </c>
      <c r="M349" s="199">
        <v>279.00469700000002</v>
      </c>
      <c r="N349" s="199">
        <v>149.9248</v>
      </c>
      <c r="O349" s="199">
        <v>149.9248</v>
      </c>
      <c r="P349" s="199">
        <v>149.9248</v>
      </c>
      <c r="Q349" s="199">
        <v>149.9248</v>
      </c>
      <c r="R349" s="199">
        <v>149.9248</v>
      </c>
      <c r="S349" s="199">
        <v>149.9248</v>
      </c>
      <c r="T349" s="199">
        <v>149.9248</v>
      </c>
      <c r="U349" s="199">
        <v>149.9248</v>
      </c>
      <c r="V349" s="199">
        <v>149.9248</v>
      </c>
      <c r="W349" s="199">
        <v>149.9248</v>
      </c>
      <c r="X349" s="199">
        <v>149.9248</v>
      </c>
      <c r="Y349" s="199">
        <v>149.9248</v>
      </c>
      <c r="Z349" s="199">
        <v>149.9248</v>
      </c>
      <c r="AA349" s="199">
        <v>149.9248</v>
      </c>
      <c r="AB349" s="199">
        <v>149.9248</v>
      </c>
      <c r="AC349" s="199">
        <v>149.9248</v>
      </c>
      <c r="AD349" s="199">
        <v>149.9248</v>
      </c>
      <c r="AE349" s="199">
        <v>149.9248</v>
      </c>
      <c r="AF349" s="199">
        <v>149.9248</v>
      </c>
      <c r="AG349" s="199">
        <v>149.9248</v>
      </c>
      <c r="AH349" s="199">
        <v>149.9248</v>
      </c>
      <c r="AI349" s="199">
        <v>149.9248</v>
      </c>
      <c r="AJ349" s="199">
        <v>149.9248</v>
      </c>
    </row>
    <row r="350" spans="1:36" ht="14.4" thickBot="1" x14ac:dyDescent="0.35">
      <c r="A350" s="199" t="s">
        <v>672</v>
      </c>
      <c r="B350" s="199" t="s">
        <v>412</v>
      </c>
      <c r="C350" s="199" t="s">
        <v>449</v>
      </c>
      <c r="D350" s="199" t="s">
        <v>466</v>
      </c>
      <c r="E350" s="199" t="s">
        <v>69</v>
      </c>
      <c r="F350" s="199">
        <v>166.07407000000001</v>
      </c>
      <c r="G350" s="199">
        <v>166.07407000000001</v>
      </c>
      <c r="H350" s="199">
        <v>166.07407000000001</v>
      </c>
      <c r="I350" s="199">
        <v>166.07407000000001</v>
      </c>
      <c r="J350" s="199">
        <v>166.07407000000001</v>
      </c>
      <c r="K350" s="199">
        <v>166.07407000000001</v>
      </c>
      <c r="L350" s="199">
        <v>166.07407000000001</v>
      </c>
      <c r="M350" s="199">
        <v>166.07407000000001</v>
      </c>
      <c r="N350" s="199">
        <v>166.07407000000001</v>
      </c>
      <c r="O350" s="199">
        <v>166.07407000000001</v>
      </c>
      <c r="P350" s="199">
        <v>166.07407000000001</v>
      </c>
      <c r="Q350" s="199">
        <v>166.07407000000001</v>
      </c>
      <c r="R350" s="199">
        <v>166.07407000000001</v>
      </c>
      <c r="S350" s="199">
        <v>166.07407000000001</v>
      </c>
      <c r="T350" s="199">
        <v>166.07407000000001</v>
      </c>
      <c r="U350" s="199">
        <v>166.07407000000001</v>
      </c>
      <c r="V350" s="199">
        <v>166.07407000000001</v>
      </c>
      <c r="W350" s="199">
        <v>166.07407000000001</v>
      </c>
      <c r="X350" s="199">
        <v>166.07407000000001</v>
      </c>
      <c r="Y350" s="199">
        <v>150.69841</v>
      </c>
      <c r="Z350" s="199">
        <v>150.69841</v>
      </c>
      <c r="AA350" s="199">
        <v>150.69841</v>
      </c>
      <c r="AB350" s="199">
        <v>150.69841</v>
      </c>
      <c r="AC350" s="199">
        <v>150.69841</v>
      </c>
      <c r="AD350" s="199">
        <v>150.69841</v>
      </c>
      <c r="AE350" s="199">
        <v>150.69841</v>
      </c>
      <c r="AF350" s="199">
        <v>150.69841</v>
      </c>
      <c r="AG350" s="199">
        <v>150.69841</v>
      </c>
      <c r="AH350" s="199">
        <v>150.69841</v>
      </c>
      <c r="AI350" s="199">
        <v>150.69841</v>
      </c>
      <c r="AJ350" s="199">
        <v>150.69841</v>
      </c>
    </row>
    <row r="351" spans="1:36" ht="14.4" thickBot="1" x14ac:dyDescent="0.35">
      <c r="A351" s="199" t="s">
        <v>672</v>
      </c>
      <c r="B351" s="199" t="s">
        <v>412</v>
      </c>
      <c r="C351" s="199" t="s">
        <v>449</v>
      </c>
      <c r="D351" s="199" t="s">
        <v>467</v>
      </c>
      <c r="E351" s="199" t="s">
        <v>69</v>
      </c>
      <c r="F351" s="199">
        <v>188.21727000000001</v>
      </c>
      <c r="G351" s="199">
        <v>188.21727000000001</v>
      </c>
      <c r="H351" s="199">
        <v>188.21727000000001</v>
      </c>
      <c r="I351" s="199">
        <v>188.21727000000001</v>
      </c>
      <c r="J351" s="199">
        <v>188.21727000000001</v>
      </c>
      <c r="K351" s="199">
        <v>188.21727000000001</v>
      </c>
      <c r="L351" s="199">
        <v>188.21727000000001</v>
      </c>
      <c r="M351" s="199">
        <v>188.21727000000001</v>
      </c>
      <c r="N351" s="199">
        <v>188.21727000000001</v>
      </c>
      <c r="O351" s="199">
        <v>188.21727000000001</v>
      </c>
      <c r="P351" s="199">
        <v>188.21727000000001</v>
      </c>
      <c r="Q351" s="199">
        <v>188.21727000000001</v>
      </c>
      <c r="R351" s="199">
        <v>188.21727000000001</v>
      </c>
      <c r="S351" s="199">
        <v>188.21727000000001</v>
      </c>
      <c r="T351" s="199">
        <v>188.21727000000001</v>
      </c>
      <c r="U351" s="199">
        <v>188.21727000000001</v>
      </c>
      <c r="V351" s="199">
        <v>188.21727000000001</v>
      </c>
      <c r="W351" s="199">
        <v>188.21727000000001</v>
      </c>
      <c r="X351" s="199">
        <v>188.21727000000001</v>
      </c>
      <c r="Y351" s="199">
        <v>188.21727000000001</v>
      </c>
      <c r="Z351" s="199">
        <v>188.21727000000001</v>
      </c>
      <c r="AA351" s="199">
        <v>188.21727000000001</v>
      </c>
      <c r="AB351" s="199">
        <v>188.21727000000001</v>
      </c>
      <c r="AC351" s="199">
        <v>188.21727000000001</v>
      </c>
      <c r="AD351" s="199">
        <v>188.21727000000001</v>
      </c>
      <c r="AE351" s="199">
        <v>188.21727000000001</v>
      </c>
      <c r="AF351" s="199">
        <v>188.21727000000001</v>
      </c>
      <c r="AG351" s="199">
        <v>188.21727000000001</v>
      </c>
      <c r="AH351" s="199">
        <v>188.21727000000001</v>
      </c>
      <c r="AI351" s="199">
        <v>188.21727000000001</v>
      </c>
      <c r="AJ351" s="199">
        <v>188.21727000000001</v>
      </c>
    </row>
    <row r="352" spans="1:36" ht="14.4" thickBot="1" x14ac:dyDescent="0.35">
      <c r="A352" s="199" t="s">
        <v>672</v>
      </c>
      <c r="B352" s="199" t="s">
        <v>412</v>
      </c>
      <c r="C352" s="199" t="s">
        <v>449</v>
      </c>
      <c r="D352" s="199" t="s">
        <v>468</v>
      </c>
      <c r="E352" s="199" t="s">
        <v>69</v>
      </c>
      <c r="F352" s="199">
        <v>184.52673999999999</v>
      </c>
      <c r="G352" s="199">
        <v>184.52673999999999</v>
      </c>
      <c r="H352" s="199">
        <v>184.52673999999999</v>
      </c>
      <c r="I352" s="199">
        <v>184.52673999999999</v>
      </c>
      <c r="J352" s="199">
        <v>184.52673999999999</v>
      </c>
      <c r="K352" s="199">
        <v>184.52673999999999</v>
      </c>
      <c r="L352" s="199">
        <v>184.52673999999999</v>
      </c>
      <c r="M352" s="199">
        <v>184.52673999999999</v>
      </c>
      <c r="N352" s="199">
        <v>184.52673999999999</v>
      </c>
      <c r="O352" s="199">
        <v>184.52673999999999</v>
      </c>
      <c r="P352" s="199">
        <v>184.52673999999999</v>
      </c>
      <c r="Q352" s="199">
        <v>184.52673999999999</v>
      </c>
      <c r="R352" s="199">
        <v>184.52673999999999</v>
      </c>
      <c r="S352" s="199">
        <v>206.66995</v>
      </c>
      <c r="T352" s="199">
        <v>206.66995</v>
      </c>
      <c r="U352" s="199">
        <v>206.66995</v>
      </c>
      <c r="V352" s="199">
        <v>206.66995</v>
      </c>
      <c r="W352" s="199">
        <v>206.66995</v>
      </c>
      <c r="X352" s="199">
        <v>206.66995</v>
      </c>
      <c r="Y352" s="199">
        <v>206.66995</v>
      </c>
      <c r="Z352" s="199">
        <v>206.66995</v>
      </c>
      <c r="AA352" s="199">
        <v>206.66995</v>
      </c>
      <c r="AB352" s="199">
        <v>206.66995</v>
      </c>
      <c r="AC352" s="199">
        <v>206.66995</v>
      </c>
      <c r="AD352" s="199">
        <v>206.66995</v>
      </c>
      <c r="AE352" s="199">
        <v>206.66995</v>
      </c>
      <c r="AF352" s="199">
        <v>206.66995</v>
      </c>
      <c r="AG352" s="199">
        <v>206.66995</v>
      </c>
      <c r="AH352" s="199">
        <v>206.66995</v>
      </c>
      <c r="AI352" s="199">
        <v>206.66995</v>
      </c>
      <c r="AJ352" s="199">
        <v>206.66995</v>
      </c>
    </row>
    <row r="353" spans="1:36" ht="14.4" thickBot="1" x14ac:dyDescent="0.35">
      <c r="A353" s="199" t="s">
        <v>672</v>
      </c>
      <c r="B353" s="199" t="s">
        <v>412</v>
      </c>
      <c r="C353" s="199" t="s">
        <v>449</v>
      </c>
      <c r="D353" s="199" t="s">
        <v>469</v>
      </c>
      <c r="E353" s="199" t="s">
        <v>69</v>
      </c>
      <c r="F353" s="199">
        <v>174.37794</v>
      </c>
      <c r="G353" s="199">
        <v>174.37794</v>
      </c>
      <c r="H353" s="199">
        <v>174.37794</v>
      </c>
      <c r="I353" s="199">
        <v>174.37794</v>
      </c>
      <c r="J353" s="199">
        <v>174.37794</v>
      </c>
      <c r="K353" s="199">
        <v>174.37794</v>
      </c>
      <c r="L353" s="199">
        <v>174.37794</v>
      </c>
      <c r="M353" s="199">
        <v>174.37794</v>
      </c>
      <c r="N353" s="199">
        <v>174.37794</v>
      </c>
      <c r="O353" s="199">
        <v>174.37794</v>
      </c>
      <c r="P353" s="199">
        <v>174.37794</v>
      </c>
      <c r="Q353" s="199">
        <v>174.37794</v>
      </c>
      <c r="R353" s="199">
        <v>174.37794</v>
      </c>
      <c r="S353" s="199">
        <v>174.37794</v>
      </c>
      <c r="T353" s="199">
        <v>174.37794</v>
      </c>
      <c r="U353" s="199">
        <v>174.37794</v>
      </c>
      <c r="V353" s="199">
        <v>174.37794</v>
      </c>
      <c r="W353" s="199">
        <v>174.37794</v>
      </c>
      <c r="X353" s="199">
        <v>174.37794</v>
      </c>
      <c r="Y353" s="199">
        <v>174.37794</v>
      </c>
      <c r="Z353" s="199">
        <v>174.37794</v>
      </c>
      <c r="AA353" s="199">
        <v>174.37794</v>
      </c>
      <c r="AB353" s="199">
        <v>174.37794</v>
      </c>
      <c r="AC353" s="199">
        <v>174.37794</v>
      </c>
      <c r="AD353" s="199">
        <v>174.37794</v>
      </c>
      <c r="AE353" s="199">
        <v>174.37794</v>
      </c>
      <c r="AF353" s="199">
        <v>174.37794</v>
      </c>
      <c r="AG353" s="199">
        <v>174.37794</v>
      </c>
      <c r="AH353" s="199">
        <v>174.37794</v>
      </c>
      <c r="AI353" s="199">
        <v>174.37794</v>
      </c>
      <c r="AJ353" s="199">
        <v>174.37794</v>
      </c>
    </row>
    <row r="354" spans="1:36" ht="14.4" thickBot="1" x14ac:dyDescent="0.35">
      <c r="A354" s="199" t="s">
        <v>672</v>
      </c>
      <c r="B354" s="199" t="s">
        <v>412</v>
      </c>
      <c r="C354" s="199" t="s">
        <v>449</v>
      </c>
      <c r="D354" s="199" t="s">
        <v>470</v>
      </c>
      <c r="E354" s="199" t="s">
        <v>97</v>
      </c>
      <c r="F354" s="199">
        <v>429.17336297999998</v>
      </c>
      <c r="G354" s="199">
        <v>429.17336297999998</v>
      </c>
      <c r="H354" s="199">
        <v>431.59663525000002</v>
      </c>
      <c r="I354" s="199">
        <v>431.59663525000002</v>
      </c>
      <c r="J354" s="199">
        <v>431.59663525000002</v>
      </c>
      <c r="K354" s="199">
        <v>431.59663525000002</v>
      </c>
      <c r="L354" s="199">
        <v>431.59663525000002</v>
      </c>
      <c r="M354" s="199">
        <v>431.59663525000002</v>
      </c>
      <c r="N354" s="199">
        <v>431.59663525000002</v>
      </c>
      <c r="O354" s="199">
        <v>428.53588703000003</v>
      </c>
      <c r="P354" s="199">
        <v>428.53588703000003</v>
      </c>
      <c r="Q354" s="199">
        <v>428.53588703000003</v>
      </c>
      <c r="R354" s="199">
        <v>428.53588703000003</v>
      </c>
      <c r="S354" s="199">
        <v>428.53588703000003</v>
      </c>
      <c r="T354" s="199">
        <v>428.53588703000003</v>
      </c>
      <c r="U354" s="199">
        <v>428.53588703000003</v>
      </c>
      <c r="V354" s="199">
        <v>445.55827069999998</v>
      </c>
      <c r="W354" s="199">
        <v>445.55827069999998</v>
      </c>
      <c r="X354" s="199">
        <v>445.55827069999998</v>
      </c>
      <c r="Y354" s="199">
        <v>445.55827069999998</v>
      </c>
      <c r="Z354" s="199">
        <v>445.55827069999998</v>
      </c>
      <c r="AA354" s="199">
        <v>445.55827069999998</v>
      </c>
      <c r="AB354" s="199">
        <v>445.55827069999998</v>
      </c>
      <c r="AC354" s="199">
        <v>445.55827069999998</v>
      </c>
      <c r="AD354" s="199">
        <v>445.55827069999998</v>
      </c>
      <c r="AE354" s="199">
        <v>445.55827069999998</v>
      </c>
      <c r="AF354" s="199">
        <v>460.62365990000001</v>
      </c>
      <c r="AG354" s="199">
        <v>460.62365990000001</v>
      </c>
      <c r="AH354" s="199">
        <v>460.62365990000001</v>
      </c>
      <c r="AI354" s="199">
        <v>460.62365990000001</v>
      </c>
      <c r="AJ354" s="199">
        <v>455.06924178999998</v>
      </c>
    </row>
    <row r="355" spans="1:36" ht="14.4" thickBot="1" x14ac:dyDescent="0.35">
      <c r="A355" s="199" t="s">
        <v>672</v>
      </c>
      <c r="B355" s="199" t="s">
        <v>412</v>
      </c>
      <c r="C355" s="199" t="s">
        <v>449</v>
      </c>
      <c r="D355" s="199" t="s">
        <v>2467</v>
      </c>
      <c r="E355" s="199" t="s">
        <v>69</v>
      </c>
      <c r="F355" s="199">
        <v>0</v>
      </c>
      <c r="G355" s="199">
        <v>0</v>
      </c>
      <c r="H355" s="199">
        <v>0</v>
      </c>
      <c r="I355" s="199">
        <v>0</v>
      </c>
      <c r="J355" s="199">
        <v>0</v>
      </c>
      <c r="K355" s="199">
        <v>0</v>
      </c>
      <c r="L355" s="199">
        <v>0</v>
      </c>
      <c r="M355" s="199">
        <v>0</v>
      </c>
      <c r="N355" s="199">
        <v>0</v>
      </c>
      <c r="O355" s="199">
        <v>0</v>
      </c>
      <c r="P355" s="199">
        <v>0</v>
      </c>
      <c r="Q355" s="199">
        <v>0</v>
      </c>
      <c r="R355" s="199">
        <v>0</v>
      </c>
      <c r="S355" s="199">
        <v>0</v>
      </c>
      <c r="T355" s="199">
        <v>0</v>
      </c>
      <c r="U355" s="199">
        <v>0</v>
      </c>
      <c r="V355" s="199">
        <v>0</v>
      </c>
      <c r="W355" s="199">
        <v>0</v>
      </c>
      <c r="X355" s="199">
        <v>0</v>
      </c>
      <c r="Y355" s="199">
        <v>0</v>
      </c>
      <c r="Z355" s="199">
        <v>0</v>
      </c>
      <c r="AA355" s="199">
        <v>0</v>
      </c>
      <c r="AB355" s="199">
        <v>0</v>
      </c>
      <c r="AC355" s="199">
        <v>0</v>
      </c>
      <c r="AD355" s="199">
        <v>0</v>
      </c>
      <c r="AE355" s="199">
        <v>0</v>
      </c>
      <c r="AF355" s="199">
        <v>0</v>
      </c>
      <c r="AG355" s="199">
        <v>0</v>
      </c>
      <c r="AH355" s="199">
        <v>0</v>
      </c>
      <c r="AI355" s="199">
        <v>0</v>
      </c>
      <c r="AJ355" s="199">
        <v>0</v>
      </c>
    </row>
    <row r="356" spans="1:36" ht="14.4" thickBot="1" x14ac:dyDescent="0.35">
      <c r="A356" s="199" t="s">
        <v>672</v>
      </c>
      <c r="B356" s="199" t="s">
        <v>412</v>
      </c>
      <c r="C356" s="199" t="s">
        <v>449</v>
      </c>
      <c r="D356" s="199" t="s">
        <v>471</v>
      </c>
      <c r="E356" s="199" t="s">
        <v>69</v>
      </c>
      <c r="F356" s="199">
        <v>270</v>
      </c>
      <c r="G356" s="199">
        <v>270</v>
      </c>
      <c r="H356" s="199">
        <v>270</v>
      </c>
      <c r="I356" s="199">
        <v>270</v>
      </c>
      <c r="J356" s="199">
        <v>270</v>
      </c>
      <c r="K356" s="199">
        <v>270</v>
      </c>
      <c r="L356" s="199">
        <v>270</v>
      </c>
      <c r="M356" s="199">
        <v>270</v>
      </c>
      <c r="N356" s="199">
        <v>270</v>
      </c>
      <c r="O356" s="199">
        <v>270</v>
      </c>
      <c r="P356" s="199">
        <v>270</v>
      </c>
      <c r="Q356" s="199">
        <v>270</v>
      </c>
      <c r="R356" s="199">
        <v>270</v>
      </c>
      <c r="S356" s="199">
        <v>270</v>
      </c>
      <c r="T356" s="199">
        <v>270</v>
      </c>
      <c r="U356" s="199">
        <v>270</v>
      </c>
      <c r="V356" s="199">
        <v>270</v>
      </c>
      <c r="W356" s="199">
        <v>270</v>
      </c>
      <c r="X356" s="199">
        <v>270</v>
      </c>
      <c r="Y356" s="199">
        <v>270</v>
      </c>
      <c r="Z356" s="199">
        <v>270</v>
      </c>
      <c r="AA356" s="199">
        <v>270</v>
      </c>
      <c r="AB356" s="199">
        <v>280.44337000000002</v>
      </c>
      <c r="AC356" s="199">
        <v>280.44337000000002</v>
      </c>
      <c r="AD356" s="199">
        <v>280.44337000000002</v>
      </c>
      <c r="AE356" s="199">
        <v>280.44337000000002</v>
      </c>
      <c r="AF356" s="199">
        <v>280.44337000000002</v>
      </c>
      <c r="AG356" s="199">
        <v>280.44337000000002</v>
      </c>
      <c r="AH356" s="199">
        <v>280.44337000000002</v>
      </c>
      <c r="AI356" s="199">
        <v>280.44337000000002</v>
      </c>
      <c r="AJ356" s="199">
        <v>280.44337000000002</v>
      </c>
    </row>
    <row r="357" spans="1:36" ht="14.4" thickBot="1" x14ac:dyDescent="0.35">
      <c r="A357" s="199" t="s">
        <v>672</v>
      </c>
      <c r="B357" s="199" t="s">
        <v>412</v>
      </c>
      <c r="C357" s="199" t="s">
        <v>449</v>
      </c>
      <c r="D357" s="199" t="s">
        <v>472</v>
      </c>
      <c r="E357" s="199" t="s">
        <v>69</v>
      </c>
      <c r="F357" s="199">
        <v>279.00469700000002</v>
      </c>
      <c r="G357" s="199">
        <v>279.00469700000002</v>
      </c>
      <c r="H357" s="199">
        <v>279.00469700000002</v>
      </c>
      <c r="I357" s="199">
        <v>279.00469700000002</v>
      </c>
      <c r="J357" s="199">
        <v>279.00469700000002</v>
      </c>
      <c r="K357" s="199">
        <v>279.00469700000002</v>
      </c>
      <c r="L357" s="199">
        <v>279.00469700000002</v>
      </c>
      <c r="M357" s="199">
        <v>279.00469700000002</v>
      </c>
      <c r="N357" s="199">
        <v>149.9248</v>
      </c>
      <c r="O357" s="199">
        <v>149.9248</v>
      </c>
      <c r="P357" s="199">
        <v>149.9248</v>
      </c>
      <c r="Q357" s="199">
        <v>149.9248</v>
      </c>
      <c r="R357" s="199">
        <v>149.9248</v>
      </c>
      <c r="S357" s="199">
        <v>149.9248</v>
      </c>
      <c r="T357" s="199">
        <v>149.9248</v>
      </c>
      <c r="U357" s="199">
        <v>149.9248</v>
      </c>
      <c r="V357" s="199">
        <v>149.9248</v>
      </c>
      <c r="W357" s="199">
        <v>149.9248</v>
      </c>
      <c r="X357" s="199">
        <v>149.9248</v>
      </c>
      <c r="Y357" s="199">
        <v>149.9248</v>
      </c>
      <c r="Z357" s="199">
        <v>149.9248</v>
      </c>
      <c r="AA357" s="199">
        <v>149.9248</v>
      </c>
      <c r="AB357" s="199">
        <v>149.9248</v>
      </c>
      <c r="AC357" s="199">
        <v>149.9248</v>
      </c>
      <c r="AD357" s="199">
        <v>149.9248</v>
      </c>
      <c r="AE357" s="199">
        <v>149.9248</v>
      </c>
      <c r="AF357" s="199">
        <v>149.9248</v>
      </c>
      <c r="AG357" s="199">
        <v>149.9248</v>
      </c>
      <c r="AH357" s="199">
        <v>149.9248</v>
      </c>
      <c r="AI357" s="199">
        <v>149.9248</v>
      </c>
      <c r="AJ357" s="199">
        <v>149.9248</v>
      </c>
    </row>
    <row r="358" spans="1:36" ht="14.4" thickBot="1" x14ac:dyDescent="0.35">
      <c r="A358" s="199" t="s">
        <v>672</v>
      </c>
      <c r="B358" s="199" t="s">
        <v>412</v>
      </c>
      <c r="C358" s="199" t="s">
        <v>449</v>
      </c>
      <c r="D358" s="199" t="s">
        <v>473</v>
      </c>
      <c r="E358" s="199" t="s">
        <v>69</v>
      </c>
      <c r="F358" s="199">
        <v>166.07407000000001</v>
      </c>
      <c r="G358" s="199">
        <v>166.07407000000001</v>
      </c>
      <c r="H358" s="199">
        <v>166.07407000000001</v>
      </c>
      <c r="I358" s="199">
        <v>166.07407000000001</v>
      </c>
      <c r="J358" s="199">
        <v>166.07407000000001</v>
      </c>
      <c r="K358" s="199">
        <v>166.07407000000001</v>
      </c>
      <c r="L358" s="199">
        <v>166.07407000000001</v>
      </c>
      <c r="M358" s="199">
        <v>166.07407000000001</v>
      </c>
      <c r="N358" s="199">
        <v>166.07407000000001</v>
      </c>
      <c r="O358" s="199">
        <v>166.07407000000001</v>
      </c>
      <c r="P358" s="199">
        <v>166.07407000000001</v>
      </c>
      <c r="Q358" s="199">
        <v>166.07407000000001</v>
      </c>
      <c r="R358" s="199">
        <v>166.07407000000001</v>
      </c>
      <c r="S358" s="199">
        <v>166.07407000000001</v>
      </c>
      <c r="T358" s="199">
        <v>166.07407000000001</v>
      </c>
      <c r="U358" s="199">
        <v>166.07407000000001</v>
      </c>
      <c r="V358" s="199">
        <v>166.07407000000001</v>
      </c>
      <c r="W358" s="199">
        <v>166.07407000000001</v>
      </c>
      <c r="X358" s="199">
        <v>166.07407000000001</v>
      </c>
      <c r="Y358" s="199">
        <v>150.69841</v>
      </c>
      <c r="Z358" s="199">
        <v>150.69841</v>
      </c>
      <c r="AA358" s="199">
        <v>150.69841</v>
      </c>
      <c r="AB358" s="199">
        <v>150.69841</v>
      </c>
      <c r="AC358" s="199">
        <v>150.69841</v>
      </c>
      <c r="AD358" s="199">
        <v>150.69841</v>
      </c>
      <c r="AE358" s="199">
        <v>150.69841</v>
      </c>
      <c r="AF358" s="199">
        <v>150.69841</v>
      </c>
      <c r="AG358" s="199">
        <v>150.69841</v>
      </c>
      <c r="AH358" s="199">
        <v>150.69841</v>
      </c>
      <c r="AI358" s="199">
        <v>150.69841</v>
      </c>
      <c r="AJ358" s="199">
        <v>150.69841</v>
      </c>
    </row>
    <row r="359" spans="1:36" ht="14.4" thickBot="1" x14ac:dyDescent="0.35">
      <c r="A359" s="199" t="s">
        <v>672</v>
      </c>
      <c r="B359" s="199" t="s">
        <v>412</v>
      </c>
      <c r="C359" s="199" t="s">
        <v>449</v>
      </c>
      <c r="D359" s="199" t="s">
        <v>474</v>
      </c>
      <c r="E359" s="199" t="s">
        <v>69</v>
      </c>
      <c r="F359" s="199">
        <v>188.21727000000001</v>
      </c>
      <c r="G359" s="199">
        <v>188.21727000000001</v>
      </c>
      <c r="H359" s="199">
        <v>188.21727000000001</v>
      </c>
      <c r="I359" s="199">
        <v>188.21727000000001</v>
      </c>
      <c r="J359" s="199">
        <v>188.21727000000001</v>
      </c>
      <c r="K359" s="199">
        <v>188.21727000000001</v>
      </c>
      <c r="L359" s="199">
        <v>188.21727000000001</v>
      </c>
      <c r="M359" s="199">
        <v>188.21727000000001</v>
      </c>
      <c r="N359" s="199">
        <v>188.21727000000001</v>
      </c>
      <c r="O359" s="199">
        <v>188.21727000000001</v>
      </c>
      <c r="P359" s="199">
        <v>188.21727000000001</v>
      </c>
      <c r="Q359" s="199">
        <v>188.21727000000001</v>
      </c>
      <c r="R359" s="199">
        <v>188.21727000000001</v>
      </c>
      <c r="S359" s="199">
        <v>188.21727000000001</v>
      </c>
      <c r="T359" s="199">
        <v>188.21727000000001</v>
      </c>
      <c r="U359" s="199">
        <v>188.21727000000001</v>
      </c>
      <c r="V359" s="199">
        <v>188.21727000000001</v>
      </c>
      <c r="W359" s="199">
        <v>188.21727000000001</v>
      </c>
      <c r="X359" s="199">
        <v>188.21727000000001</v>
      </c>
      <c r="Y359" s="199">
        <v>188.21727000000001</v>
      </c>
      <c r="Z359" s="199">
        <v>188.21727000000001</v>
      </c>
      <c r="AA359" s="199">
        <v>188.21727000000001</v>
      </c>
      <c r="AB359" s="199">
        <v>188.21727000000001</v>
      </c>
      <c r="AC359" s="199">
        <v>188.21727000000001</v>
      </c>
      <c r="AD359" s="199">
        <v>188.21727000000001</v>
      </c>
      <c r="AE359" s="199">
        <v>188.21727000000001</v>
      </c>
      <c r="AF359" s="199">
        <v>188.21727000000001</v>
      </c>
      <c r="AG359" s="199">
        <v>188.21727000000001</v>
      </c>
      <c r="AH359" s="199">
        <v>188.21727000000001</v>
      </c>
      <c r="AI359" s="199">
        <v>188.21727000000001</v>
      </c>
      <c r="AJ359" s="199">
        <v>188.21727000000001</v>
      </c>
    </row>
    <row r="360" spans="1:36" ht="14.4" thickBot="1" x14ac:dyDescent="0.35">
      <c r="A360" s="199" t="s">
        <v>672</v>
      </c>
      <c r="B360" s="199" t="s">
        <v>412</v>
      </c>
      <c r="C360" s="199" t="s">
        <v>449</v>
      </c>
      <c r="D360" s="199" t="s">
        <v>475</v>
      </c>
      <c r="E360" s="199" t="s">
        <v>69</v>
      </c>
      <c r="F360" s="199">
        <v>184.52673999999999</v>
      </c>
      <c r="G360" s="199">
        <v>184.52673999999999</v>
      </c>
      <c r="H360" s="199">
        <v>184.52673999999999</v>
      </c>
      <c r="I360" s="199">
        <v>184.52673999999999</v>
      </c>
      <c r="J360" s="199">
        <v>184.52673999999999</v>
      </c>
      <c r="K360" s="199">
        <v>184.52673999999999</v>
      </c>
      <c r="L360" s="199">
        <v>184.52673999999999</v>
      </c>
      <c r="M360" s="199">
        <v>184.52673999999999</v>
      </c>
      <c r="N360" s="199">
        <v>184.52673999999999</v>
      </c>
      <c r="O360" s="199">
        <v>184.52673999999999</v>
      </c>
      <c r="P360" s="199">
        <v>184.52673999999999</v>
      </c>
      <c r="Q360" s="199">
        <v>184.52673999999999</v>
      </c>
      <c r="R360" s="199">
        <v>184.52673999999999</v>
      </c>
      <c r="S360" s="199">
        <v>206.66995</v>
      </c>
      <c r="T360" s="199">
        <v>206.66995</v>
      </c>
      <c r="U360" s="199">
        <v>206.66995</v>
      </c>
      <c r="V360" s="199">
        <v>206.66995</v>
      </c>
      <c r="W360" s="199">
        <v>206.66995</v>
      </c>
      <c r="X360" s="199">
        <v>206.66995</v>
      </c>
      <c r="Y360" s="199">
        <v>206.66995</v>
      </c>
      <c r="Z360" s="199">
        <v>206.66995</v>
      </c>
      <c r="AA360" s="199">
        <v>206.66995</v>
      </c>
      <c r="AB360" s="199">
        <v>206.66995</v>
      </c>
      <c r="AC360" s="199">
        <v>206.66995</v>
      </c>
      <c r="AD360" s="199">
        <v>206.66995</v>
      </c>
      <c r="AE360" s="199">
        <v>206.66995</v>
      </c>
      <c r="AF360" s="199">
        <v>206.66995</v>
      </c>
      <c r="AG360" s="199">
        <v>206.66995</v>
      </c>
      <c r="AH360" s="199">
        <v>206.66995</v>
      </c>
      <c r="AI360" s="199">
        <v>206.66995</v>
      </c>
      <c r="AJ360" s="199">
        <v>206.66995</v>
      </c>
    </row>
    <row r="361" spans="1:36" ht="14.4" thickBot="1" x14ac:dyDescent="0.35">
      <c r="A361" s="199" t="s">
        <v>672</v>
      </c>
      <c r="B361" s="199" t="s">
        <v>412</v>
      </c>
      <c r="C361" s="199" t="s">
        <v>449</v>
      </c>
      <c r="D361" s="199" t="s">
        <v>476</v>
      </c>
      <c r="E361" s="199" t="s">
        <v>69</v>
      </c>
      <c r="F361" s="199">
        <v>174.37794</v>
      </c>
      <c r="G361" s="199">
        <v>174.37794</v>
      </c>
      <c r="H361" s="199">
        <v>174.37794</v>
      </c>
      <c r="I361" s="199">
        <v>174.37794</v>
      </c>
      <c r="J361" s="199">
        <v>174.37794</v>
      </c>
      <c r="K361" s="199">
        <v>174.37794</v>
      </c>
      <c r="L361" s="199">
        <v>174.37794</v>
      </c>
      <c r="M361" s="199">
        <v>174.37794</v>
      </c>
      <c r="N361" s="199">
        <v>174.37794</v>
      </c>
      <c r="O361" s="199">
        <v>174.37794</v>
      </c>
      <c r="P361" s="199">
        <v>174.37794</v>
      </c>
      <c r="Q361" s="199">
        <v>174.37794</v>
      </c>
      <c r="R361" s="199">
        <v>174.37794</v>
      </c>
      <c r="S361" s="199">
        <v>174.37794</v>
      </c>
      <c r="T361" s="199">
        <v>174.37794</v>
      </c>
      <c r="U361" s="199">
        <v>174.37794</v>
      </c>
      <c r="V361" s="199">
        <v>174.37794</v>
      </c>
      <c r="W361" s="199">
        <v>174.37794</v>
      </c>
      <c r="X361" s="199">
        <v>174.37794</v>
      </c>
      <c r="Y361" s="199">
        <v>174.37794</v>
      </c>
      <c r="Z361" s="199">
        <v>174.37794</v>
      </c>
      <c r="AA361" s="199">
        <v>174.37794</v>
      </c>
      <c r="AB361" s="199">
        <v>174.37794</v>
      </c>
      <c r="AC361" s="199">
        <v>174.37794</v>
      </c>
      <c r="AD361" s="199">
        <v>174.37794</v>
      </c>
      <c r="AE361" s="199">
        <v>174.37794</v>
      </c>
      <c r="AF361" s="199">
        <v>174.37794</v>
      </c>
      <c r="AG361" s="199">
        <v>174.37794</v>
      </c>
      <c r="AH361" s="199">
        <v>174.37794</v>
      </c>
      <c r="AI361" s="199">
        <v>174.37794</v>
      </c>
      <c r="AJ361" s="199">
        <v>174.37794</v>
      </c>
    </row>
    <row r="362" spans="1:36" ht="14.4" thickBot="1" x14ac:dyDescent="0.35">
      <c r="A362" s="199" t="s">
        <v>672</v>
      </c>
      <c r="B362" s="199" t="s">
        <v>412</v>
      </c>
      <c r="C362" s="199" t="s">
        <v>449</v>
      </c>
      <c r="D362" s="199" t="s">
        <v>477</v>
      </c>
      <c r="E362" s="199" t="s">
        <v>97</v>
      </c>
      <c r="F362" s="199">
        <v>429.17336297999998</v>
      </c>
      <c r="G362" s="199">
        <v>429.17336297999998</v>
      </c>
      <c r="H362" s="199">
        <v>431.59663525000002</v>
      </c>
      <c r="I362" s="199">
        <v>431.59663525000002</v>
      </c>
      <c r="J362" s="199">
        <v>431.59663525000002</v>
      </c>
      <c r="K362" s="199">
        <v>431.59663525000002</v>
      </c>
      <c r="L362" s="199">
        <v>431.59663525000002</v>
      </c>
      <c r="M362" s="199">
        <v>431.59663525000002</v>
      </c>
      <c r="N362" s="199">
        <v>431.59663525000002</v>
      </c>
      <c r="O362" s="199">
        <v>428.53588703000003</v>
      </c>
      <c r="P362" s="199">
        <v>428.53588703000003</v>
      </c>
      <c r="Q362" s="199">
        <v>428.53588703000003</v>
      </c>
      <c r="R362" s="199">
        <v>428.53588703000003</v>
      </c>
      <c r="S362" s="199">
        <v>428.53588703000003</v>
      </c>
      <c r="T362" s="199">
        <v>428.53588703000003</v>
      </c>
      <c r="U362" s="199">
        <v>428.53588703000003</v>
      </c>
      <c r="V362" s="199">
        <v>445.55827069999998</v>
      </c>
      <c r="W362" s="199">
        <v>445.55827069999998</v>
      </c>
      <c r="X362" s="199">
        <v>445.55827069999998</v>
      </c>
      <c r="Y362" s="199">
        <v>445.55827069999998</v>
      </c>
      <c r="Z362" s="199">
        <v>445.55827069999998</v>
      </c>
      <c r="AA362" s="199">
        <v>445.55827069999998</v>
      </c>
      <c r="AB362" s="199">
        <v>445.55827069999998</v>
      </c>
      <c r="AC362" s="199">
        <v>445.55827069999998</v>
      </c>
      <c r="AD362" s="199">
        <v>445.55827069999998</v>
      </c>
      <c r="AE362" s="199">
        <v>445.55827069999998</v>
      </c>
      <c r="AF362" s="199">
        <v>460.62365990000001</v>
      </c>
      <c r="AG362" s="199">
        <v>460.62365990000001</v>
      </c>
      <c r="AH362" s="199">
        <v>460.62365990000001</v>
      </c>
      <c r="AI362" s="199">
        <v>460.62365990000001</v>
      </c>
      <c r="AJ362" s="199">
        <v>455.06924178999998</v>
      </c>
    </row>
    <row r="363" spans="1:36" ht="14.4" thickBot="1" x14ac:dyDescent="0.35">
      <c r="A363" s="199" t="s">
        <v>672</v>
      </c>
      <c r="B363" s="199" t="s">
        <v>412</v>
      </c>
      <c r="C363" s="199" t="s">
        <v>449</v>
      </c>
      <c r="D363" s="199" t="s">
        <v>2468</v>
      </c>
      <c r="E363" s="199" t="s">
        <v>69</v>
      </c>
      <c r="F363" s="199">
        <v>0</v>
      </c>
      <c r="G363" s="199">
        <v>0</v>
      </c>
      <c r="H363" s="199">
        <v>0</v>
      </c>
      <c r="I363" s="199">
        <v>0</v>
      </c>
      <c r="J363" s="199">
        <v>0</v>
      </c>
      <c r="K363" s="199">
        <v>0</v>
      </c>
      <c r="L363" s="199">
        <v>0</v>
      </c>
      <c r="M363" s="199">
        <v>0</v>
      </c>
      <c r="N363" s="199">
        <v>0</v>
      </c>
      <c r="O363" s="199">
        <v>0</v>
      </c>
      <c r="P363" s="199">
        <v>0</v>
      </c>
      <c r="Q363" s="199">
        <v>0</v>
      </c>
      <c r="R363" s="199">
        <v>0</v>
      </c>
      <c r="S363" s="199">
        <v>0</v>
      </c>
      <c r="T363" s="199">
        <v>0</v>
      </c>
      <c r="U363" s="199">
        <v>0</v>
      </c>
      <c r="V363" s="199">
        <v>0</v>
      </c>
      <c r="W363" s="199">
        <v>0</v>
      </c>
      <c r="X363" s="199">
        <v>0</v>
      </c>
      <c r="Y363" s="199">
        <v>0</v>
      </c>
      <c r="Z363" s="199">
        <v>0</v>
      </c>
      <c r="AA363" s="199">
        <v>0</v>
      </c>
      <c r="AB363" s="199">
        <v>0</v>
      </c>
      <c r="AC363" s="199">
        <v>0</v>
      </c>
      <c r="AD363" s="199">
        <v>0</v>
      </c>
      <c r="AE363" s="199">
        <v>0</v>
      </c>
      <c r="AF363" s="199">
        <v>0</v>
      </c>
      <c r="AG363" s="199">
        <v>0</v>
      </c>
      <c r="AH363" s="199">
        <v>0</v>
      </c>
      <c r="AI363" s="199">
        <v>0</v>
      </c>
      <c r="AJ363" s="199">
        <v>0</v>
      </c>
    </row>
    <row r="364" spans="1:36" ht="14.4" thickBot="1" x14ac:dyDescent="0.35">
      <c r="A364" s="199" t="s">
        <v>672</v>
      </c>
      <c r="B364" s="199" t="s">
        <v>412</v>
      </c>
      <c r="C364" s="199" t="s">
        <v>449</v>
      </c>
      <c r="D364" s="199" t="s">
        <v>478</v>
      </c>
      <c r="E364" s="199" t="s">
        <v>69</v>
      </c>
      <c r="F364" s="199">
        <v>270</v>
      </c>
      <c r="G364" s="199">
        <v>270</v>
      </c>
      <c r="H364" s="199">
        <v>270</v>
      </c>
      <c r="I364" s="199">
        <v>270</v>
      </c>
      <c r="J364" s="199">
        <v>270</v>
      </c>
      <c r="K364" s="199">
        <v>270</v>
      </c>
      <c r="L364" s="199">
        <v>270</v>
      </c>
      <c r="M364" s="199">
        <v>270</v>
      </c>
      <c r="N364" s="199">
        <v>270</v>
      </c>
      <c r="O364" s="199">
        <v>270</v>
      </c>
      <c r="P364" s="199">
        <v>270</v>
      </c>
      <c r="Q364" s="199">
        <v>270</v>
      </c>
      <c r="R364" s="199">
        <v>270</v>
      </c>
      <c r="S364" s="199">
        <v>270</v>
      </c>
      <c r="T364" s="199">
        <v>270</v>
      </c>
      <c r="U364" s="199">
        <v>270</v>
      </c>
      <c r="V364" s="199">
        <v>270</v>
      </c>
      <c r="W364" s="199">
        <v>270</v>
      </c>
      <c r="X364" s="199">
        <v>270</v>
      </c>
      <c r="Y364" s="199">
        <v>270</v>
      </c>
      <c r="Z364" s="199">
        <v>270</v>
      </c>
      <c r="AA364" s="199">
        <v>270</v>
      </c>
      <c r="AB364" s="199">
        <v>280.44337000000002</v>
      </c>
      <c r="AC364" s="199">
        <v>280.44337000000002</v>
      </c>
      <c r="AD364" s="199">
        <v>280.44337000000002</v>
      </c>
      <c r="AE364" s="199">
        <v>280.44337000000002</v>
      </c>
      <c r="AF364" s="199">
        <v>280.44337000000002</v>
      </c>
      <c r="AG364" s="199">
        <v>280.44337000000002</v>
      </c>
      <c r="AH364" s="199">
        <v>280.44337000000002</v>
      </c>
      <c r="AI364" s="199">
        <v>280.44337000000002</v>
      </c>
      <c r="AJ364" s="199">
        <v>280.44337000000002</v>
      </c>
    </row>
    <row r="365" spans="1:36" ht="14.4" thickBot="1" x14ac:dyDescent="0.35">
      <c r="A365" s="199" t="s">
        <v>672</v>
      </c>
      <c r="B365" s="199" t="s">
        <v>412</v>
      </c>
      <c r="C365" s="199" t="s">
        <v>449</v>
      </c>
      <c r="D365" s="199" t="s">
        <v>479</v>
      </c>
      <c r="E365" s="199" t="s">
        <v>69</v>
      </c>
      <c r="F365" s="199">
        <v>279.00469700000002</v>
      </c>
      <c r="G365" s="199">
        <v>279.00469700000002</v>
      </c>
      <c r="H365" s="199">
        <v>279.00469700000002</v>
      </c>
      <c r="I365" s="199">
        <v>279.00469700000002</v>
      </c>
      <c r="J365" s="199">
        <v>279.00469700000002</v>
      </c>
      <c r="K365" s="199">
        <v>279.00469700000002</v>
      </c>
      <c r="L365" s="199">
        <v>279.00469700000002</v>
      </c>
      <c r="M365" s="199">
        <v>279.00469700000002</v>
      </c>
      <c r="N365" s="199">
        <v>149.9248</v>
      </c>
      <c r="O365" s="199">
        <v>149.9248</v>
      </c>
      <c r="P365" s="199">
        <v>149.9248</v>
      </c>
      <c r="Q365" s="199">
        <v>149.9248</v>
      </c>
      <c r="R365" s="199">
        <v>149.9248</v>
      </c>
      <c r="S365" s="199">
        <v>149.9248</v>
      </c>
      <c r="T365" s="199">
        <v>149.9248</v>
      </c>
      <c r="U365" s="199">
        <v>149.9248</v>
      </c>
      <c r="V365" s="199">
        <v>149.9248</v>
      </c>
      <c r="W365" s="199">
        <v>149.9248</v>
      </c>
      <c r="X365" s="199">
        <v>149.9248</v>
      </c>
      <c r="Y365" s="199">
        <v>149.9248</v>
      </c>
      <c r="Z365" s="199">
        <v>149.9248</v>
      </c>
      <c r="AA365" s="199">
        <v>149.9248</v>
      </c>
      <c r="AB365" s="199">
        <v>149.9248</v>
      </c>
      <c r="AC365" s="199">
        <v>149.9248</v>
      </c>
      <c r="AD365" s="199">
        <v>149.9248</v>
      </c>
      <c r="AE365" s="199">
        <v>149.9248</v>
      </c>
      <c r="AF365" s="199">
        <v>149.9248</v>
      </c>
      <c r="AG365" s="199">
        <v>149.9248</v>
      </c>
      <c r="AH365" s="199">
        <v>149.9248</v>
      </c>
      <c r="AI365" s="199">
        <v>149.9248</v>
      </c>
      <c r="AJ365" s="199">
        <v>149.9248</v>
      </c>
    </row>
    <row r="366" spans="1:36" ht="14.4" thickBot="1" x14ac:dyDescent="0.35">
      <c r="A366" s="199" t="s">
        <v>672</v>
      </c>
      <c r="B366" s="199" t="s">
        <v>412</v>
      </c>
      <c r="C366" s="199" t="s">
        <v>449</v>
      </c>
      <c r="D366" s="199" t="s">
        <v>480</v>
      </c>
      <c r="E366" s="199" t="s">
        <v>69</v>
      </c>
      <c r="F366" s="199">
        <v>166.07407000000001</v>
      </c>
      <c r="G366" s="199">
        <v>166.07407000000001</v>
      </c>
      <c r="H366" s="199">
        <v>166.07407000000001</v>
      </c>
      <c r="I366" s="199">
        <v>166.07407000000001</v>
      </c>
      <c r="J366" s="199">
        <v>166.07407000000001</v>
      </c>
      <c r="K366" s="199">
        <v>166.07407000000001</v>
      </c>
      <c r="L366" s="199">
        <v>166.07407000000001</v>
      </c>
      <c r="M366" s="199">
        <v>166.07407000000001</v>
      </c>
      <c r="N366" s="199">
        <v>166.07407000000001</v>
      </c>
      <c r="O366" s="199">
        <v>166.07407000000001</v>
      </c>
      <c r="P366" s="199">
        <v>166.07407000000001</v>
      </c>
      <c r="Q366" s="199">
        <v>166.07407000000001</v>
      </c>
      <c r="R366" s="199">
        <v>166.07407000000001</v>
      </c>
      <c r="S366" s="199">
        <v>166.07407000000001</v>
      </c>
      <c r="T366" s="199">
        <v>166.07407000000001</v>
      </c>
      <c r="U366" s="199">
        <v>166.07407000000001</v>
      </c>
      <c r="V366" s="199">
        <v>166.07407000000001</v>
      </c>
      <c r="W366" s="199">
        <v>166.07407000000001</v>
      </c>
      <c r="X366" s="199">
        <v>166.07407000000001</v>
      </c>
      <c r="Y366" s="199">
        <v>150.69841</v>
      </c>
      <c r="Z366" s="199">
        <v>150.69841</v>
      </c>
      <c r="AA366" s="199">
        <v>150.69841</v>
      </c>
      <c r="AB366" s="199">
        <v>150.69841</v>
      </c>
      <c r="AC366" s="199">
        <v>150.69841</v>
      </c>
      <c r="AD366" s="199">
        <v>150.69841</v>
      </c>
      <c r="AE366" s="199">
        <v>150.69841</v>
      </c>
      <c r="AF366" s="199">
        <v>150.69841</v>
      </c>
      <c r="AG366" s="199">
        <v>150.69841</v>
      </c>
      <c r="AH366" s="199">
        <v>150.69841</v>
      </c>
      <c r="AI366" s="199">
        <v>150.69841</v>
      </c>
      <c r="AJ366" s="199">
        <v>150.69841</v>
      </c>
    </row>
    <row r="367" spans="1:36" ht="14.4" thickBot="1" x14ac:dyDescent="0.35">
      <c r="A367" s="199" t="s">
        <v>672</v>
      </c>
      <c r="B367" s="199" t="s">
        <v>412</v>
      </c>
      <c r="C367" s="199" t="s">
        <v>449</v>
      </c>
      <c r="D367" s="199" t="s">
        <v>481</v>
      </c>
      <c r="E367" s="199" t="s">
        <v>69</v>
      </c>
      <c r="F367" s="199">
        <v>188.21727000000001</v>
      </c>
      <c r="G367" s="199">
        <v>188.21727000000001</v>
      </c>
      <c r="H367" s="199">
        <v>188.21727000000001</v>
      </c>
      <c r="I367" s="199">
        <v>188.21727000000001</v>
      </c>
      <c r="J367" s="199">
        <v>188.21727000000001</v>
      </c>
      <c r="K367" s="199">
        <v>188.21727000000001</v>
      </c>
      <c r="L367" s="199">
        <v>188.21727000000001</v>
      </c>
      <c r="M367" s="199">
        <v>188.21727000000001</v>
      </c>
      <c r="N367" s="199">
        <v>188.21727000000001</v>
      </c>
      <c r="O367" s="199">
        <v>188.21727000000001</v>
      </c>
      <c r="P367" s="199">
        <v>188.21727000000001</v>
      </c>
      <c r="Q367" s="199">
        <v>188.21727000000001</v>
      </c>
      <c r="R367" s="199">
        <v>188.21727000000001</v>
      </c>
      <c r="S367" s="199">
        <v>188.21727000000001</v>
      </c>
      <c r="T367" s="199">
        <v>188.21727000000001</v>
      </c>
      <c r="U367" s="199">
        <v>188.21727000000001</v>
      </c>
      <c r="V367" s="199">
        <v>188.21727000000001</v>
      </c>
      <c r="W367" s="199">
        <v>188.21727000000001</v>
      </c>
      <c r="X367" s="199">
        <v>188.21727000000001</v>
      </c>
      <c r="Y367" s="199">
        <v>188.21727000000001</v>
      </c>
      <c r="Z367" s="199">
        <v>188.21727000000001</v>
      </c>
      <c r="AA367" s="199">
        <v>188.21727000000001</v>
      </c>
      <c r="AB367" s="199">
        <v>188.21727000000001</v>
      </c>
      <c r="AC367" s="199">
        <v>188.21727000000001</v>
      </c>
      <c r="AD367" s="199">
        <v>188.21727000000001</v>
      </c>
      <c r="AE367" s="199">
        <v>188.21727000000001</v>
      </c>
      <c r="AF367" s="199">
        <v>188.21727000000001</v>
      </c>
      <c r="AG367" s="199">
        <v>188.21727000000001</v>
      </c>
      <c r="AH367" s="199">
        <v>188.21727000000001</v>
      </c>
      <c r="AI367" s="199">
        <v>188.21727000000001</v>
      </c>
      <c r="AJ367" s="199">
        <v>188.21727000000001</v>
      </c>
    </row>
    <row r="368" spans="1:36" ht="14.4" thickBot="1" x14ac:dyDescent="0.35">
      <c r="A368" s="199" t="s">
        <v>672</v>
      </c>
      <c r="B368" s="199" t="s">
        <v>412</v>
      </c>
      <c r="C368" s="199" t="s">
        <v>449</v>
      </c>
      <c r="D368" s="199" t="s">
        <v>482</v>
      </c>
      <c r="E368" s="199" t="s">
        <v>69</v>
      </c>
      <c r="F368" s="199">
        <v>184.52673999999999</v>
      </c>
      <c r="G368" s="199">
        <v>184.52673999999999</v>
      </c>
      <c r="H368" s="199">
        <v>184.52673999999999</v>
      </c>
      <c r="I368" s="199">
        <v>184.52673999999999</v>
      </c>
      <c r="J368" s="199">
        <v>184.52673999999999</v>
      </c>
      <c r="K368" s="199">
        <v>184.52673999999999</v>
      </c>
      <c r="L368" s="199">
        <v>184.52673999999999</v>
      </c>
      <c r="M368" s="199">
        <v>184.52673999999999</v>
      </c>
      <c r="N368" s="199">
        <v>184.52673999999999</v>
      </c>
      <c r="O368" s="199">
        <v>184.52673999999999</v>
      </c>
      <c r="P368" s="199">
        <v>184.52673999999999</v>
      </c>
      <c r="Q368" s="199">
        <v>184.52673999999999</v>
      </c>
      <c r="R368" s="199">
        <v>184.52673999999999</v>
      </c>
      <c r="S368" s="199">
        <v>206.66995</v>
      </c>
      <c r="T368" s="199">
        <v>206.66995</v>
      </c>
      <c r="U368" s="199">
        <v>206.66995</v>
      </c>
      <c r="V368" s="199">
        <v>206.66995</v>
      </c>
      <c r="W368" s="199">
        <v>206.66995</v>
      </c>
      <c r="X368" s="199">
        <v>206.66995</v>
      </c>
      <c r="Y368" s="199">
        <v>206.66995</v>
      </c>
      <c r="Z368" s="199">
        <v>206.66995</v>
      </c>
      <c r="AA368" s="199">
        <v>206.66995</v>
      </c>
      <c r="AB368" s="199">
        <v>206.66995</v>
      </c>
      <c r="AC368" s="199">
        <v>206.66995</v>
      </c>
      <c r="AD368" s="199">
        <v>206.66995</v>
      </c>
      <c r="AE368" s="199">
        <v>206.66995</v>
      </c>
      <c r="AF368" s="199">
        <v>206.66995</v>
      </c>
      <c r="AG368" s="199">
        <v>206.66995</v>
      </c>
      <c r="AH368" s="199">
        <v>206.66995</v>
      </c>
      <c r="AI368" s="199">
        <v>206.66995</v>
      </c>
      <c r="AJ368" s="199">
        <v>206.66995</v>
      </c>
    </row>
    <row r="369" spans="1:36" ht="14.4" thickBot="1" x14ac:dyDescent="0.35">
      <c r="A369" s="199" t="s">
        <v>672</v>
      </c>
      <c r="B369" s="199" t="s">
        <v>412</v>
      </c>
      <c r="C369" s="199" t="s">
        <v>449</v>
      </c>
      <c r="D369" s="199" t="s">
        <v>483</v>
      </c>
      <c r="E369" s="199" t="s">
        <v>69</v>
      </c>
      <c r="F369" s="199">
        <v>174.37794</v>
      </c>
      <c r="G369" s="199">
        <v>174.37794</v>
      </c>
      <c r="H369" s="199">
        <v>174.37794</v>
      </c>
      <c r="I369" s="199">
        <v>174.37794</v>
      </c>
      <c r="J369" s="199">
        <v>174.37794</v>
      </c>
      <c r="K369" s="199">
        <v>174.37794</v>
      </c>
      <c r="L369" s="199">
        <v>174.37794</v>
      </c>
      <c r="M369" s="199">
        <v>174.37794</v>
      </c>
      <c r="N369" s="199">
        <v>174.37794</v>
      </c>
      <c r="O369" s="199">
        <v>174.37794</v>
      </c>
      <c r="P369" s="199">
        <v>174.37794</v>
      </c>
      <c r="Q369" s="199">
        <v>174.37794</v>
      </c>
      <c r="R369" s="199">
        <v>174.37794</v>
      </c>
      <c r="S369" s="199">
        <v>174.37794</v>
      </c>
      <c r="T369" s="199">
        <v>174.37794</v>
      </c>
      <c r="U369" s="199">
        <v>174.37794</v>
      </c>
      <c r="V369" s="199">
        <v>174.37794</v>
      </c>
      <c r="W369" s="199">
        <v>174.37794</v>
      </c>
      <c r="X369" s="199">
        <v>174.37794</v>
      </c>
      <c r="Y369" s="199">
        <v>174.37794</v>
      </c>
      <c r="Z369" s="199">
        <v>174.37794</v>
      </c>
      <c r="AA369" s="199">
        <v>174.37794</v>
      </c>
      <c r="AB369" s="199">
        <v>174.37794</v>
      </c>
      <c r="AC369" s="199">
        <v>174.37794</v>
      </c>
      <c r="AD369" s="199">
        <v>174.37794</v>
      </c>
      <c r="AE369" s="199">
        <v>174.37794</v>
      </c>
      <c r="AF369" s="199">
        <v>174.37794</v>
      </c>
      <c r="AG369" s="199">
        <v>174.37794</v>
      </c>
      <c r="AH369" s="199">
        <v>174.37794</v>
      </c>
      <c r="AI369" s="199">
        <v>174.37794</v>
      </c>
      <c r="AJ369" s="199">
        <v>174.37794</v>
      </c>
    </row>
    <row r="370" spans="1:36" ht="14.4" thickBot="1" x14ac:dyDescent="0.35">
      <c r="A370" s="199" t="s">
        <v>672</v>
      </c>
      <c r="B370" s="199" t="s">
        <v>412</v>
      </c>
      <c r="C370" s="199" t="s">
        <v>449</v>
      </c>
      <c r="D370" s="199" t="s">
        <v>484</v>
      </c>
      <c r="E370" s="199" t="s">
        <v>97</v>
      </c>
      <c r="F370" s="199">
        <v>429.17336297999998</v>
      </c>
      <c r="G370" s="199">
        <v>429.17336297999998</v>
      </c>
      <c r="H370" s="199">
        <v>431.59663525000002</v>
      </c>
      <c r="I370" s="199">
        <v>431.59663525000002</v>
      </c>
      <c r="J370" s="199">
        <v>431.59663525000002</v>
      </c>
      <c r="K370" s="199">
        <v>431.59663525000002</v>
      </c>
      <c r="L370" s="199">
        <v>431.59663525000002</v>
      </c>
      <c r="M370" s="199">
        <v>431.59663525000002</v>
      </c>
      <c r="N370" s="199">
        <v>431.59663525000002</v>
      </c>
      <c r="O370" s="199">
        <v>428.53588703000003</v>
      </c>
      <c r="P370" s="199">
        <v>428.53588703000003</v>
      </c>
      <c r="Q370" s="199">
        <v>428.53588703000003</v>
      </c>
      <c r="R370" s="199">
        <v>428.53588703000003</v>
      </c>
      <c r="S370" s="199">
        <v>428.53588703000003</v>
      </c>
      <c r="T370" s="199">
        <v>428.53588703000003</v>
      </c>
      <c r="U370" s="199">
        <v>428.53588703000003</v>
      </c>
      <c r="V370" s="199">
        <v>445.55827069999998</v>
      </c>
      <c r="W370" s="199">
        <v>445.55827069999998</v>
      </c>
      <c r="X370" s="199">
        <v>445.55827069999998</v>
      </c>
      <c r="Y370" s="199">
        <v>445.55827069999998</v>
      </c>
      <c r="Z370" s="199">
        <v>445.55827069999998</v>
      </c>
      <c r="AA370" s="199">
        <v>445.55827069999998</v>
      </c>
      <c r="AB370" s="199">
        <v>445.55827069999998</v>
      </c>
      <c r="AC370" s="199">
        <v>445.55827069999998</v>
      </c>
      <c r="AD370" s="199">
        <v>445.55827069999998</v>
      </c>
      <c r="AE370" s="199">
        <v>445.55827069999998</v>
      </c>
      <c r="AF370" s="199">
        <v>460.62365990000001</v>
      </c>
      <c r="AG370" s="199">
        <v>460.62365990000001</v>
      </c>
      <c r="AH370" s="199">
        <v>460.62365990000001</v>
      </c>
      <c r="AI370" s="199">
        <v>460.62365990000001</v>
      </c>
      <c r="AJ370" s="199">
        <v>455.06924178999998</v>
      </c>
    </row>
    <row r="371" spans="1:36" ht="14.4" thickBot="1" x14ac:dyDescent="0.35">
      <c r="A371" s="199" t="s">
        <v>485</v>
      </c>
      <c r="B371" s="199" t="s">
        <v>86</v>
      </c>
      <c r="C371" s="199" t="s">
        <v>2469</v>
      </c>
      <c r="D371" s="199" t="s">
        <v>2469</v>
      </c>
      <c r="E371" s="199" t="s">
        <v>21</v>
      </c>
      <c r="F371" s="199">
        <v>0</v>
      </c>
      <c r="G371" s="199">
        <v>0</v>
      </c>
      <c r="H371" s="199">
        <v>0</v>
      </c>
      <c r="I371" s="199">
        <v>0</v>
      </c>
      <c r="J371" s="199">
        <v>0</v>
      </c>
      <c r="K371" s="199">
        <v>0</v>
      </c>
      <c r="L371" s="199">
        <v>0</v>
      </c>
      <c r="M371" s="199">
        <v>0</v>
      </c>
      <c r="N371" s="199">
        <v>0</v>
      </c>
      <c r="O371" s="199">
        <v>0</v>
      </c>
      <c r="P371" s="199">
        <v>0</v>
      </c>
      <c r="Q371" s="199">
        <v>0</v>
      </c>
      <c r="R371" s="199">
        <v>0</v>
      </c>
      <c r="S371" s="199">
        <v>0</v>
      </c>
      <c r="T371" s="199">
        <v>0</v>
      </c>
      <c r="U371" s="199">
        <v>0</v>
      </c>
      <c r="V371" s="199">
        <v>0</v>
      </c>
      <c r="W371" s="199">
        <v>0</v>
      </c>
      <c r="X371" s="199">
        <v>0</v>
      </c>
      <c r="Y371" s="199">
        <v>0</v>
      </c>
      <c r="Z371" s="199">
        <v>0</v>
      </c>
      <c r="AA371" s="199">
        <v>0</v>
      </c>
      <c r="AB371" s="199">
        <v>0</v>
      </c>
      <c r="AC371" s="199">
        <v>0</v>
      </c>
      <c r="AD371" s="199">
        <v>0</v>
      </c>
      <c r="AE371" s="199">
        <v>0</v>
      </c>
      <c r="AF371" s="199">
        <v>0</v>
      </c>
      <c r="AG371" s="199">
        <v>0</v>
      </c>
      <c r="AH371" s="199">
        <v>0</v>
      </c>
      <c r="AI371" s="199">
        <v>0</v>
      </c>
      <c r="AJ371" s="199">
        <v>0</v>
      </c>
    </row>
    <row r="372" spans="1:36" ht="14.4" thickBot="1" x14ac:dyDescent="0.35">
      <c r="A372" s="199" t="s">
        <v>485</v>
      </c>
      <c r="B372" s="199" t="s">
        <v>2265</v>
      </c>
      <c r="C372" s="199" t="s">
        <v>2265</v>
      </c>
      <c r="D372" s="199" t="s">
        <v>2266</v>
      </c>
      <c r="E372" s="199" t="s">
        <v>69</v>
      </c>
      <c r="F372" s="199">
        <v>0</v>
      </c>
      <c r="G372" s="199">
        <v>0</v>
      </c>
      <c r="H372" s="199">
        <v>0</v>
      </c>
      <c r="I372" s="199">
        <v>0</v>
      </c>
      <c r="J372" s="199">
        <v>0</v>
      </c>
      <c r="K372" s="199">
        <v>0</v>
      </c>
      <c r="L372" s="199">
        <v>0</v>
      </c>
      <c r="M372" s="199">
        <v>0</v>
      </c>
      <c r="N372" s="199">
        <v>0</v>
      </c>
      <c r="O372" s="199">
        <v>0</v>
      </c>
      <c r="P372" s="199">
        <v>0</v>
      </c>
      <c r="Q372" s="199">
        <v>0</v>
      </c>
      <c r="R372" s="199">
        <v>0</v>
      </c>
      <c r="S372" s="199">
        <v>0</v>
      </c>
      <c r="T372" s="199">
        <v>0</v>
      </c>
      <c r="U372" s="199">
        <v>0</v>
      </c>
      <c r="V372" s="199">
        <v>0</v>
      </c>
      <c r="W372" s="199">
        <v>0</v>
      </c>
      <c r="X372" s="199">
        <v>0</v>
      </c>
      <c r="Y372" s="199">
        <v>0</v>
      </c>
      <c r="Z372" s="199">
        <v>0</v>
      </c>
      <c r="AA372" s="199">
        <v>0</v>
      </c>
      <c r="AB372" s="199">
        <v>0</v>
      </c>
      <c r="AC372" s="199">
        <v>0</v>
      </c>
      <c r="AD372" s="199">
        <v>0</v>
      </c>
      <c r="AE372" s="199">
        <v>0</v>
      </c>
      <c r="AF372" s="199">
        <v>0</v>
      </c>
      <c r="AG372" s="199">
        <v>0</v>
      </c>
      <c r="AH372" s="199">
        <v>0</v>
      </c>
      <c r="AI372" s="199">
        <v>0</v>
      </c>
      <c r="AJ372" s="199">
        <v>0</v>
      </c>
    </row>
    <row r="373" spans="1:36" ht="14.4" thickBot="1" x14ac:dyDescent="0.35">
      <c r="A373" s="199" t="s">
        <v>486</v>
      </c>
      <c r="B373" s="199" t="s">
        <v>486</v>
      </c>
      <c r="C373" s="199" t="s">
        <v>487</v>
      </c>
      <c r="D373" s="199" t="s">
        <v>487</v>
      </c>
      <c r="E373" s="199" t="s">
        <v>97</v>
      </c>
      <c r="F373" s="199">
        <v>409.56</v>
      </c>
      <c r="G373" s="199">
        <v>409.56</v>
      </c>
      <c r="H373" s="199">
        <v>409.56</v>
      </c>
      <c r="I373" s="199">
        <v>409.56</v>
      </c>
      <c r="J373" s="199">
        <v>409.56</v>
      </c>
      <c r="K373" s="199">
        <v>414.69</v>
      </c>
      <c r="L373" s="199">
        <v>414.69</v>
      </c>
      <c r="M373" s="199">
        <v>414.69</v>
      </c>
      <c r="N373" s="199">
        <v>414.69</v>
      </c>
      <c r="O373" s="199">
        <v>414.69</v>
      </c>
      <c r="P373" s="199">
        <v>414.69</v>
      </c>
      <c r="Q373" s="199">
        <v>414.69</v>
      </c>
      <c r="R373" s="199">
        <v>414.69</v>
      </c>
      <c r="S373" s="199">
        <v>414.69</v>
      </c>
      <c r="T373" s="199">
        <v>413.96</v>
      </c>
      <c r="U373" s="199">
        <v>413.96</v>
      </c>
      <c r="V373" s="199">
        <v>413.96</v>
      </c>
      <c r="W373" s="199">
        <v>413.96</v>
      </c>
      <c r="X373" s="199">
        <v>413.96</v>
      </c>
      <c r="Y373" s="199">
        <v>429.01</v>
      </c>
      <c r="Z373" s="199">
        <v>429.01</v>
      </c>
      <c r="AA373" s="199">
        <v>429.01</v>
      </c>
      <c r="AB373" s="199">
        <v>429.01</v>
      </c>
      <c r="AC373" s="199">
        <v>429.01</v>
      </c>
      <c r="AD373" s="199">
        <v>429.01</v>
      </c>
      <c r="AE373" s="199">
        <v>429.01</v>
      </c>
      <c r="AF373" s="199">
        <v>429.01</v>
      </c>
      <c r="AG373" s="199">
        <v>429.01</v>
      </c>
      <c r="AH373" s="199">
        <v>429.01</v>
      </c>
      <c r="AI373" s="199">
        <v>429.01</v>
      </c>
      <c r="AJ373" s="199">
        <v>429.01</v>
      </c>
    </row>
    <row r="374" spans="1:36" ht="14.4" thickBot="1" x14ac:dyDescent="0.35">
      <c r="A374" s="199" t="s">
        <v>486</v>
      </c>
      <c r="B374" s="199" t="s">
        <v>486</v>
      </c>
      <c r="C374" s="199" t="s">
        <v>488</v>
      </c>
      <c r="D374" s="199" t="s">
        <v>488</v>
      </c>
      <c r="E374" s="199" t="s">
        <v>97</v>
      </c>
      <c r="F374" s="199">
        <v>409.56</v>
      </c>
      <c r="G374" s="199">
        <v>409.56</v>
      </c>
      <c r="H374" s="199">
        <v>409.56</v>
      </c>
      <c r="I374" s="199">
        <v>409.56</v>
      </c>
      <c r="J374" s="199">
        <v>409.56</v>
      </c>
      <c r="K374" s="199">
        <v>414.69</v>
      </c>
      <c r="L374" s="199">
        <v>414.69</v>
      </c>
      <c r="M374" s="199">
        <v>414.69</v>
      </c>
      <c r="N374" s="199">
        <v>414.69</v>
      </c>
      <c r="O374" s="199">
        <v>414.69</v>
      </c>
      <c r="P374" s="199">
        <v>414.69</v>
      </c>
      <c r="Q374" s="199">
        <v>414.69</v>
      </c>
      <c r="R374" s="199">
        <v>414.69</v>
      </c>
      <c r="S374" s="199">
        <v>414.69</v>
      </c>
      <c r="T374" s="199">
        <v>413.96</v>
      </c>
      <c r="U374" s="199">
        <v>413.96</v>
      </c>
      <c r="V374" s="199">
        <v>413.96</v>
      </c>
      <c r="W374" s="199">
        <v>413.96</v>
      </c>
      <c r="X374" s="199">
        <v>413.96</v>
      </c>
      <c r="Y374" s="199">
        <v>429.01</v>
      </c>
      <c r="Z374" s="199">
        <v>429.01</v>
      </c>
      <c r="AA374" s="199">
        <v>429.01</v>
      </c>
      <c r="AB374" s="199">
        <v>429.01</v>
      </c>
      <c r="AC374" s="199">
        <v>429.01</v>
      </c>
      <c r="AD374" s="199">
        <v>429.01</v>
      </c>
      <c r="AE374" s="199">
        <v>429.01</v>
      </c>
      <c r="AF374" s="199">
        <v>429.01</v>
      </c>
      <c r="AG374" s="199">
        <v>429.01</v>
      </c>
      <c r="AH374" s="199">
        <v>429.01</v>
      </c>
      <c r="AI374" s="199">
        <v>429.01</v>
      </c>
      <c r="AJ374" s="199">
        <v>429.01</v>
      </c>
    </row>
    <row r="375" spans="1:36" ht="14.4" thickBot="1" x14ac:dyDescent="0.35">
      <c r="A375" s="199" t="s">
        <v>489</v>
      </c>
      <c r="B375" s="199" t="s">
        <v>490</v>
      </c>
      <c r="C375" s="199" t="s">
        <v>490</v>
      </c>
      <c r="D375" s="199" t="s">
        <v>490</v>
      </c>
      <c r="E375" s="199" t="s">
        <v>97</v>
      </c>
      <c r="F375" s="199">
        <v>449.8000217</v>
      </c>
      <c r="G375" s="199">
        <v>449.8000217</v>
      </c>
      <c r="H375" s="199">
        <v>454.42248345000002</v>
      </c>
      <c r="I375" s="199">
        <v>454.42248345000002</v>
      </c>
      <c r="J375" s="199">
        <v>454.42248345000002</v>
      </c>
      <c r="K375" s="199">
        <v>454.42248345000002</v>
      </c>
      <c r="L375" s="199">
        <v>454.42248345000002</v>
      </c>
      <c r="M375" s="199">
        <v>454.42248345000002</v>
      </c>
      <c r="N375" s="199">
        <v>454.42248345000002</v>
      </c>
      <c r="O375" s="199">
        <v>454.42248345000002</v>
      </c>
      <c r="P375" s="199">
        <v>454.42248345000002</v>
      </c>
      <c r="Q375" s="199">
        <v>454.42248345000002</v>
      </c>
      <c r="R375" s="199">
        <v>454.42248345000002</v>
      </c>
      <c r="S375" s="199">
        <v>454.42248345000002</v>
      </c>
      <c r="T375" s="199">
        <v>454.59208204999999</v>
      </c>
      <c r="U375" s="199">
        <v>454.59208204999999</v>
      </c>
      <c r="V375" s="199">
        <v>469.98238745999998</v>
      </c>
      <c r="W375" s="199">
        <v>469.98238745999998</v>
      </c>
      <c r="X375" s="199">
        <v>469.98238745999998</v>
      </c>
      <c r="Y375" s="199">
        <v>469.98238745999998</v>
      </c>
      <c r="Z375" s="199">
        <v>469.98238745999998</v>
      </c>
      <c r="AA375" s="199">
        <v>469.98238745999998</v>
      </c>
      <c r="AB375" s="199">
        <v>469.98238745999998</v>
      </c>
      <c r="AC375" s="199">
        <v>487.60574672000001</v>
      </c>
      <c r="AD375" s="199">
        <v>487.60574672000001</v>
      </c>
      <c r="AE375" s="199">
        <v>487.60574672000001</v>
      </c>
      <c r="AF375" s="199">
        <v>487.60574672000001</v>
      </c>
      <c r="AG375" s="199">
        <v>487.60574672000001</v>
      </c>
      <c r="AH375" s="199">
        <v>487.60574672000001</v>
      </c>
      <c r="AI375" s="199">
        <v>487.60574672000001</v>
      </c>
      <c r="AJ375" s="199">
        <v>478.36289577000002</v>
      </c>
    </row>
    <row r="376" spans="1:36" ht="14.4" thickBot="1" x14ac:dyDescent="0.35">
      <c r="A376" s="199" t="s">
        <v>489</v>
      </c>
      <c r="B376" s="199" t="s">
        <v>491</v>
      </c>
      <c r="C376" s="199" t="s">
        <v>491</v>
      </c>
      <c r="D376" s="199" t="s">
        <v>492</v>
      </c>
      <c r="E376" s="199" t="s">
        <v>97</v>
      </c>
      <c r="F376" s="199">
        <v>449.8000217</v>
      </c>
      <c r="G376" s="199">
        <v>449.8000217</v>
      </c>
      <c r="H376" s="199">
        <v>454.42248345000002</v>
      </c>
      <c r="I376" s="199">
        <v>454.42248345000002</v>
      </c>
      <c r="J376" s="199">
        <v>454.42248345000002</v>
      </c>
      <c r="K376" s="199">
        <v>454.42248345000002</v>
      </c>
      <c r="L376" s="199">
        <v>454.42248345000002</v>
      </c>
      <c r="M376" s="199">
        <v>454.42248345000002</v>
      </c>
      <c r="N376" s="199">
        <v>454.42248345000002</v>
      </c>
      <c r="O376" s="199">
        <v>454.42248345000002</v>
      </c>
      <c r="P376" s="199">
        <v>454.42248345000002</v>
      </c>
      <c r="Q376" s="199">
        <v>454.42248345000002</v>
      </c>
      <c r="R376" s="199">
        <v>454.42248345000002</v>
      </c>
      <c r="S376" s="199">
        <v>454.42248345000002</v>
      </c>
      <c r="T376" s="199">
        <v>454.59208204999999</v>
      </c>
      <c r="U376" s="199">
        <v>454.59208204999999</v>
      </c>
      <c r="V376" s="199">
        <v>469.98238745999998</v>
      </c>
      <c r="W376" s="199">
        <v>469.98238745999998</v>
      </c>
      <c r="X376" s="199">
        <v>469.98238745999998</v>
      </c>
      <c r="Y376" s="199">
        <v>469.98238745999998</v>
      </c>
      <c r="Z376" s="199">
        <v>469.98238745999998</v>
      </c>
      <c r="AA376" s="199">
        <v>469.98238745999998</v>
      </c>
      <c r="AB376" s="199">
        <v>469.98238745999998</v>
      </c>
      <c r="AC376" s="199">
        <v>487.60574672000001</v>
      </c>
      <c r="AD376" s="199">
        <v>487.60574672000001</v>
      </c>
      <c r="AE376" s="199">
        <v>487.60574672000001</v>
      </c>
      <c r="AF376" s="199">
        <v>487.60574672000001</v>
      </c>
      <c r="AG376" s="199">
        <v>487.60574672000001</v>
      </c>
      <c r="AH376" s="199">
        <v>487.60574672000001</v>
      </c>
      <c r="AI376" s="199">
        <v>487.60574672000001</v>
      </c>
      <c r="AJ376" s="199">
        <v>478.36289577000002</v>
      </c>
    </row>
    <row r="377" spans="1:36" ht="14.4" thickBot="1" x14ac:dyDescent="0.35">
      <c r="A377" s="199" t="s">
        <v>489</v>
      </c>
      <c r="B377" s="199" t="s">
        <v>493</v>
      </c>
      <c r="C377" s="199" t="s">
        <v>493</v>
      </c>
      <c r="D377" s="199" t="s">
        <v>493</v>
      </c>
      <c r="E377" s="199" t="s">
        <v>97</v>
      </c>
      <c r="F377" s="199">
        <v>422.59024980999999</v>
      </c>
      <c r="G377" s="199">
        <v>422.59024980999999</v>
      </c>
      <c r="H377" s="199">
        <v>426.85909602999999</v>
      </c>
      <c r="I377" s="199">
        <v>426.85909602999999</v>
      </c>
      <c r="J377" s="199">
        <v>426.85909602999999</v>
      </c>
      <c r="K377" s="199">
        <v>426.85909602999999</v>
      </c>
      <c r="L377" s="199">
        <v>426.85909602999999</v>
      </c>
      <c r="M377" s="199">
        <v>426.85909602999999</v>
      </c>
      <c r="N377" s="199">
        <v>426.85909602999999</v>
      </c>
      <c r="O377" s="199">
        <v>426.85909602999999</v>
      </c>
      <c r="P377" s="199">
        <v>426.85909602999999</v>
      </c>
      <c r="Q377" s="199">
        <v>426.85909602999999</v>
      </c>
      <c r="R377" s="199">
        <v>426.85909602999999</v>
      </c>
      <c r="S377" s="199">
        <v>426.85909602999999</v>
      </c>
      <c r="T377" s="199">
        <v>427.34675525</v>
      </c>
      <c r="U377" s="199">
        <v>427.34675525</v>
      </c>
      <c r="V377" s="199">
        <v>443.11008771000002</v>
      </c>
      <c r="W377" s="199">
        <v>443.11008771000002</v>
      </c>
      <c r="X377" s="199">
        <v>443.11008771000002</v>
      </c>
      <c r="Y377" s="199">
        <v>443.11008771000002</v>
      </c>
      <c r="Z377" s="199">
        <v>443.11008771000002</v>
      </c>
      <c r="AA377" s="199">
        <v>443.11008771000002</v>
      </c>
      <c r="AB377" s="199">
        <v>443.11008771000002</v>
      </c>
      <c r="AC377" s="199">
        <v>459.93362545000002</v>
      </c>
      <c r="AD377" s="199">
        <v>459.93362545000002</v>
      </c>
      <c r="AE377" s="199">
        <v>459.93362545000002</v>
      </c>
      <c r="AF377" s="199">
        <v>459.93362545000002</v>
      </c>
      <c r="AG377" s="199">
        <v>459.93362545000002</v>
      </c>
      <c r="AH377" s="199">
        <v>459.93362545000002</v>
      </c>
      <c r="AI377" s="199">
        <v>459.93362545000002</v>
      </c>
      <c r="AJ377" s="199">
        <v>450.23768117999998</v>
      </c>
    </row>
    <row r="378" spans="1:36" ht="14.4" thickBot="1" x14ac:dyDescent="0.35">
      <c r="A378" s="199" t="s">
        <v>494</v>
      </c>
      <c r="B378" s="199" t="s">
        <v>495</v>
      </c>
      <c r="C378" s="199" t="s">
        <v>495</v>
      </c>
      <c r="D378" s="199" t="s">
        <v>495</v>
      </c>
      <c r="E378" s="199" t="s">
        <v>97</v>
      </c>
      <c r="F378" s="199">
        <v>412.12</v>
      </c>
      <c r="G378" s="199">
        <v>412.12</v>
      </c>
      <c r="H378" s="199">
        <v>412.12</v>
      </c>
      <c r="I378" s="199">
        <v>412.12</v>
      </c>
      <c r="J378" s="199">
        <v>412.12</v>
      </c>
      <c r="K378" s="199">
        <v>412.12</v>
      </c>
      <c r="L378" s="199">
        <v>412.12</v>
      </c>
      <c r="M378" s="199">
        <v>412.12</v>
      </c>
      <c r="N378" s="199">
        <v>412.12</v>
      </c>
      <c r="O378" s="199">
        <v>0</v>
      </c>
      <c r="P378" s="199">
        <v>0</v>
      </c>
      <c r="Q378" s="199">
        <v>0</v>
      </c>
      <c r="R378" s="199">
        <v>0</v>
      </c>
      <c r="S378" s="199">
        <v>0</v>
      </c>
      <c r="T378" s="199">
        <v>0</v>
      </c>
      <c r="U378" s="199">
        <v>0</v>
      </c>
      <c r="V378" s="199">
        <v>0</v>
      </c>
      <c r="W378" s="199">
        <v>0</v>
      </c>
      <c r="X378" s="199">
        <v>0</v>
      </c>
      <c r="Y378" s="199">
        <v>0</v>
      </c>
      <c r="Z378" s="199">
        <v>0</v>
      </c>
      <c r="AA378" s="199">
        <v>0</v>
      </c>
      <c r="AB378" s="199">
        <v>0</v>
      </c>
      <c r="AC378" s="199">
        <v>0</v>
      </c>
      <c r="AD378" s="199">
        <v>0</v>
      </c>
      <c r="AE378" s="199">
        <v>0</v>
      </c>
      <c r="AF378" s="199">
        <v>0</v>
      </c>
      <c r="AG378" s="199">
        <v>0</v>
      </c>
      <c r="AH378" s="199">
        <v>0</v>
      </c>
      <c r="AI378" s="199">
        <v>0</v>
      </c>
      <c r="AJ378" s="199">
        <v>0</v>
      </c>
    </row>
    <row r="379" spans="1:36" ht="14.4" thickBot="1" x14ac:dyDescent="0.35">
      <c r="A379" s="199" t="s">
        <v>496</v>
      </c>
      <c r="B379" s="199" t="s">
        <v>497</v>
      </c>
      <c r="C379" s="199" t="s">
        <v>498</v>
      </c>
      <c r="D379" s="199" t="s">
        <v>498</v>
      </c>
      <c r="E379" s="199" t="s">
        <v>20</v>
      </c>
      <c r="F379" s="199">
        <v>72.835129609999996</v>
      </c>
      <c r="G379" s="199">
        <v>72.835129609999996</v>
      </c>
      <c r="H379" s="199">
        <v>72.835129609999996</v>
      </c>
      <c r="I379" s="199">
        <v>72.835129609999996</v>
      </c>
      <c r="J379" s="199">
        <v>72.835129609999996</v>
      </c>
      <c r="K379" s="199">
        <v>72.835129609999996</v>
      </c>
      <c r="L379" s="199">
        <v>72.835129609999996</v>
      </c>
      <c r="M379" s="199">
        <v>72.835129609999996</v>
      </c>
      <c r="N379" s="199">
        <v>72.835129609999996</v>
      </c>
      <c r="O379" s="199">
        <v>72.835129609999996</v>
      </c>
      <c r="P379" s="199">
        <v>72.835129609999996</v>
      </c>
      <c r="Q379" s="199">
        <v>72.835129609999996</v>
      </c>
      <c r="R379" s="199">
        <v>72.835129609999996</v>
      </c>
      <c r="S379" s="199">
        <v>66.475421139999995</v>
      </c>
      <c r="T379" s="199">
        <v>66.475421139999995</v>
      </c>
      <c r="U379" s="199">
        <v>65.695417680000006</v>
      </c>
      <c r="V379" s="199">
        <v>65.695417680000006</v>
      </c>
      <c r="W379" s="199">
        <v>65.695417680000006</v>
      </c>
      <c r="X379" s="199">
        <v>65.695417680000006</v>
      </c>
      <c r="Y379" s="199">
        <v>65.695417680000006</v>
      </c>
      <c r="Z379" s="199">
        <v>65.695417680000006</v>
      </c>
      <c r="AA379" s="199">
        <v>67.189196339999995</v>
      </c>
      <c r="AB379" s="199">
        <v>67.189196339999995</v>
      </c>
      <c r="AC379" s="199">
        <v>67.189196339999995</v>
      </c>
      <c r="AD379" s="199">
        <v>67.189196339999995</v>
      </c>
      <c r="AE379" s="199">
        <v>67.189196339999995</v>
      </c>
      <c r="AF379" s="199">
        <v>67.189196339999995</v>
      </c>
      <c r="AG379" s="199">
        <v>67.189196339999995</v>
      </c>
      <c r="AH379" s="199">
        <v>72.347187629999993</v>
      </c>
      <c r="AI379" s="199">
        <v>72.347187629999993</v>
      </c>
      <c r="AJ379" s="199">
        <v>72.347187629999993</v>
      </c>
    </row>
    <row r="380" spans="1:36" ht="14.4" thickBot="1" x14ac:dyDescent="0.35">
      <c r="A380" s="199" t="s">
        <v>499</v>
      </c>
      <c r="B380" s="199" t="s">
        <v>500</v>
      </c>
      <c r="C380" s="199" t="s">
        <v>500</v>
      </c>
      <c r="D380" s="199" t="s">
        <v>500</v>
      </c>
      <c r="E380" s="199" t="s">
        <v>19</v>
      </c>
      <c r="F380" s="199">
        <v>37.274142480000002</v>
      </c>
      <c r="G380" s="199">
        <v>37.274142480000002</v>
      </c>
      <c r="H380" s="199">
        <v>37.274142480000002</v>
      </c>
      <c r="I380" s="199">
        <v>37.274142480000002</v>
      </c>
      <c r="J380" s="199">
        <v>37.274142480000002</v>
      </c>
      <c r="K380" s="199">
        <v>37.274142480000002</v>
      </c>
      <c r="L380" s="199">
        <v>37.274142480000002</v>
      </c>
      <c r="M380" s="199">
        <v>37.274142480000002</v>
      </c>
      <c r="N380" s="199">
        <v>37.274142480000002</v>
      </c>
      <c r="O380" s="199">
        <v>37.274142480000002</v>
      </c>
      <c r="P380" s="199">
        <v>37.274142480000002</v>
      </c>
      <c r="Q380" s="199">
        <v>37.274142480000002</v>
      </c>
      <c r="R380" s="199">
        <v>37.274142480000002</v>
      </c>
      <c r="S380" s="199">
        <v>37.274142480000002</v>
      </c>
      <c r="T380" s="199">
        <v>37.274142480000002</v>
      </c>
      <c r="U380" s="199">
        <v>37.274142480000002</v>
      </c>
      <c r="V380" s="199">
        <v>37.274142480000002</v>
      </c>
      <c r="W380" s="199">
        <v>37.274142480000002</v>
      </c>
      <c r="X380" s="199">
        <v>37.274142480000002</v>
      </c>
      <c r="Y380" s="199">
        <v>37.274142480000002</v>
      </c>
      <c r="Z380" s="199">
        <v>37.274142480000002</v>
      </c>
      <c r="AA380" s="199">
        <v>37.274142480000002</v>
      </c>
      <c r="AB380" s="199">
        <v>37.274142480000002</v>
      </c>
      <c r="AC380" s="199">
        <v>37.274142480000002</v>
      </c>
      <c r="AD380" s="199">
        <v>37.274142480000002</v>
      </c>
      <c r="AE380" s="199">
        <v>37.274142480000002</v>
      </c>
      <c r="AF380" s="199">
        <v>37.274142480000002</v>
      </c>
      <c r="AG380" s="199">
        <v>37.274142480000002</v>
      </c>
      <c r="AH380" s="199">
        <v>37.274142480000002</v>
      </c>
      <c r="AI380" s="199">
        <v>37.274142480000002</v>
      </c>
      <c r="AJ380" s="199">
        <v>37.274142480000002</v>
      </c>
    </row>
    <row r="381" spans="1:36" ht="14.4" thickBot="1" x14ac:dyDescent="0.35">
      <c r="A381" s="199" t="s">
        <v>499</v>
      </c>
      <c r="B381" s="199" t="s">
        <v>501</v>
      </c>
      <c r="C381" s="199" t="s">
        <v>501</v>
      </c>
      <c r="D381" s="199" t="s">
        <v>501</v>
      </c>
      <c r="E381" s="199" t="s">
        <v>19</v>
      </c>
      <c r="F381" s="199">
        <v>22.239979770000001</v>
      </c>
      <c r="G381" s="199">
        <v>22.239979770000001</v>
      </c>
      <c r="H381" s="199">
        <v>22.239979770000001</v>
      </c>
      <c r="I381" s="199">
        <v>22.239979770000001</v>
      </c>
      <c r="J381" s="199">
        <v>22.239979770000001</v>
      </c>
      <c r="K381" s="199">
        <v>22.239979770000001</v>
      </c>
      <c r="L381" s="199">
        <v>22.239979770000001</v>
      </c>
      <c r="M381" s="199">
        <v>22.239979770000001</v>
      </c>
      <c r="N381" s="199">
        <v>22.239979770000001</v>
      </c>
      <c r="O381" s="199">
        <v>22.239979770000001</v>
      </c>
      <c r="P381" s="199">
        <v>22.239979770000001</v>
      </c>
      <c r="Q381" s="199">
        <v>22.239979770000001</v>
      </c>
      <c r="R381" s="199">
        <v>22.239979770000001</v>
      </c>
      <c r="S381" s="199">
        <v>22.239979770000001</v>
      </c>
      <c r="T381" s="199">
        <v>22.239979770000001</v>
      </c>
      <c r="U381" s="199">
        <v>22.239979770000001</v>
      </c>
      <c r="V381" s="199">
        <v>22.239979770000001</v>
      </c>
      <c r="W381" s="199">
        <v>22.239979770000001</v>
      </c>
      <c r="X381" s="199">
        <v>22.239979770000001</v>
      </c>
      <c r="Y381" s="199">
        <v>22.239979770000001</v>
      </c>
      <c r="Z381" s="199">
        <v>22.239979770000001</v>
      </c>
      <c r="AA381" s="199">
        <v>22.239979770000001</v>
      </c>
      <c r="AB381" s="199">
        <v>22.239979770000001</v>
      </c>
      <c r="AC381" s="199">
        <v>22.239979770000001</v>
      </c>
      <c r="AD381" s="199">
        <v>22.239979770000001</v>
      </c>
      <c r="AE381" s="199">
        <v>22.239979770000001</v>
      </c>
      <c r="AF381" s="199">
        <v>22.239979770000001</v>
      </c>
      <c r="AG381" s="199">
        <v>22.239979770000001</v>
      </c>
      <c r="AH381" s="199">
        <v>22.239979770000001</v>
      </c>
      <c r="AI381" s="199">
        <v>22.239979770000001</v>
      </c>
      <c r="AJ381" s="199">
        <v>22.239979770000001</v>
      </c>
    </row>
    <row r="382" spans="1:36" ht="14.4" thickBot="1" x14ac:dyDescent="0.35">
      <c r="A382" s="199" t="s">
        <v>499</v>
      </c>
      <c r="B382" s="199" t="s">
        <v>502</v>
      </c>
      <c r="C382" s="199" t="s">
        <v>502</v>
      </c>
      <c r="D382" s="199" t="s">
        <v>502</v>
      </c>
      <c r="E382" s="199" t="s">
        <v>19</v>
      </c>
      <c r="F382" s="199">
        <v>15.053871989999999</v>
      </c>
      <c r="G382" s="199">
        <v>15.053871989999999</v>
      </c>
      <c r="H382" s="199">
        <v>15.053871989999999</v>
      </c>
      <c r="I382" s="199">
        <v>15.053871989999999</v>
      </c>
      <c r="J382" s="199">
        <v>15.053871989999999</v>
      </c>
      <c r="K382" s="199">
        <v>15.053871989999999</v>
      </c>
      <c r="L382" s="199">
        <v>15.053871989999999</v>
      </c>
      <c r="M382" s="199">
        <v>15.053871989999999</v>
      </c>
      <c r="N382" s="199">
        <v>15.053871989999999</v>
      </c>
      <c r="O382" s="199">
        <v>15.053871989999999</v>
      </c>
      <c r="P382" s="199">
        <v>15.053871989999999</v>
      </c>
      <c r="Q382" s="199">
        <v>15.053871989999999</v>
      </c>
      <c r="R382" s="199">
        <v>15.053871989999999</v>
      </c>
      <c r="S382" s="199">
        <v>15.053871989999999</v>
      </c>
      <c r="T382" s="199">
        <v>15.053871989999999</v>
      </c>
      <c r="U382" s="199">
        <v>15.053871989999999</v>
      </c>
      <c r="V382" s="199">
        <v>15.053871989999999</v>
      </c>
      <c r="W382" s="199">
        <v>15.053871989999999</v>
      </c>
      <c r="X382" s="199">
        <v>15.053871989999999</v>
      </c>
      <c r="Y382" s="199">
        <v>15.053871989999999</v>
      </c>
      <c r="Z382" s="199">
        <v>15.053871989999999</v>
      </c>
      <c r="AA382" s="199">
        <v>15.053871989999999</v>
      </c>
      <c r="AB382" s="199">
        <v>15.053871989999999</v>
      </c>
      <c r="AC382" s="199">
        <v>15.053871989999999</v>
      </c>
      <c r="AD382" s="199">
        <v>15.053871989999999</v>
      </c>
      <c r="AE382" s="199">
        <v>15.053871989999999</v>
      </c>
      <c r="AF382" s="199">
        <v>15.053871989999999</v>
      </c>
      <c r="AG382" s="199">
        <v>15.053871989999999</v>
      </c>
      <c r="AH382" s="199">
        <v>15.053871989999999</v>
      </c>
      <c r="AI382" s="199">
        <v>15.053871989999999</v>
      </c>
      <c r="AJ382" s="199">
        <v>15.053871989999999</v>
      </c>
    </row>
    <row r="383" spans="1:36" ht="14.4" thickBot="1" x14ac:dyDescent="0.35">
      <c r="A383" s="199" t="s">
        <v>499</v>
      </c>
      <c r="B383" s="199" t="s">
        <v>503</v>
      </c>
      <c r="C383" s="199" t="s">
        <v>503</v>
      </c>
      <c r="D383" s="199" t="s">
        <v>503</v>
      </c>
      <c r="E383" s="199" t="s">
        <v>19</v>
      </c>
      <c r="F383" s="199">
        <v>6.6797479700000002</v>
      </c>
      <c r="G383" s="199">
        <v>6.6797479700000002</v>
      </c>
      <c r="H383" s="199">
        <v>6.6797479700000002</v>
      </c>
      <c r="I383" s="199">
        <v>6.6797479700000002</v>
      </c>
      <c r="J383" s="199">
        <v>6.6797479700000002</v>
      </c>
      <c r="K383" s="199">
        <v>6.6797479700000002</v>
      </c>
      <c r="L383" s="199">
        <v>6.6797479700000002</v>
      </c>
      <c r="M383" s="199">
        <v>6.6797479700000002</v>
      </c>
      <c r="N383" s="199">
        <v>6.6797479700000002</v>
      </c>
      <c r="O383" s="199">
        <v>6.6797479700000002</v>
      </c>
      <c r="P383" s="199">
        <v>6.6797479700000002</v>
      </c>
      <c r="Q383" s="199">
        <v>6.6797479700000002</v>
      </c>
      <c r="R383" s="199">
        <v>6.6797479700000002</v>
      </c>
      <c r="S383" s="199">
        <v>6.6797479700000002</v>
      </c>
      <c r="T383" s="199">
        <v>6.6797479700000002</v>
      </c>
      <c r="U383" s="199">
        <v>7.5818457300000004</v>
      </c>
      <c r="V383" s="199">
        <v>7.5818457300000004</v>
      </c>
      <c r="W383" s="199">
        <v>7.5818457300000004</v>
      </c>
      <c r="X383" s="199">
        <v>7.5818457300000004</v>
      </c>
      <c r="Y383" s="199">
        <v>7.5818457300000004</v>
      </c>
      <c r="Z383" s="199">
        <v>7.5818457300000004</v>
      </c>
      <c r="AA383" s="199">
        <v>7.5818457300000004</v>
      </c>
      <c r="AB383" s="199">
        <v>7.5818457300000004</v>
      </c>
      <c r="AC383" s="199">
        <v>7.5818457300000004</v>
      </c>
      <c r="AD383" s="199">
        <v>7.5818457300000004</v>
      </c>
      <c r="AE383" s="199">
        <v>7.5818457300000004</v>
      </c>
      <c r="AF383" s="199">
        <v>7.5818457300000004</v>
      </c>
      <c r="AG383" s="199">
        <v>7.5818457300000004</v>
      </c>
      <c r="AH383" s="199">
        <v>7.5818457300000004</v>
      </c>
      <c r="AI383" s="199">
        <v>7.5818457300000004</v>
      </c>
      <c r="AJ383" s="199">
        <v>7.5818457300000004</v>
      </c>
    </row>
    <row r="384" spans="1:36" ht="14.4" thickBot="1" x14ac:dyDescent="0.35">
      <c r="A384" s="199" t="s">
        <v>511</v>
      </c>
      <c r="B384" s="199" t="s">
        <v>512</v>
      </c>
      <c r="C384" s="199" t="s">
        <v>512</v>
      </c>
      <c r="D384" s="199" t="s">
        <v>512</v>
      </c>
      <c r="E384" s="199" t="s">
        <v>20</v>
      </c>
      <c r="F384" s="199">
        <v>80.31</v>
      </c>
      <c r="G384" s="199">
        <v>81.347397529999995</v>
      </c>
      <c r="H384" s="199">
        <v>81.347397529999995</v>
      </c>
      <c r="I384" s="199">
        <v>81.347397529999995</v>
      </c>
      <c r="J384" s="199">
        <v>81.347397529999995</v>
      </c>
      <c r="K384" s="199">
        <v>81.347397529999995</v>
      </c>
      <c r="L384" s="199">
        <v>81.347397529999995</v>
      </c>
      <c r="M384" s="199">
        <v>81.540709050000004</v>
      </c>
      <c r="N384" s="199">
        <v>81.540709050000004</v>
      </c>
      <c r="O384" s="199">
        <v>81.540709050000004</v>
      </c>
      <c r="P384" s="199">
        <v>81.540709050000004</v>
      </c>
      <c r="Q384" s="199">
        <v>81.540709050000004</v>
      </c>
      <c r="R384" s="199">
        <v>81.540709050000004</v>
      </c>
      <c r="S384" s="199">
        <v>81.540709050000004</v>
      </c>
      <c r="T384" s="199">
        <v>81.540709050000004</v>
      </c>
      <c r="U384" s="199">
        <v>81.540709050000004</v>
      </c>
      <c r="V384" s="199">
        <v>81.540709050000004</v>
      </c>
      <c r="W384" s="199">
        <v>81.540709050000004</v>
      </c>
      <c r="X384" s="199">
        <v>81.540709050000004</v>
      </c>
      <c r="Y384" s="199">
        <v>81.540709050000004</v>
      </c>
      <c r="Z384" s="199">
        <v>81.818503100000001</v>
      </c>
      <c r="AA384" s="199">
        <v>81.818503100000001</v>
      </c>
      <c r="AB384" s="199">
        <v>81.818503100000001</v>
      </c>
      <c r="AC384" s="199">
        <v>81.885547810000006</v>
      </c>
      <c r="AD384" s="199">
        <v>81.885547810000006</v>
      </c>
      <c r="AE384" s="199">
        <v>81.885547810000006</v>
      </c>
      <c r="AF384" s="199">
        <v>81.885547810000006</v>
      </c>
      <c r="AG384" s="199">
        <v>81.885547810000006</v>
      </c>
      <c r="AH384" s="199">
        <v>81.927450759999999</v>
      </c>
      <c r="AI384" s="199">
        <v>81.927450759999999</v>
      </c>
      <c r="AJ384" s="199">
        <v>81.927450759999999</v>
      </c>
    </row>
    <row r="385" spans="1:36" ht="14.4" thickBot="1" x14ac:dyDescent="0.35">
      <c r="A385" s="199" t="s">
        <v>511</v>
      </c>
      <c r="B385" s="199" t="s">
        <v>513</v>
      </c>
      <c r="C385" s="199" t="s">
        <v>514</v>
      </c>
      <c r="D385" s="199" t="s">
        <v>2470</v>
      </c>
      <c r="E385" s="199" t="s">
        <v>69</v>
      </c>
      <c r="F385" s="199">
        <v>0</v>
      </c>
      <c r="G385" s="199">
        <v>0</v>
      </c>
      <c r="H385" s="199">
        <v>0</v>
      </c>
      <c r="I385" s="199">
        <v>0</v>
      </c>
      <c r="J385" s="199">
        <v>0</v>
      </c>
      <c r="K385" s="199">
        <v>0</v>
      </c>
      <c r="L385" s="199">
        <v>0</v>
      </c>
      <c r="M385" s="199">
        <v>0</v>
      </c>
      <c r="N385" s="199">
        <v>0</v>
      </c>
      <c r="O385" s="199">
        <v>0</v>
      </c>
      <c r="P385" s="199">
        <v>0</v>
      </c>
      <c r="Q385" s="199">
        <v>0</v>
      </c>
      <c r="R385" s="199">
        <v>0</v>
      </c>
      <c r="S385" s="199">
        <v>0</v>
      </c>
      <c r="T385" s="199">
        <v>0</v>
      </c>
      <c r="U385" s="199">
        <v>0</v>
      </c>
      <c r="V385" s="199">
        <v>0</v>
      </c>
      <c r="W385" s="199">
        <v>0</v>
      </c>
      <c r="X385" s="199">
        <v>0</v>
      </c>
      <c r="Y385" s="199">
        <v>0</v>
      </c>
      <c r="Z385" s="199">
        <v>0</v>
      </c>
      <c r="AA385" s="199">
        <v>0</v>
      </c>
      <c r="AB385" s="199">
        <v>0</v>
      </c>
      <c r="AC385" s="199">
        <v>0</v>
      </c>
      <c r="AD385" s="199">
        <v>0</v>
      </c>
      <c r="AE385" s="199">
        <v>0</v>
      </c>
      <c r="AF385" s="199">
        <v>0</v>
      </c>
      <c r="AG385" s="199">
        <v>0</v>
      </c>
      <c r="AH385" s="199">
        <v>0</v>
      </c>
      <c r="AI385" s="199">
        <v>0</v>
      </c>
      <c r="AJ385" s="199">
        <v>0</v>
      </c>
    </row>
    <row r="386" spans="1:36" ht="14.4" thickBot="1" x14ac:dyDescent="0.35">
      <c r="A386" s="199" t="s">
        <v>511</v>
      </c>
      <c r="B386" s="199" t="s">
        <v>513</v>
      </c>
      <c r="C386" s="199" t="s">
        <v>514</v>
      </c>
      <c r="D386" s="199" t="s">
        <v>515</v>
      </c>
      <c r="E386" s="199" t="s">
        <v>69</v>
      </c>
      <c r="F386" s="199">
        <v>360.32866999999999</v>
      </c>
      <c r="G386" s="199">
        <v>360.32866999999999</v>
      </c>
      <c r="H386" s="199">
        <v>360.32866999999999</v>
      </c>
      <c r="I386" s="199">
        <v>360.32866999999999</v>
      </c>
      <c r="J386" s="199">
        <v>360.32866999999999</v>
      </c>
      <c r="K386" s="199">
        <v>360.32866999999999</v>
      </c>
      <c r="L386" s="199">
        <v>360.32866999999999</v>
      </c>
      <c r="M386" s="199">
        <v>360.32866999999999</v>
      </c>
      <c r="N386" s="199">
        <v>360.32866999999999</v>
      </c>
      <c r="O386" s="199">
        <v>360.32866999999999</v>
      </c>
      <c r="P386" s="199">
        <v>360.32866999999999</v>
      </c>
      <c r="Q386" s="199">
        <v>360.32866999999999</v>
      </c>
      <c r="R386" s="199">
        <v>360.32866999999999</v>
      </c>
      <c r="S386" s="199">
        <v>360.32866999999999</v>
      </c>
      <c r="T386" s="199">
        <v>360.32866999999999</v>
      </c>
      <c r="U386" s="199">
        <v>360.32866999999999</v>
      </c>
      <c r="V386" s="199">
        <v>360.32866999999999</v>
      </c>
      <c r="W386" s="199">
        <v>360.32866999999999</v>
      </c>
      <c r="X386" s="199">
        <v>360.32866999999999</v>
      </c>
      <c r="Y386" s="199">
        <v>360.32866999999999</v>
      </c>
      <c r="Z386" s="199">
        <v>360.32866999999999</v>
      </c>
      <c r="AA386" s="199">
        <v>360.32866999999999</v>
      </c>
      <c r="AB386" s="199">
        <v>360.32866999999999</v>
      </c>
      <c r="AC386" s="199">
        <v>360.32866999999999</v>
      </c>
      <c r="AD386" s="199">
        <v>360.32866999999999</v>
      </c>
      <c r="AE386" s="199">
        <v>360.32866999999999</v>
      </c>
      <c r="AF386" s="199">
        <v>360.32866999999999</v>
      </c>
      <c r="AG386" s="199">
        <v>360.32866999999999</v>
      </c>
      <c r="AH386" s="199">
        <v>360.32866999999999</v>
      </c>
      <c r="AI386" s="199">
        <v>360.32866999999999</v>
      </c>
      <c r="AJ386" s="199">
        <v>360.32866999999999</v>
      </c>
    </row>
    <row r="387" spans="1:36" ht="14.4" thickBot="1" x14ac:dyDescent="0.35">
      <c r="A387" s="199" t="s">
        <v>511</v>
      </c>
      <c r="B387" s="199" t="s">
        <v>513</v>
      </c>
      <c r="C387" s="199" t="s">
        <v>514</v>
      </c>
      <c r="D387" s="199" t="s">
        <v>516</v>
      </c>
      <c r="E387" s="199" t="s">
        <v>69</v>
      </c>
      <c r="F387" s="199">
        <v>288.87464999999997</v>
      </c>
      <c r="G387" s="199">
        <v>288.87464999999997</v>
      </c>
      <c r="H387" s="199">
        <v>288.87464999999997</v>
      </c>
      <c r="I387" s="199">
        <v>288.87464999999997</v>
      </c>
      <c r="J387" s="199">
        <v>288.87464999999997</v>
      </c>
      <c r="K387" s="199">
        <v>288.87464999999997</v>
      </c>
      <c r="L387" s="199">
        <v>288.87464999999997</v>
      </c>
      <c r="M387" s="199">
        <v>288.87464999999997</v>
      </c>
      <c r="N387" s="199">
        <v>288.87464999999997</v>
      </c>
      <c r="O387" s="199">
        <v>288.87464999999997</v>
      </c>
      <c r="P387" s="199">
        <v>288.87464999999997</v>
      </c>
      <c r="Q387" s="199">
        <v>288.87464999999997</v>
      </c>
      <c r="R387" s="199">
        <v>288.87464999999997</v>
      </c>
      <c r="S387" s="199">
        <v>288.87464999999997</v>
      </c>
      <c r="T387" s="199">
        <v>288.87464999999997</v>
      </c>
      <c r="U387" s="199">
        <v>288.87464999999997</v>
      </c>
      <c r="V387" s="199">
        <v>288.87464999999997</v>
      </c>
      <c r="W387" s="199">
        <v>288.87464999999997</v>
      </c>
      <c r="X387" s="199">
        <v>288.87464999999997</v>
      </c>
      <c r="Y387" s="199">
        <v>288.87464999999997</v>
      </c>
      <c r="Z387" s="199">
        <v>288.87464999999997</v>
      </c>
      <c r="AA387" s="199">
        <v>288.87464999999997</v>
      </c>
      <c r="AB387" s="199">
        <v>288.87464999999997</v>
      </c>
      <c r="AC387" s="199">
        <v>288.87464999999997</v>
      </c>
      <c r="AD387" s="199">
        <v>288.87464999999997</v>
      </c>
      <c r="AE387" s="199">
        <v>288.87464999999997</v>
      </c>
      <c r="AF387" s="199">
        <v>288.87464999999997</v>
      </c>
      <c r="AG387" s="199">
        <v>288.87464999999997</v>
      </c>
      <c r="AH387" s="199">
        <v>288.87464999999997</v>
      </c>
      <c r="AI387" s="199">
        <v>288.87464999999997</v>
      </c>
      <c r="AJ387" s="199">
        <v>288.87464999999997</v>
      </c>
    </row>
    <row r="388" spans="1:36" ht="14.4" thickBot="1" x14ac:dyDescent="0.35">
      <c r="A388" s="199" t="s">
        <v>511</v>
      </c>
      <c r="B388" s="199" t="s">
        <v>513</v>
      </c>
      <c r="C388" s="199" t="s">
        <v>514</v>
      </c>
      <c r="D388" s="199" t="s">
        <v>517</v>
      </c>
      <c r="E388" s="199" t="s">
        <v>69</v>
      </c>
      <c r="F388" s="199">
        <v>289.4436</v>
      </c>
      <c r="G388" s="199">
        <v>289.4436</v>
      </c>
      <c r="H388" s="199">
        <v>289.4436</v>
      </c>
      <c r="I388" s="199">
        <v>289.4436</v>
      </c>
      <c r="J388" s="199">
        <v>289.4436</v>
      </c>
      <c r="K388" s="199">
        <v>289.4436</v>
      </c>
      <c r="L388" s="199">
        <v>289.4436</v>
      </c>
      <c r="M388" s="199">
        <v>289.4436</v>
      </c>
      <c r="N388" s="199">
        <v>289.4436</v>
      </c>
      <c r="O388" s="199">
        <v>289.4436</v>
      </c>
      <c r="P388" s="199">
        <v>289.4436</v>
      </c>
      <c r="Q388" s="199">
        <v>289.4436</v>
      </c>
      <c r="R388" s="199">
        <v>289.4436</v>
      </c>
      <c r="S388" s="199">
        <v>289.4436</v>
      </c>
      <c r="T388" s="199">
        <v>289.4436</v>
      </c>
      <c r="U388" s="199">
        <v>289.4436</v>
      </c>
      <c r="V388" s="199">
        <v>289.4436</v>
      </c>
      <c r="W388" s="199">
        <v>289.4436</v>
      </c>
      <c r="X388" s="199">
        <v>289.4436</v>
      </c>
      <c r="Y388" s="199">
        <v>289.4436</v>
      </c>
      <c r="Z388" s="199">
        <v>289.4436</v>
      </c>
      <c r="AA388" s="199">
        <v>289.4436</v>
      </c>
      <c r="AB388" s="199">
        <v>289.4436</v>
      </c>
      <c r="AC388" s="199">
        <v>289.4436</v>
      </c>
      <c r="AD388" s="199">
        <v>289.4436</v>
      </c>
      <c r="AE388" s="199">
        <v>289.4436</v>
      </c>
      <c r="AF388" s="199">
        <v>289.4436</v>
      </c>
      <c r="AG388" s="199">
        <v>289.4436</v>
      </c>
      <c r="AH388" s="199">
        <v>289.4436</v>
      </c>
      <c r="AI388" s="199">
        <v>289.4436</v>
      </c>
      <c r="AJ388" s="199">
        <v>289.4436</v>
      </c>
    </row>
    <row r="389" spans="1:36" ht="14.4" thickBot="1" x14ac:dyDescent="0.35">
      <c r="A389" s="199" t="s">
        <v>511</v>
      </c>
      <c r="B389" s="199" t="s">
        <v>513</v>
      </c>
      <c r="C389" s="199" t="s">
        <v>514</v>
      </c>
      <c r="D389" s="199" t="s">
        <v>518</v>
      </c>
      <c r="E389" s="199" t="s">
        <v>69</v>
      </c>
      <c r="F389" s="199">
        <v>322.57173999999998</v>
      </c>
      <c r="G389" s="199">
        <v>322.57173999999998</v>
      </c>
      <c r="H389" s="199">
        <v>322.57173999999998</v>
      </c>
      <c r="I389" s="199">
        <v>322.57173999999998</v>
      </c>
      <c r="J389" s="199">
        <v>322.57173999999998</v>
      </c>
      <c r="K389" s="199">
        <v>322.57173999999998</v>
      </c>
      <c r="L389" s="199">
        <v>322.57173999999998</v>
      </c>
      <c r="M389" s="199">
        <v>322.57173999999998</v>
      </c>
      <c r="N389" s="199">
        <v>322.57173999999998</v>
      </c>
      <c r="O389" s="199">
        <v>322.57173999999998</v>
      </c>
      <c r="P389" s="199">
        <v>322.57173999999998</v>
      </c>
      <c r="Q389" s="199">
        <v>322.57173999999998</v>
      </c>
      <c r="R389" s="199">
        <v>322.57173999999998</v>
      </c>
      <c r="S389" s="199">
        <v>322.57173999999998</v>
      </c>
      <c r="T389" s="199">
        <v>322.57173999999998</v>
      </c>
      <c r="U389" s="199">
        <v>322.57173999999998</v>
      </c>
      <c r="V389" s="199">
        <v>322.57173999999998</v>
      </c>
      <c r="W389" s="199">
        <v>322.57173999999998</v>
      </c>
      <c r="X389" s="199">
        <v>322.57173999999998</v>
      </c>
      <c r="Y389" s="199">
        <v>322.57173999999998</v>
      </c>
      <c r="Z389" s="199">
        <v>322.57173999999998</v>
      </c>
      <c r="AA389" s="199">
        <v>322.57173999999998</v>
      </c>
      <c r="AB389" s="199">
        <v>322.57173999999998</v>
      </c>
      <c r="AC389" s="199">
        <v>322.57173999999998</v>
      </c>
      <c r="AD389" s="199">
        <v>322.57173999999998</v>
      </c>
      <c r="AE389" s="199">
        <v>322.57173999999998</v>
      </c>
      <c r="AF389" s="199">
        <v>322.57173999999998</v>
      </c>
      <c r="AG389" s="199">
        <v>322.57173999999998</v>
      </c>
      <c r="AH389" s="199">
        <v>322.57173999999998</v>
      </c>
      <c r="AI389" s="199">
        <v>322.57173999999998</v>
      </c>
      <c r="AJ389" s="199">
        <v>322.57173999999998</v>
      </c>
    </row>
    <row r="390" spans="1:36" ht="14.4" thickBot="1" x14ac:dyDescent="0.35">
      <c r="A390" s="199" t="s">
        <v>511</v>
      </c>
      <c r="B390" s="199" t="s">
        <v>513</v>
      </c>
      <c r="C390" s="199" t="s">
        <v>514</v>
      </c>
      <c r="D390" s="199" t="s">
        <v>519</v>
      </c>
      <c r="E390" s="199" t="s">
        <v>69</v>
      </c>
      <c r="F390" s="199">
        <v>93.892259999999993</v>
      </c>
      <c r="G390" s="199">
        <v>93.892259999999993</v>
      </c>
      <c r="H390" s="199">
        <v>93.892259999999993</v>
      </c>
      <c r="I390" s="199">
        <v>93.892259999999993</v>
      </c>
      <c r="J390" s="199">
        <v>93.892259999999993</v>
      </c>
      <c r="K390" s="199">
        <v>93.892259999999993</v>
      </c>
      <c r="L390" s="199">
        <v>93.892259999999993</v>
      </c>
      <c r="M390" s="199">
        <v>93.892259999999993</v>
      </c>
      <c r="N390" s="199">
        <v>93.892259999999993</v>
      </c>
      <c r="O390" s="199">
        <v>93.892259999999993</v>
      </c>
      <c r="P390" s="199">
        <v>93.892259999999993</v>
      </c>
      <c r="Q390" s="199">
        <v>93.892259999999993</v>
      </c>
      <c r="R390" s="199">
        <v>93.892259999999993</v>
      </c>
      <c r="S390" s="199">
        <v>93.892259999999993</v>
      </c>
      <c r="T390" s="199">
        <v>93.892259999999993</v>
      </c>
      <c r="U390" s="199">
        <v>93.892259999999993</v>
      </c>
      <c r="V390" s="199">
        <v>93.892259999999993</v>
      </c>
      <c r="W390" s="199">
        <v>93.892259999999993</v>
      </c>
      <c r="X390" s="199">
        <v>93.892259999999993</v>
      </c>
      <c r="Y390" s="199">
        <v>93.892259999999993</v>
      </c>
      <c r="Z390" s="199">
        <v>93.892259999999993</v>
      </c>
      <c r="AA390" s="199">
        <v>93.892259999999993</v>
      </c>
      <c r="AB390" s="199">
        <v>93.892259999999993</v>
      </c>
      <c r="AC390" s="199">
        <v>93.892259999999993</v>
      </c>
      <c r="AD390" s="199">
        <v>93.892259999999993</v>
      </c>
      <c r="AE390" s="199">
        <v>93.892259999999993</v>
      </c>
      <c r="AF390" s="199">
        <v>93.892259999999993</v>
      </c>
      <c r="AG390" s="199">
        <v>93.892259999999993</v>
      </c>
      <c r="AH390" s="199">
        <v>93.892259999999993</v>
      </c>
      <c r="AI390" s="199">
        <v>93.892259999999993</v>
      </c>
      <c r="AJ390" s="199">
        <v>93.892259999999993</v>
      </c>
    </row>
    <row r="391" spans="1:36" ht="14.4" thickBot="1" x14ac:dyDescent="0.35">
      <c r="A391" s="199" t="s">
        <v>511</v>
      </c>
      <c r="B391" s="199" t="s">
        <v>513</v>
      </c>
      <c r="C391" s="199" t="s">
        <v>514</v>
      </c>
      <c r="D391" s="199" t="s">
        <v>520</v>
      </c>
      <c r="E391" s="199" t="s">
        <v>69</v>
      </c>
      <c r="F391" s="199">
        <v>123.8379269</v>
      </c>
      <c r="G391" s="199">
        <v>123.8379269</v>
      </c>
      <c r="H391" s="199">
        <v>123.8379269</v>
      </c>
      <c r="I391" s="199">
        <v>123.8379269</v>
      </c>
      <c r="J391" s="199">
        <v>123.8379269</v>
      </c>
      <c r="K391" s="199">
        <v>123.8379269</v>
      </c>
      <c r="L391" s="199">
        <v>123.8379269</v>
      </c>
      <c r="M391" s="199">
        <v>123.8379269</v>
      </c>
      <c r="N391" s="199">
        <v>123.8379269</v>
      </c>
      <c r="O391" s="199">
        <v>123.8379269</v>
      </c>
      <c r="P391" s="199">
        <v>123.8379269</v>
      </c>
      <c r="Q391" s="199">
        <v>123.8379269</v>
      </c>
      <c r="R391" s="199">
        <v>123.8379269</v>
      </c>
      <c r="S391" s="199">
        <v>123.8379269</v>
      </c>
      <c r="T391" s="199">
        <v>123.8379269</v>
      </c>
      <c r="U391" s="199">
        <v>123.8379269</v>
      </c>
      <c r="V391" s="199">
        <v>123.8379269</v>
      </c>
      <c r="W391" s="199">
        <v>123.8379269</v>
      </c>
      <c r="X391" s="199">
        <v>123.8379269</v>
      </c>
      <c r="Y391" s="199">
        <v>123.8379269</v>
      </c>
      <c r="Z391" s="199">
        <v>123.8379269</v>
      </c>
      <c r="AA391" s="199">
        <v>123.8379269</v>
      </c>
      <c r="AB391" s="199">
        <v>123.8379269</v>
      </c>
      <c r="AC391" s="199">
        <v>123.8379269</v>
      </c>
      <c r="AD391" s="199">
        <v>123.8379269</v>
      </c>
      <c r="AE391" s="199">
        <v>123.8379269</v>
      </c>
      <c r="AF391" s="199">
        <v>123.8379269</v>
      </c>
      <c r="AG391" s="199">
        <v>123.8379269</v>
      </c>
      <c r="AH391" s="199">
        <v>123.8379269</v>
      </c>
      <c r="AI391" s="199">
        <v>123.8379269</v>
      </c>
      <c r="AJ391" s="199">
        <v>123.8379269</v>
      </c>
    </row>
    <row r="392" spans="1:36" ht="14.4" thickBot="1" x14ac:dyDescent="0.35">
      <c r="A392" s="199" t="s">
        <v>511</v>
      </c>
      <c r="B392" s="199" t="s">
        <v>513</v>
      </c>
      <c r="C392" s="199" t="s">
        <v>514</v>
      </c>
      <c r="D392" s="199" t="s">
        <v>521</v>
      </c>
      <c r="E392" s="199" t="s">
        <v>69</v>
      </c>
      <c r="F392" s="199">
        <v>118.30212474</v>
      </c>
      <c r="G392" s="199">
        <v>118.30212474</v>
      </c>
      <c r="H392" s="199">
        <v>118.30212474</v>
      </c>
      <c r="I392" s="199">
        <v>118.30212474</v>
      </c>
      <c r="J392" s="199">
        <v>118.30212474</v>
      </c>
      <c r="K392" s="199">
        <v>118.30212474</v>
      </c>
      <c r="L392" s="199">
        <v>118.30212474</v>
      </c>
      <c r="M392" s="199">
        <v>118.30212474</v>
      </c>
      <c r="N392" s="199">
        <v>118.30212474</v>
      </c>
      <c r="O392" s="199">
        <v>118.30212474</v>
      </c>
      <c r="P392" s="199">
        <v>118.30212474</v>
      </c>
      <c r="Q392" s="199">
        <v>118.30212474</v>
      </c>
      <c r="R392" s="199">
        <v>118.30212474</v>
      </c>
      <c r="S392" s="199">
        <v>118.30212474</v>
      </c>
      <c r="T392" s="199">
        <v>118.30212474</v>
      </c>
      <c r="U392" s="199">
        <v>118.30212474</v>
      </c>
      <c r="V392" s="199">
        <v>118.30212474</v>
      </c>
      <c r="W392" s="199">
        <v>118.30212474</v>
      </c>
      <c r="X392" s="199">
        <v>118.30212474</v>
      </c>
      <c r="Y392" s="199">
        <v>118.30212474</v>
      </c>
      <c r="Z392" s="199">
        <v>118.30212474</v>
      </c>
      <c r="AA392" s="199">
        <v>205.19372999999999</v>
      </c>
      <c r="AB392" s="199">
        <v>205.19372999999999</v>
      </c>
      <c r="AC392" s="199">
        <v>205.19372999999999</v>
      </c>
      <c r="AD392" s="199">
        <v>205.19372999999999</v>
      </c>
      <c r="AE392" s="199">
        <v>205.19372999999999</v>
      </c>
      <c r="AF392" s="199">
        <v>205.19372999999999</v>
      </c>
      <c r="AG392" s="199">
        <v>205.19372999999999</v>
      </c>
      <c r="AH392" s="199">
        <v>205.19372999999999</v>
      </c>
      <c r="AI392" s="199">
        <v>205.19372999999999</v>
      </c>
      <c r="AJ392" s="199">
        <v>205.19372999999999</v>
      </c>
    </row>
    <row r="393" spans="1:36" ht="14.4" thickBot="1" x14ac:dyDescent="0.35">
      <c r="A393" s="199" t="s">
        <v>511</v>
      </c>
      <c r="B393" s="199" t="s">
        <v>513</v>
      </c>
      <c r="C393" s="199" t="s">
        <v>514</v>
      </c>
      <c r="D393" s="199" t="s">
        <v>522</v>
      </c>
      <c r="E393" s="199" t="s">
        <v>69</v>
      </c>
      <c r="F393" s="199">
        <v>171.53147999999999</v>
      </c>
      <c r="G393" s="199">
        <v>171.53147999999999</v>
      </c>
      <c r="H393" s="199">
        <v>171.53147999999999</v>
      </c>
      <c r="I393" s="199">
        <v>171.53147999999999</v>
      </c>
      <c r="J393" s="199">
        <v>171.53147999999999</v>
      </c>
      <c r="K393" s="199">
        <v>171.53147999999999</v>
      </c>
      <c r="L393" s="199">
        <v>171.53147999999999</v>
      </c>
      <c r="M393" s="199">
        <v>171.53147999999999</v>
      </c>
      <c r="N393" s="199">
        <v>171.53147999999999</v>
      </c>
      <c r="O393" s="199">
        <v>171.53147999999999</v>
      </c>
      <c r="P393" s="199">
        <v>171.53147999999999</v>
      </c>
      <c r="Q393" s="199">
        <v>171.53147999999999</v>
      </c>
      <c r="R393" s="199">
        <v>171.53147999999999</v>
      </c>
      <c r="S393" s="199">
        <v>171.53147999999999</v>
      </c>
      <c r="T393" s="199">
        <v>171.53147999999999</v>
      </c>
      <c r="U393" s="199">
        <v>171.53147999999999</v>
      </c>
      <c r="V393" s="199">
        <v>171.53147999999999</v>
      </c>
      <c r="W393" s="199">
        <v>171.53147999999999</v>
      </c>
      <c r="X393" s="199">
        <v>171.53147999999999</v>
      </c>
      <c r="Y393" s="199">
        <v>171.53147999999999</v>
      </c>
      <c r="Z393" s="199">
        <v>171.53147999999999</v>
      </c>
      <c r="AA393" s="199">
        <v>171.53147999999999</v>
      </c>
      <c r="AB393" s="199">
        <v>171.53147999999999</v>
      </c>
      <c r="AC393" s="199">
        <v>171.53147999999999</v>
      </c>
      <c r="AD393" s="199">
        <v>171.53147999999999</v>
      </c>
      <c r="AE393" s="199">
        <v>171.53147999999999</v>
      </c>
      <c r="AF393" s="199">
        <v>171.53147999999999</v>
      </c>
      <c r="AG393" s="199">
        <v>171.53147999999999</v>
      </c>
      <c r="AH393" s="199">
        <v>171.53147999999999</v>
      </c>
      <c r="AI393" s="199">
        <v>171.53147999999999</v>
      </c>
      <c r="AJ393" s="199">
        <v>171.53147999999999</v>
      </c>
    </row>
    <row r="394" spans="1:36" ht="14.4" thickBot="1" x14ac:dyDescent="0.35">
      <c r="A394" s="199" t="s">
        <v>511</v>
      </c>
      <c r="B394" s="199" t="s">
        <v>513</v>
      </c>
      <c r="C394" s="199" t="s">
        <v>514</v>
      </c>
      <c r="D394" s="199" t="s">
        <v>523</v>
      </c>
      <c r="E394" s="199" t="s">
        <v>97</v>
      </c>
      <c r="F394" s="199">
        <v>389.41277760999998</v>
      </c>
      <c r="G394" s="199">
        <v>389.41277760999998</v>
      </c>
      <c r="H394" s="199">
        <v>389.41277760999998</v>
      </c>
      <c r="I394" s="199">
        <v>389.41277760999998</v>
      </c>
      <c r="J394" s="199">
        <v>389.41277760999998</v>
      </c>
      <c r="K394" s="199">
        <v>392.59960725000002</v>
      </c>
      <c r="L394" s="199">
        <v>392.59960725000002</v>
      </c>
      <c r="M394" s="199">
        <v>392.59960725000002</v>
      </c>
      <c r="N394" s="199">
        <v>392.59960725000002</v>
      </c>
      <c r="O394" s="199">
        <v>392.59960725000002</v>
      </c>
      <c r="P394" s="199">
        <v>392.59960725000002</v>
      </c>
      <c r="Q394" s="199">
        <v>392.59960725000002</v>
      </c>
      <c r="R394" s="199">
        <v>392.59960725000002</v>
      </c>
      <c r="S394" s="199">
        <v>390.2977588</v>
      </c>
      <c r="T394" s="199">
        <v>390.2977588</v>
      </c>
      <c r="U394" s="199">
        <v>390.2977588</v>
      </c>
      <c r="V394" s="199">
        <v>390.2977588</v>
      </c>
      <c r="W394" s="199">
        <v>390.2977588</v>
      </c>
      <c r="X394" s="199">
        <v>390.2977588</v>
      </c>
      <c r="Y394" s="199">
        <v>407.47732404999999</v>
      </c>
      <c r="Z394" s="199">
        <v>407.47732404999999</v>
      </c>
      <c r="AA394" s="199">
        <v>407.47732404999999</v>
      </c>
      <c r="AB394" s="199">
        <v>407.47732404999999</v>
      </c>
      <c r="AC394" s="199">
        <v>422.05676758999999</v>
      </c>
      <c r="AD394" s="199">
        <v>422.05676758999999</v>
      </c>
      <c r="AE394" s="199">
        <v>422.05676758999999</v>
      </c>
      <c r="AF394" s="199">
        <v>422.05676758999999</v>
      </c>
      <c r="AG394" s="199">
        <v>422.05676758999999</v>
      </c>
      <c r="AH394" s="199">
        <v>422.05676758999999</v>
      </c>
      <c r="AI394" s="199">
        <v>422.05676758999999</v>
      </c>
      <c r="AJ394" s="199">
        <v>422.05676758999999</v>
      </c>
    </row>
    <row r="395" spans="1:36" ht="14.4" thickBot="1" x14ac:dyDescent="0.35">
      <c r="A395" s="199" t="s">
        <v>511</v>
      </c>
      <c r="B395" s="199" t="s">
        <v>513</v>
      </c>
      <c r="C395" s="199" t="s">
        <v>524</v>
      </c>
      <c r="D395" s="199" t="s">
        <v>2471</v>
      </c>
      <c r="E395" s="199" t="s">
        <v>69</v>
      </c>
      <c r="F395" s="199">
        <v>0</v>
      </c>
      <c r="G395" s="199">
        <v>0</v>
      </c>
      <c r="H395" s="199">
        <v>0</v>
      </c>
      <c r="I395" s="199">
        <v>0</v>
      </c>
      <c r="J395" s="199">
        <v>0</v>
      </c>
      <c r="K395" s="199">
        <v>0</v>
      </c>
      <c r="L395" s="199">
        <v>0</v>
      </c>
      <c r="M395" s="199">
        <v>0</v>
      </c>
      <c r="N395" s="199">
        <v>0</v>
      </c>
      <c r="O395" s="199">
        <v>0</v>
      </c>
      <c r="P395" s="199">
        <v>0</v>
      </c>
      <c r="Q395" s="199">
        <v>0</v>
      </c>
      <c r="R395" s="199">
        <v>0</v>
      </c>
      <c r="S395" s="199">
        <v>0</v>
      </c>
      <c r="T395" s="199">
        <v>0</v>
      </c>
      <c r="U395" s="199">
        <v>0</v>
      </c>
      <c r="V395" s="199">
        <v>0</v>
      </c>
      <c r="W395" s="199">
        <v>0</v>
      </c>
      <c r="X395" s="199">
        <v>0</v>
      </c>
      <c r="Y395" s="199">
        <v>0</v>
      </c>
      <c r="Z395" s="199">
        <v>0</v>
      </c>
      <c r="AA395" s="199">
        <v>0</v>
      </c>
      <c r="AB395" s="199">
        <v>0</v>
      </c>
      <c r="AC395" s="199">
        <v>0</v>
      </c>
      <c r="AD395" s="199">
        <v>0</v>
      </c>
      <c r="AE395" s="199">
        <v>0</v>
      </c>
      <c r="AF395" s="199">
        <v>0</v>
      </c>
      <c r="AG395" s="199">
        <v>0</v>
      </c>
      <c r="AH395" s="199">
        <v>0</v>
      </c>
      <c r="AI395" s="199">
        <v>0</v>
      </c>
      <c r="AJ395" s="199">
        <v>0</v>
      </c>
    </row>
    <row r="396" spans="1:36" ht="14.4" thickBot="1" x14ac:dyDescent="0.35">
      <c r="A396" s="199" t="s">
        <v>511</v>
      </c>
      <c r="B396" s="199" t="s">
        <v>513</v>
      </c>
      <c r="C396" s="199" t="s">
        <v>524</v>
      </c>
      <c r="D396" s="199" t="s">
        <v>525</v>
      </c>
      <c r="E396" s="199" t="s">
        <v>69</v>
      </c>
      <c r="F396" s="199">
        <v>360.32866999999999</v>
      </c>
      <c r="G396" s="199">
        <v>360.32866999999999</v>
      </c>
      <c r="H396" s="199">
        <v>360.32866999999999</v>
      </c>
      <c r="I396" s="199">
        <v>360.32866999999999</v>
      </c>
      <c r="J396" s="199">
        <v>360.32866999999999</v>
      </c>
      <c r="K396" s="199">
        <v>360.32866999999999</v>
      </c>
      <c r="L396" s="199">
        <v>360.32866999999999</v>
      </c>
      <c r="M396" s="199">
        <v>360.32866999999999</v>
      </c>
      <c r="N396" s="199">
        <v>360.32866999999999</v>
      </c>
      <c r="O396" s="199">
        <v>360.32866999999999</v>
      </c>
      <c r="P396" s="199">
        <v>360.32866999999999</v>
      </c>
      <c r="Q396" s="199">
        <v>360.32866999999999</v>
      </c>
      <c r="R396" s="199">
        <v>360.32866999999999</v>
      </c>
      <c r="S396" s="199">
        <v>360.32866999999999</v>
      </c>
      <c r="T396" s="199">
        <v>360.32866999999999</v>
      </c>
      <c r="U396" s="199">
        <v>360.32866999999999</v>
      </c>
      <c r="V396" s="199">
        <v>360.32866999999999</v>
      </c>
      <c r="W396" s="199">
        <v>360.32866999999999</v>
      </c>
      <c r="X396" s="199">
        <v>360.32866999999999</v>
      </c>
      <c r="Y396" s="199">
        <v>360.32866999999999</v>
      </c>
      <c r="Z396" s="199">
        <v>360.32866999999999</v>
      </c>
      <c r="AA396" s="199">
        <v>360.32866999999999</v>
      </c>
      <c r="AB396" s="199">
        <v>360.32866999999999</v>
      </c>
      <c r="AC396" s="199">
        <v>360.32866999999999</v>
      </c>
      <c r="AD396" s="199">
        <v>360.32866999999999</v>
      </c>
      <c r="AE396" s="199">
        <v>360.32866999999999</v>
      </c>
      <c r="AF396" s="199">
        <v>360.32866999999999</v>
      </c>
      <c r="AG396" s="199">
        <v>360.32866999999999</v>
      </c>
      <c r="AH396" s="199">
        <v>360.32866999999999</v>
      </c>
      <c r="AI396" s="199">
        <v>360.32866999999999</v>
      </c>
      <c r="AJ396" s="199">
        <v>360.32866999999999</v>
      </c>
    </row>
    <row r="397" spans="1:36" ht="14.4" thickBot="1" x14ac:dyDescent="0.35">
      <c r="A397" s="199" t="s">
        <v>511</v>
      </c>
      <c r="B397" s="199" t="s">
        <v>513</v>
      </c>
      <c r="C397" s="199" t="s">
        <v>524</v>
      </c>
      <c r="D397" s="199" t="s">
        <v>526</v>
      </c>
      <c r="E397" s="199" t="s">
        <v>69</v>
      </c>
      <c r="F397" s="199">
        <v>288.87464999999997</v>
      </c>
      <c r="G397" s="199">
        <v>288.87464999999997</v>
      </c>
      <c r="H397" s="199">
        <v>288.87464999999997</v>
      </c>
      <c r="I397" s="199">
        <v>288.87464999999997</v>
      </c>
      <c r="J397" s="199">
        <v>288.87464999999997</v>
      </c>
      <c r="K397" s="199">
        <v>288.87464999999997</v>
      </c>
      <c r="L397" s="199">
        <v>288.87464999999997</v>
      </c>
      <c r="M397" s="199">
        <v>288.87464999999997</v>
      </c>
      <c r="N397" s="199">
        <v>288.87464999999997</v>
      </c>
      <c r="O397" s="199">
        <v>288.87464999999997</v>
      </c>
      <c r="P397" s="199">
        <v>288.87464999999997</v>
      </c>
      <c r="Q397" s="199">
        <v>288.87464999999997</v>
      </c>
      <c r="R397" s="199">
        <v>288.87464999999997</v>
      </c>
      <c r="S397" s="199">
        <v>288.87464999999997</v>
      </c>
      <c r="T397" s="199">
        <v>288.87464999999997</v>
      </c>
      <c r="U397" s="199">
        <v>288.87464999999997</v>
      </c>
      <c r="V397" s="199">
        <v>288.87464999999997</v>
      </c>
      <c r="W397" s="199">
        <v>288.87464999999997</v>
      </c>
      <c r="X397" s="199">
        <v>288.87464999999997</v>
      </c>
      <c r="Y397" s="199">
        <v>288.87464999999997</v>
      </c>
      <c r="Z397" s="199">
        <v>288.87464999999997</v>
      </c>
      <c r="AA397" s="199">
        <v>288.87464999999997</v>
      </c>
      <c r="AB397" s="199">
        <v>288.87464999999997</v>
      </c>
      <c r="AC397" s="199">
        <v>288.87464999999997</v>
      </c>
      <c r="AD397" s="199">
        <v>288.87464999999997</v>
      </c>
      <c r="AE397" s="199">
        <v>288.87464999999997</v>
      </c>
      <c r="AF397" s="199">
        <v>288.87464999999997</v>
      </c>
      <c r="AG397" s="199">
        <v>288.87464999999997</v>
      </c>
      <c r="AH397" s="199">
        <v>288.87464999999997</v>
      </c>
      <c r="AI397" s="199">
        <v>288.87464999999997</v>
      </c>
      <c r="AJ397" s="199">
        <v>288.87464999999997</v>
      </c>
    </row>
    <row r="398" spans="1:36" ht="14.4" thickBot="1" x14ac:dyDescent="0.35">
      <c r="A398" s="199" t="s">
        <v>511</v>
      </c>
      <c r="B398" s="199" t="s">
        <v>513</v>
      </c>
      <c r="C398" s="199" t="s">
        <v>524</v>
      </c>
      <c r="D398" s="199" t="s">
        <v>527</v>
      </c>
      <c r="E398" s="199" t="s">
        <v>69</v>
      </c>
      <c r="F398" s="199">
        <v>289.4436</v>
      </c>
      <c r="G398" s="199">
        <v>289.4436</v>
      </c>
      <c r="H398" s="199">
        <v>289.4436</v>
      </c>
      <c r="I398" s="199">
        <v>289.4436</v>
      </c>
      <c r="J398" s="199">
        <v>289.4436</v>
      </c>
      <c r="K398" s="199">
        <v>289.4436</v>
      </c>
      <c r="L398" s="199">
        <v>289.4436</v>
      </c>
      <c r="M398" s="199">
        <v>289.4436</v>
      </c>
      <c r="N398" s="199">
        <v>289.4436</v>
      </c>
      <c r="O398" s="199">
        <v>289.4436</v>
      </c>
      <c r="P398" s="199">
        <v>289.4436</v>
      </c>
      <c r="Q398" s="199">
        <v>289.4436</v>
      </c>
      <c r="R398" s="199">
        <v>289.4436</v>
      </c>
      <c r="S398" s="199">
        <v>289.4436</v>
      </c>
      <c r="T398" s="199">
        <v>289.4436</v>
      </c>
      <c r="U398" s="199">
        <v>289.4436</v>
      </c>
      <c r="V398" s="199">
        <v>289.4436</v>
      </c>
      <c r="W398" s="199">
        <v>289.4436</v>
      </c>
      <c r="X398" s="199">
        <v>289.4436</v>
      </c>
      <c r="Y398" s="199">
        <v>289.4436</v>
      </c>
      <c r="Z398" s="199">
        <v>289.4436</v>
      </c>
      <c r="AA398" s="199">
        <v>289.4436</v>
      </c>
      <c r="AB398" s="199">
        <v>289.4436</v>
      </c>
      <c r="AC398" s="199">
        <v>289.4436</v>
      </c>
      <c r="AD398" s="199">
        <v>289.4436</v>
      </c>
      <c r="AE398" s="199">
        <v>289.4436</v>
      </c>
      <c r="AF398" s="199">
        <v>289.4436</v>
      </c>
      <c r="AG398" s="199">
        <v>289.4436</v>
      </c>
      <c r="AH398" s="199">
        <v>289.4436</v>
      </c>
      <c r="AI398" s="199">
        <v>289.4436</v>
      </c>
      <c r="AJ398" s="199">
        <v>289.4436</v>
      </c>
    </row>
    <row r="399" spans="1:36" ht="14.4" thickBot="1" x14ac:dyDescent="0.35">
      <c r="A399" s="199" t="s">
        <v>511</v>
      </c>
      <c r="B399" s="199" t="s">
        <v>513</v>
      </c>
      <c r="C399" s="199" t="s">
        <v>524</v>
      </c>
      <c r="D399" s="199" t="s">
        <v>528</v>
      </c>
      <c r="E399" s="199" t="s">
        <v>69</v>
      </c>
      <c r="F399" s="199">
        <v>322.57173999999998</v>
      </c>
      <c r="G399" s="199">
        <v>322.57173999999998</v>
      </c>
      <c r="H399" s="199">
        <v>322.57173999999998</v>
      </c>
      <c r="I399" s="199">
        <v>322.57173999999998</v>
      </c>
      <c r="J399" s="199">
        <v>322.57173999999998</v>
      </c>
      <c r="K399" s="199">
        <v>322.57173999999998</v>
      </c>
      <c r="L399" s="199">
        <v>322.57173999999998</v>
      </c>
      <c r="M399" s="199">
        <v>322.57173999999998</v>
      </c>
      <c r="N399" s="199">
        <v>322.57173999999998</v>
      </c>
      <c r="O399" s="199">
        <v>322.57173999999998</v>
      </c>
      <c r="P399" s="199">
        <v>322.57173999999998</v>
      </c>
      <c r="Q399" s="199">
        <v>322.57173999999998</v>
      </c>
      <c r="R399" s="199">
        <v>322.57173999999998</v>
      </c>
      <c r="S399" s="199">
        <v>322.57173999999998</v>
      </c>
      <c r="T399" s="199">
        <v>322.57173999999998</v>
      </c>
      <c r="U399" s="199">
        <v>322.57173999999998</v>
      </c>
      <c r="V399" s="199">
        <v>322.57173999999998</v>
      </c>
      <c r="W399" s="199">
        <v>322.57173999999998</v>
      </c>
      <c r="X399" s="199">
        <v>322.57173999999998</v>
      </c>
      <c r="Y399" s="199">
        <v>322.57173999999998</v>
      </c>
      <c r="Z399" s="199">
        <v>322.57173999999998</v>
      </c>
      <c r="AA399" s="199">
        <v>322.57173999999998</v>
      </c>
      <c r="AB399" s="199">
        <v>322.57173999999998</v>
      </c>
      <c r="AC399" s="199">
        <v>322.57173999999998</v>
      </c>
      <c r="AD399" s="199">
        <v>322.57173999999998</v>
      </c>
      <c r="AE399" s="199">
        <v>322.57173999999998</v>
      </c>
      <c r="AF399" s="199">
        <v>322.57173999999998</v>
      </c>
      <c r="AG399" s="199">
        <v>322.57173999999998</v>
      </c>
      <c r="AH399" s="199">
        <v>322.57173999999998</v>
      </c>
      <c r="AI399" s="199">
        <v>322.57173999999998</v>
      </c>
      <c r="AJ399" s="199">
        <v>322.57173999999998</v>
      </c>
    </row>
    <row r="400" spans="1:36" ht="14.4" thickBot="1" x14ac:dyDescent="0.35">
      <c r="A400" s="199" t="s">
        <v>511</v>
      </c>
      <c r="B400" s="199" t="s">
        <v>513</v>
      </c>
      <c r="C400" s="199" t="s">
        <v>524</v>
      </c>
      <c r="D400" s="199" t="s">
        <v>529</v>
      </c>
      <c r="E400" s="199" t="s">
        <v>69</v>
      </c>
      <c r="F400" s="199">
        <v>93.892259999999993</v>
      </c>
      <c r="G400" s="199">
        <v>93.892259999999993</v>
      </c>
      <c r="H400" s="199">
        <v>93.892259999999993</v>
      </c>
      <c r="I400" s="199">
        <v>93.892259999999993</v>
      </c>
      <c r="J400" s="199">
        <v>93.892259999999993</v>
      </c>
      <c r="K400" s="199">
        <v>93.892259999999993</v>
      </c>
      <c r="L400" s="199">
        <v>93.892259999999993</v>
      </c>
      <c r="M400" s="199">
        <v>93.892259999999993</v>
      </c>
      <c r="N400" s="199">
        <v>93.892259999999993</v>
      </c>
      <c r="O400" s="199">
        <v>93.892259999999993</v>
      </c>
      <c r="P400" s="199">
        <v>93.892259999999993</v>
      </c>
      <c r="Q400" s="199">
        <v>93.892259999999993</v>
      </c>
      <c r="R400" s="199">
        <v>93.892259999999993</v>
      </c>
      <c r="S400" s="199">
        <v>93.892259999999993</v>
      </c>
      <c r="T400" s="199">
        <v>93.892259999999993</v>
      </c>
      <c r="U400" s="199">
        <v>93.892259999999993</v>
      </c>
      <c r="V400" s="199">
        <v>93.892259999999993</v>
      </c>
      <c r="W400" s="199">
        <v>93.892259999999993</v>
      </c>
      <c r="X400" s="199">
        <v>93.892259999999993</v>
      </c>
      <c r="Y400" s="199">
        <v>93.892259999999993</v>
      </c>
      <c r="Z400" s="199">
        <v>93.892259999999993</v>
      </c>
      <c r="AA400" s="199">
        <v>93.892259999999993</v>
      </c>
      <c r="AB400" s="199">
        <v>93.892259999999993</v>
      </c>
      <c r="AC400" s="199">
        <v>93.892259999999993</v>
      </c>
      <c r="AD400" s="199">
        <v>93.892259999999993</v>
      </c>
      <c r="AE400" s="199">
        <v>93.892259999999993</v>
      </c>
      <c r="AF400" s="199">
        <v>93.892259999999993</v>
      </c>
      <c r="AG400" s="199">
        <v>93.892259999999993</v>
      </c>
      <c r="AH400" s="199">
        <v>93.892259999999993</v>
      </c>
      <c r="AI400" s="199">
        <v>93.892259999999993</v>
      </c>
      <c r="AJ400" s="199">
        <v>93.892259999999993</v>
      </c>
    </row>
    <row r="401" spans="1:36" ht="14.4" thickBot="1" x14ac:dyDescent="0.35">
      <c r="A401" s="199" t="s">
        <v>511</v>
      </c>
      <c r="B401" s="199" t="s">
        <v>513</v>
      </c>
      <c r="C401" s="199" t="s">
        <v>524</v>
      </c>
      <c r="D401" s="199" t="s">
        <v>530</v>
      </c>
      <c r="E401" s="199" t="s">
        <v>69</v>
      </c>
      <c r="F401" s="199">
        <v>123.8379269</v>
      </c>
      <c r="G401" s="199">
        <v>123.8379269</v>
      </c>
      <c r="H401" s="199">
        <v>123.8379269</v>
      </c>
      <c r="I401" s="199">
        <v>123.8379269</v>
      </c>
      <c r="J401" s="199">
        <v>123.8379269</v>
      </c>
      <c r="K401" s="199">
        <v>123.8379269</v>
      </c>
      <c r="L401" s="199">
        <v>123.8379269</v>
      </c>
      <c r="M401" s="199">
        <v>123.8379269</v>
      </c>
      <c r="N401" s="199">
        <v>123.8379269</v>
      </c>
      <c r="O401" s="199">
        <v>123.8379269</v>
      </c>
      <c r="P401" s="199">
        <v>123.8379269</v>
      </c>
      <c r="Q401" s="199">
        <v>123.8379269</v>
      </c>
      <c r="R401" s="199">
        <v>123.8379269</v>
      </c>
      <c r="S401" s="199">
        <v>123.8379269</v>
      </c>
      <c r="T401" s="199">
        <v>123.8379269</v>
      </c>
      <c r="U401" s="199">
        <v>123.8379269</v>
      </c>
      <c r="V401" s="199">
        <v>123.8379269</v>
      </c>
      <c r="W401" s="199">
        <v>123.8379269</v>
      </c>
      <c r="X401" s="199">
        <v>123.8379269</v>
      </c>
      <c r="Y401" s="199">
        <v>123.8379269</v>
      </c>
      <c r="Z401" s="199">
        <v>123.8379269</v>
      </c>
      <c r="AA401" s="199">
        <v>123.8379269</v>
      </c>
      <c r="AB401" s="199">
        <v>123.8379269</v>
      </c>
      <c r="AC401" s="199">
        <v>123.8379269</v>
      </c>
      <c r="AD401" s="199">
        <v>123.8379269</v>
      </c>
      <c r="AE401" s="199">
        <v>123.8379269</v>
      </c>
      <c r="AF401" s="199">
        <v>123.8379269</v>
      </c>
      <c r="AG401" s="199">
        <v>123.8379269</v>
      </c>
      <c r="AH401" s="199">
        <v>123.8379269</v>
      </c>
      <c r="AI401" s="199">
        <v>123.8379269</v>
      </c>
      <c r="AJ401" s="199">
        <v>123.8379269</v>
      </c>
    </row>
    <row r="402" spans="1:36" ht="14.4" thickBot="1" x14ac:dyDescent="0.35">
      <c r="A402" s="199" t="s">
        <v>511</v>
      </c>
      <c r="B402" s="199" t="s">
        <v>513</v>
      </c>
      <c r="C402" s="199" t="s">
        <v>524</v>
      </c>
      <c r="D402" s="199" t="s">
        <v>531</v>
      </c>
      <c r="E402" s="199" t="s">
        <v>69</v>
      </c>
      <c r="F402" s="199">
        <v>118.30212474</v>
      </c>
      <c r="G402" s="199">
        <v>118.30212474</v>
      </c>
      <c r="H402" s="199">
        <v>118.30212474</v>
      </c>
      <c r="I402" s="199">
        <v>118.30212474</v>
      </c>
      <c r="J402" s="199">
        <v>118.30212474</v>
      </c>
      <c r="K402" s="199">
        <v>118.30212474</v>
      </c>
      <c r="L402" s="199">
        <v>118.30212474</v>
      </c>
      <c r="M402" s="199">
        <v>118.30212474</v>
      </c>
      <c r="N402" s="199">
        <v>118.30212474</v>
      </c>
      <c r="O402" s="199">
        <v>118.30212474</v>
      </c>
      <c r="P402" s="199">
        <v>118.30212474</v>
      </c>
      <c r="Q402" s="199">
        <v>118.30212474</v>
      </c>
      <c r="R402" s="199">
        <v>118.30212474</v>
      </c>
      <c r="S402" s="199">
        <v>118.30212474</v>
      </c>
      <c r="T402" s="199">
        <v>118.30212474</v>
      </c>
      <c r="U402" s="199">
        <v>118.30212474</v>
      </c>
      <c r="V402" s="199">
        <v>118.30212474</v>
      </c>
      <c r="W402" s="199">
        <v>118.30212474</v>
      </c>
      <c r="X402" s="199">
        <v>118.30212474</v>
      </c>
      <c r="Y402" s="199">
        <v>118.30212474</v>
      </c>
      <c r="Z402" s="199">
        <v>118.30212474</v>
      </c>
      <c r="AA402" s="199">
        <v>205.19372999999999</v>
      </c>
      <c r="AB402" s="199">
        <v>205.19372999999999</v>
      </c>
      <c r="AC402" s="199">
        <v>205.19372999999999</v>
      </c>
      <c r="AD402" s="199">
        <v>205.19372999999999</v>
      </c>
      <c r="AE402" s="199">
        <v>205.19372999999999</v>
      </c>
      <c r="AF402" s="199">
        <v>205.19372999999999</v>
      </c>
      <c r="AG402" s="199">
        <v>205.19372999999999</v>
      </c>
      <c r="AH402" s="199">
        <v>205.19372999999999</v>
      </c>
      <c r="AI402" s="199">
        <v>205.19372999999999</v>
      </c>
      <c r="AJ402" s="199">
        <v>205.19372999999999</v>
      </c>
    </row>
    <row r="403" spans="1:36" ht="14.4" thickBot="1" x14ac:dyDescent="0.35">
      <c r="A403" s="199" t="s">
        <v>511</v>
      </c>
      <c r="B403" s="199" t="s">
        <v>513</v>
      </c>
      <c r="C403" s="199" t="s">
        <v>524</v>
      </c>
      <c r="D403" s="199" t="s">
        <v>532</v>
      </c>
      <c r="E403" s="199" t="s">
        <v>69</v>
      </c>
      <c r="F403" s="199">
        <v>171.53147999999999</v>
      </c>
      <c r="G403" s="199">
        <v>171.53147999999999</v>
      </c>
      <c r="H403" s="199">
        <v>171.53147999999999</v>
      </c>
      <c r="I403" s="199">
        <v>171.53147999999999</v>
      </c>
      <c r="J403" s="199">
        <v>171.53147999999999</v>
      </c>
      <c r="K403" s="199">
        <v>171.53147999999999</v>
      </c>
      <c r="L403" s="199">
        <v>171.53147999999999</v>
      </c>
      <c r="M403" s="199">
        <v>171.53147999999999</v>
      </c>
      <c r="N403" s="199">
        <v>171.53147999999999</v>
      </c>
      <c r="O403" s="199">
        <v>171.53147999999999</v>
      </c>
      <c r="P403" s="199">
        <v>171.53147999999999</v>
      </c>
      <c r="Q403" s="199">
        <v>171.53147999999999</v>
      </c>
      <c r="R403" s="199">
        <v>171.53147999999999</v>
      </c>
      <c r="S403" s="199">
        <v>171.53147999999999</v>
      </c>
      <c r="T403" s="199">
        <v>171.53147999999999</v>
      </c>
      <c r="U403" s="199">
        <v>171.53147999999999</v>
      </c>
      <c r="V403" s="199">
        <v>171.53147999999999</v>
      </c>
      <c r="W403" s="199">
        <v>171.53147999999999</v>
      </c>
      <c r="X403" s="199">
        <v>171.53147999999999</v>
      </c>
      <c r="Y403" s="199">
        <v>171.53147999999999</v>
      </c>
      <c r="Z403" s="199">
        <v>171.53147999999999</v>
      </c>
      <c r="AA403" s="199">
        <v>171.53147999999999</v>
      </c>
      <c r="AB403" s="199">
        <v>171.53147999999999</v>
      </c>
      <c r="AC403" s="199">
        <v>171.53147999999999</v>
      </c>
      <c r="AD403" s="199">
        <v>171.53147999999999</v>
      </c>
      <c r="AE403" s="199">
        <v>171.53147999999999</v>
      </c>
      <c r="AF403" s="199">
        <v>171.53147999999999</v>
      </c>
      <c r="AG403" s="199">
        <v>171.53147999999999</v>
      </c>
      <c r="AH403" s="199">
        <v>171.53147999999999</v>
      </c>
      <c r="AI403" s="199">
        <v>171.53147999999999</v>
      </c>
      <c r="AJ403" s="199">
        <v>171.53147999999999</v>
      </c>
    </row>
    <row r="404" spans="1:36" ht="14.4" thickBot="1" x14ac:dyDescent="0.35">
      <c r="A404" s="199" t="s">
        <v>511</v>
      </c>
      <c r="B404" s="199" t="s">
        <v>513</v>
      </c>
      <c r="C404" s="199" t="s">
        <v>524</v>
      </c>
      <c r="D404" s="199" t="s">
        <v>533</v>
      </c>
      <c r="E404" s="199" t="s">
        <v>97</v>
      </c>
      <c r="F404" s="199">
        <v>389.41277760999998</v>
      </c>
      <c r="G404" s="199">
        <v>389.41277760999998</v>
      </c>
      <c r="H404" s="199">
        <v>389.41277760999998</v>
      </c>
      <c r="I404" s="199">
        <v>389.41277760999998</v>
      </c>
      <c r="J404" s="199">
        <v>389.41277760999998</v>
      </c>
      <c r="K404" s="199">
        <v>392.59960725000002</v>
      </c>
      <c r="L404" s="199">
        <v>392.59960725000002</v>
      </c>
      <c r="M404" s="199">
        <v>392.59960725000002</v>
      </c>
      <c r="N404" s="199">
        <v>392.59960725000002</v>
      </c>
      <c r="O404" s="199">
        <v>392.59960725000002</v>
      </c>
      <c r="P404" s="199">
        <v>392.59960725000002</v>
      </c>
      <c r="Q404" s="199">
        <v>392.59960725000002</v>
      </c>
      <c r="R404" s="199">
        <v>392.59960725000002</v>
      </c>
      <c r="S404" s="199">
        <v>390.2977588</v>
      </c>
      <c r="T404" s="199">
        <v>390.2977588</v>
      </c>
      <c r="U404" s="199">
        <v>390.2977588</v>
      </c>
      <c r="V404" s="199">
        <v>390.2977588</v>
      </c>
      <c r="W404" s="199">
        <v>390.2977588</v>
      </c>
      <c r="X404" s="199">
        <v>390.2977588</v>
      </c>
      <c r="Y404" s="199">
        <v>407.47732404999999</v>
      </c>
      <c r="Z404" s="199">
        <v>407.47732404999999</v>
      </c>
      <c r="AA404" s="199">
        <v>407.47732404999999</v>
      </c>
      <c r="AB404" s="199">
        <v>407.47732404999999</v>
      </c>
      <c r="AC404" s="199">
        <v>422.05676758999999</v>
      </c>
      <c r="AD404" s="199">
        <v>422.05676758999999</v>
      </c>
      <c r="AE404" s="199">
        <v>422.05676758999999</v>
      </c>
      <c r="AF404" s="199">
        <v>422.05676758999999</v>
      </c>
      <c r="AG404" s="199">
        <v>422.05676758999999</v>
      </c>
      <c r="AH404" s="199">
        <v>422.05676758999999</v>
      </c>
      <c r="AI404" s="199">
        <v>422.05676758999999</v>
      </c>
      <c r="AJ404" s="199">
        <v>422.05676758999999</v>
      </c>
    </row>
    <row r="405" spans="1:36" ht="14.4" thickBot="1" x14ac:dyDescent="0.35">
      <c r="A405" s="199" t="s">
        <v>511</v>
      </c>
      <c r="B405" s="199" t="s">
        <v>513</v>
      </c>
      <c r="C405" s="199" t="s">
        <v>524</v>
      </c>
      <c r="D405" s="199" t="s">
        <v>2472</v>
      </c>
      <c r="E405" s="199" t="s">
        <v>69</v>
      </c>
      <c r="F405" s="199">
        <v>0</v>
      </c>
      <c r="G405" s="199">
        <v>0</v>
      </c>
      <c r="H405" s="199">
        <v>0</v>
      </c>
      <c r="I405" s="199">
        <v>0</v>
      </c>
      <c r="J405" s="199">
        <v>0</v>
      </c>
      <c r="K405" s="199">
        <v>0</v>
      </c>
      <c r="L405" s="199">
        <v>0</v>
      </c>
      <c r="M405" s="199">
        <v>0</v>
      </c>
      <c r="N405" s="199">
        <v>0</v>
      </c>
      <c r="O405" s="199">
        <v>0</v>
      </c>
      <c r="P405" s="199">
        <v>0</v>
      </c>
      <c r="Q405" s="199">
        <v>0</v>
      </c>
      <c r="R405" s="199">
        <v>0</v>
      </c>
      <c r="S405" s="199">
        <v>0</v>
      </c>
      <c r="T405" s="199">
        <v>0</v>
      </c>
      <c r="U405" s="199">
        <v>0</v>
      </c>
      <c r="V405" s="199">
        <v>0</v>
      </c>
      <c r="W405" s="199">
        <v>0</v>
      </c>
      <c r="X405" s="199">
        <v>0</v>
      </c>
      <c r="Y405" s="199">
        <v>0</v>
      </c>
      <c r="Z405" s="199">
        <v>0</v>
      </c>
      <c r="AA405" s="199">
        <v>0</v>
      </c>
      <c r="AB405" s="199">
        <v>0</v>
      </c>
      <c r="AC405" s="199">
        <v>0</v>
      </c>
      <c r="AD405" s="199">
        <v>0</v>
      </c>
      <c r="AE405" s="199">
        <v>0</v>
      </c>
      <c r="AF405" s="199">
        <v>0</v>
      </c>
      <c r="AG405" s="199">
        <v>0</v>
      </c>
      <c r="AH405" s="199">
        <v>0</v>
      </c>
      <c r="AI405" s="199">
        <v>0</v>
      </c>
      <c r="AJ405" s="199">
        <v>0</v>
      </c>
    </row>
    <row r="406" spans="1:36" ht="14.4" thickBot="1" x14ac:dyDescent="0.35">
      <c r="A406" s="199" t="s">
        <v>511</v>
      </c>
      <c r="B406" s="199" t="s">
        <v>513</v>
      </c>
      <c r="C406" s="199" t="s">
        <v>524</v>
      </c>
      <c r="D406" s="199" t="s">
        <v>534</v>
      </c>
      <c r="E406" s="199" t="s">
        <v>69</v>
      </c>
      <c r="F406" s="199">
        <v>360.32866999999999</v>
      </c>
      <c r="G406" s="199">
        <v>360.32866999999999</v>
      </c>
      <c r="H406" s="199">
        <v>360.32866999999999</v>
      </c>
      <c r="I406" s="199">
        <v>360.32866999999999</v>
      </c>
      <c r="J406" s="199">
        <v>360.32866999999999</v>
      </c>
      <c r="K406" s="199">
        <v>360.32866999999999</v>
      </c>
      <c r="L406" s="199">
        <v>360.32866999999999</v>
      </c>
      <c r="M406" s="199">
        <v>360.32866999999999</v>
      </c>
      <c r="N406" s="199">
        <v>360.32866999999999</v>
      </c>
      <c r="O406" s="199">
        <v>360.32866999999999</v>
      </c>
      <c r="P406" s="199">
        <v>360.32866999999999</v>
      </c>
      <c r="Q406" s="199">
        <v>360.32866999999999</v>
      </c>
      <c r="R406" s="199">
        <v>360.32866999999999</v>
      </c>
      <c r="S406" s="199">
        <v>360.32866999999999</v>
      </c>
      <c r="T406" s="199">
        <v>360.32866999999999</v>
      </c>
      <c r="U406" s="199">
        <v>360.32866999999999</v>
      </c>
      <c r="V406" s="199">
        <v>360.32866999999999</v>
      </c>
      <c r="W406" s="199">
        <v>360.32866999999999</v>
      </c>
      <c r="X406" s="199">
        <v>360.32866999999999</v>
      </c>
      <c r="Y406" s="199">
        <v>360.32866999999999</v>
      </c>
      <c r="Z406" s="199">
        <v>360.32866999999999</v>
      </c>
      <c r="AA406" s="199">
        <v>360.32866999999999</v>
      </c>
      <c r="AB406" s="199">
        <v>360.32866999999999</v>
      </c>
      <c r="AC406" s="199">
        <v>360.32866999999999</v>
      </c>
      <c r="AD406" s="199">
        <v>360.32866999999999</v>
      </c>
      <c r="AE406" s="199">
        <v>360.32866999999999</v>
      </c>
      <c r="AF406" s="199">
        <v>360.32866999999999</v>
      </c>
      <c r="AG406" s="199">
        <v>360.32866999999999</v>
      </c>
      <c r="AH406" s="199">
        <v>360.32866999999999</v>
      </c>
      <c r="AI406" s="199">
        <v>360.32866999999999</v>
      </c>
      <c r="AJ406" s="199">
        <v>360.32866999999999</v>
      </c>
    </row>
    <row r="407" spans="1:36" ht="14.4" thickBot="1" x14ac:dyDescent="0.35">
      <c r="A407" s="199" t="s">
        <v>511</v>
      </c>
      <c r="B407" s="199" t="s">
        <v>513</v>
      </c>
      <c r="C407" s="199" t="s">
        <v>524</v>
      </c>
      <c r="D407" s="199" t="s">
        <v>535</v>
      </c>
      <c r="E407" s="199" t="s">
        <v>69</v>
      </c>
      <c r="F407" s="199">
        <v>288.87464999999997</v>
      </c>
      <c r="G407" s="199">
        <v>288.87464999999997</v>
      </c>
      <c r="H407" s="199">
        <v>288.87464999999997</v>
      </c>
      <c r="I407" s="199">
        <v>288.87464999999997</v>
      </c>
      <c r="J407" s="199">
        <v>288.87464999999997</v>
      </c>
      <c r="K407" s="199">
        <v>288.87464999999997</v>
      </c>
      <c r="L407" s="199">
        <v>288.87464999999997</v>
      </c>
      <c r="M407" s="199">
        <v>288.87464999999997</v>
      </c>
      <c r="N407" s="199">
        <v>288.87464999999997</v>
      </c>
      <c r="O407" s="199">
        <v>288.87464999999997</v>
      </c>
      <c r="P407" s="199">
        <v>288.87464999999997</v>
      </c>
      <c r="Q407" s="199">
        <v>288.87464999999997</v>
      </c>
      <c r="R407" s="199">
        <v>288.87464999999997</v>
      </c>
      <c r="S407" s="199">
        <v>288.87464999999997</v>
      </c>
      <c r="T407" s="199">
        <v>288.87464999999997</v>
      </c>
      <c r="U407" s="199">
        <v>288.87464999999997</v>
      </c>
      <c r="V407" s="199">
        <v>288.87464999999997</v>
      </c>
      <c r="W407" s="199">
        <v>288.87464999999997</v>
      </c>
      <c r="X407" s="199">
        <v>288.87464999999997</v>
      </c>
      <c r="Y407" s="199">
        <v>288.87464999999997</v>
      </c>
      <c r="Z407" s="199">
        <v>288.87464999999997</v>
      </c>
      <c r="AA407" s="199">
        <v>288.87464999999997</v>
      </c>
      <c r="AB407" s="199">
        <v>288.87464999999997</v>
      </c>
      <c r="AC407" s="199">
        <v>288.87464999999997</v>
      </c>
      <c r="AD407" s="199">
        <v>288.87464999999997</v>
      </c>
      <c r="AE407" s="199">
        <v>288.87464999999997</v>
      </c>
      <c r="AF407" s="199">
        <v>288.87464999999997</v>
      </c>
      <c r="AG407" s="199">
        <v>288.87464999999997</v>
      </c>
      <c r="AH407" s="199">
        <v>288.87464999999997</v>
      </c>
      <c r="AI407" s="199">
        <v>288.87464999999997</v>
      </c>
      <c r="AJ407" s="199">
        <v>288.87464999999997</v>
      </c>
    </row>
    <row r="408" spans="1:36" ht="14.4" thickBot="1" x14ac:dyDescent="0.35">
      <c r="A408" s="199" t="s">
        <v>511</v>
      </c>
      <c r="B408" s="199" t="s">
        <v>513</v>
      </c>
      <c r="C408" s="199" t="s">
        <v>524</v>
      </c>
      <c r="D408" s="199" t="s">
        <v>536</v>
      </c>
      <c r="E408" s="199" t="s">
        <v>69</v>
      </c>
      <c r="F408" s="199">
        <v>289.4436</v>
      </c>
      <c r="G408" s="199">
        <v>289.4436</v>
      </c>
      <c r="H408" s="199">
        <v>289.4436</v>
      </c>
      <c r="I408" s="199">
        <v>289.4436</v>
      </c>
      <c r="J408" s="199">
        <v>289.4436</v>
      </c>
      <c r="K408" s="199">
        <v>289.4436</v>
      </c>
      <c r="L408" s="199">
        <v>289.4436</v>
      </c>
      <c r="M408" s="199">
        <v>289.4436</v>
      </c>
      <c r="N408" s="199">
        <v>289.4436</v>
      </c>
      <c r="O408" s="199">
        <v>289.4436</v>
      </c>
      <c r="P408" s="199">
        <v>289.4436</v>
      </c>
      <c r="Q408" s="199">
        <v>289.4436</v>
      </c>
      <c r="R408" s="199">
        <v>289.4436</v>
      </c>
      <c r="S408" s="199">
        <v>289.4436</v>
      </c>
      <c r="T408" s="199">
        <v>289.4436</v>
      </c>
      <c r="U408" s="199">
        <v>289.4436</v>
      </c>
      <c r="V408" s="199">
        <v>289.4436</v>
      </c>
      <c r="W408" s="199">
        <v>289.4436</v>
      </c>
      <c r="X408" s="199">
        <v>289.4436</v>
      </c>
      <c r="Y408" s="199">
        <v>289.4436</v>
      </c>
      <c r="Z408" s="199">
        <v>289.4436</v>
      </c>
      <c r="AA408" s="199">
        <v>289.4436</v>
      </c>
      <c r="AB408" s="199">
        <v>289.4436</v>
      </c>
      <c r="AC408" s="199">
        <v>289.4436</v>
      </c>
      <c r="AD408" s="199">
        <v>289.4436</v>
      </c>
      <c r="AE408" s="199">
        <v>289.4436</v>
      </c>
      <c r="AF408" s="199">
        <v>289.4436</v>
      </c>
      <c r="AG408" s="199">
        <v>289.4436</v>
      </c>
      <c r="AH408" s="199">
        <v>289.4436</v>
      </c>
      <c r="AI408" s="199">
        <v>289.4436</v>
      </c>
      <c r="AJ408" s="199">
        <v>289.4436</v>
      </c>
    </row>
    <row r="409" spans="1:36" ht="14.4" thickBot="1" x14ac:dyDescent="0.35">
      <c r="A409" s="199" t="s">
        <v>511</v>
      </c>
      <c r="B409" s="199" t="s">
        <v>513</v>
      </c>
      <c r="C409" s="199" t="s">
        <v>524</v>
      </c>
      <c r="D409" s="199" t="s">
        <v>537</v>
      </c>
      <c r="E409" s="199" t="s">
        <v>69</v>
      </c>
      <c r="F409" s="199">
        <v>322.57173999999998</v>
      </c>
      <c r="G409" s="199">
        <v>322.57173999999998</v>
      </c>
      <c r="H409" s="199">
        <v>322.57173999999998</v>
      </c>
      <c r="I409" s="199">
        <v>322.57173999999998</v>
      </c>
      <c r="J409" s="199">
        <v>322.57173999999998</v>
      </c>
      <c r="K409" s="199">
        <v>322.57173999999998</v>
      </c>
      <c r="L409" s="199">
        <v>322.57173999999998</v>
      </c>
      <c r="M409" s="199">
        <v>322.57173999999998</v>
      </c>
      <c r="N409" s="199">
        <v>322.57173999999998</v>
      </c>
      <c r="O409" s="199">
        <v>322.57173999999998</v>
      </c>
      <c r="P409" s="199">
        <v>322.57173999999998</v>
      </c>
      <c r="Q409" s="199">
        <v>322.57173999999998</v>
      </c>
      <c r="R409" s="199">
        <v>322.57173999999998</v>
      </c>
      <c r="S409" s="199">
        <v>322.57173999999998</v>
      </c>
      <c r="T409" s="199">
        <v>322.57173999999998</v>
      </c>
      <c r="U409" s="199">
        <v>322.57173999999998</v>
      </c>
      <c r="V409" s="199">
        <v>322.57173999999998</v>
      </c>
      <c r="W409" s="199">
        <v>322.57173999999998</v>
      </c>
      <c r="X409" s="199">
        <v>322.57173999999998</v>
      </c>
      <c r="Y409" s="199">
        <v>322.57173999999998</v>
      </c>
      <c r="Z409" s="199">
        <v>322.57173999999998</v>
      </c>
      <c r="AA409" s="199">
        <v>322.57173999999998</v>
      </c>
      <c r="AB409" s="199">
        <v>322.57173999999998</v>
      </c>
      <c r="AC409" s="199">
        <v>322.57173999999998</v>
      </c>
      <c r="AD409" s="199">
        <v>322.57173999999998</v>
      </c>
      <c r="AE409" s="199">
        <v>322.57173999999998</v>
      </c>
      <c r="AF409" s="199">
        <v>322.57173999999998</v>
      </c>
      <c r="AG409" s="199">
        <v>322.57173999999998</v>
      </c>
      <c r="AH409" s="199">
        <v>322.57173999999998</v>
      </c>
      <c r="AI409" s="199">
        <v>322.57173999999998</v>
      </c>
      <c r="AJ409" s="199">
        <v>322.57173999999998</v>
      </c>
    </row>
    <row r="410" spans="1:36" ht="14.4" thickBot="1" x14ac:dyDescent="0.35">
      <c r="A410" s="199" t="s">
        <v>511</v>
      </c>
      <c r="B410" s="199" t="s">
        <v>513</v>
      </c>
      <c r="C410" s="199" t="s">
        <v>524</v>
      </c>
      <c r="D410" s="199" t="s">
        <v>538</v>
      </c>
      <c r="E410" s="199" t="s">
        <v>69</v>
      </c>
      <c r="F410" s="199">
        <v>93.892259999999993</v>
      </c>
      <c r="G410" s="199">
        <v>93.892259999999993</v>
      </c>
      <c r="H410" s="199">
        <v>93.892259999999993</v>
      </c>
      <c r="I410" s="199">
        <v>93.892259999999993</v>
      </c>
      <c r="J410" s="199">
        <v>93.892259999999993</v>
      </c>
      <c r="K410" s="199">
        <v>93.892259999999993</v>
      </c>
      <c r="L410" s="199">
        <v>93.892259999999993</v>
      </c>
      <c r="M410" s="199">
        <v>93.892259999999993</v>
      </c>
      <c r="N410" s="199">
        <v>93.892259999999993</v>
      </c>
      <c r="O410" s="199">
        <v>93.892259999999993</v>
      </c>
      <c r="P410" s="199">
        <v>93.892259999999993</v>
      </c>
      <c r="Q410" s="199">
        <v>93.892259999999993</v>
      </c>
      <c r="R410" s="199">
        <v>93.892259999999993</v>
      </c>
      <c r="S410" s="199">
        <v>93.892259999999993</v>
      </c>
      <c r="T410" s="199">
        <v>93.892259999999993</v>
      </c>
      <c r="U410" s="199">
        <v>93.892259999999993</v>
      </c>
      <c r="V410" s="199">
        <v>93.892259999999993</v>
      </c>
      <c r="W410" s="199">
        <v>93.892259999999993</v>
      </c>
      <c r="X410" s="199">
        <v>93.892259999999993</v>
      </c>
      <c r="Y410" s="199">
        <v>93.892259999999993</v>
      </c>
      <c r="Z410" s="199">
        <v>93.892259999999993</v>
      </c>
      <c r="AA410" s="199">
        <v>93.892259999999993</v>
      </c>
      <c r="AB410" s="199">
        <v>93.892259999999993</v>
      </c>
      <c r="AC410" s="199">
        <v>93.892259999999993</v>
      </c>
      <c r="AD410" s="199">
        <v>93.892259999999993</v>
      </c>
      <c r="AE410" s="199">
        <v>93.892259999999993</v>
      </c>
      <c r="AF410" s="199">
        <v>93.892259999999993</v>
      </c>
      <c r="AG410" s="199">
        <v>93.892259999999993</v>
      </c>
      <c r="AH410" s="199">
        <v>93.892259999999993</v>
      </c>
      <c r="AI410" s="199">
        <v>93.892259999999993</v>
      </c>
      <c r="AJ410" s="199">
        <v>93.892259999999993</v>
      </c>
    </row>
    <row r="411" spans="1:36" ht="14.4" thickBot="1" x14ac:dyDescent="0.35">
      <c r="A411" s="199" t="s">
        <v>511</v>
      </c>
      <c r="B411" s="199" t="s">
        <v>513</v>
      </c>
      <c r="C411" s="199" t="s">
        <v>524</v>
      </c>
      <c r="D411" s="199" t="s">
        <v>539</v>
      </c>
      <c r="E411" s="199" t="s">
        <v>69</v>
      </c>
      <c r="F411" s="199">
        <v>123.8379269</v>
      </c>
      <c r="G411" s="199">
        <v>123.8379269</v>
      </c>
      <c r="H411" s="199">
        <v>123.8379269</v>
      </c>
      <c r="I411" s="199">
        <v>123.8379269</v>
      </c>
      <c r="J411" s="199">
        <v>123.8379269</v>
      </c>
      <c r="K411" s="199">
        <v>123.8379269</v>
      </c>
      <c r="L411" s="199">
        <v>123.8379269</v>
      </c>
      <c r="M411" s="199">
        <v>123.8379269</v>
      </c>
      <c r="N411" s="199">
        <v>123.8379269</v>
      </c>
      <c r="O411" s="199">
        <v>123.8379269</v>
      </c>
      <c r="P411" s="199">
        <v>123.8379269</v>
      </c>
      <c r="Q411" s="199">
        <v>123.8379269</v>
      </c>
      <c r="R411" s="199">
        <v>123.8379269</v>
      </c>
      <c r="S411" s="199">
        <v>123.8379269</v>
      </c>
      <c r="T411" s="199">
        <v>123.8379269</v>
      </c>
      <c r="U411" s="199">
        <v>123.8379269</v>
      </c>
      <c r="V411" s="199">
        <v>123.8379269</v>
      </c>
      <c r="W411" s="199">
        <v>123.8379269</v>
      </c>
      <c r="X411" s="199">
        <v>123.8379269</v>
      </c>
      <c r="Y411" s="199">
        <v>123.8379269</v>
      </c>
      <c r="Z411" s="199">
        <v>123.8379269</v>
      </c>
      <c r="AA411" s="199">
        <v>123.8379269</v>
      </c>
      <c r="AB411" s="199">
        <v>123.8379269</v>
      </c>
      <c r="AC411" s="199">
        <v>123.8379269</v>
      </c>
      <c r="AD411" s="199">
        <v>123.8379269</v>
      </c>
      <c r="AE411" s="199">
        <v>123.8379269</v>
      </c>
      <c r="AF411" s="199">
        <v>123.8379269</v>
      </c>
      <c r="AG411" s="199">
        <v>123.8379269</v>
      </c>
      <c r="AH411" s="199">
        <v>123.8379269</v>
      </c>
      <c r="AI411" s="199">
        <v>123.8379269</v>
      </c>
      <c r="AJ411" s="199">
        <v>123.8379269</v>
      </c>
    </row>
    <row r="412" spans="1:36" ht="14.4" thickBot="1" x14ac:dyDescent="0.35">
      <c r="A412" s="199" t="s">
        <v>511</v>
      </c>
      <c r="B412" s="199" t="s">
        <v>513</v>
      </c>
      <c r="C412" s="199" t="s">
        <v>524</v>
      </c>
      <c r="D412" s="199" t="s">
        <v>540</v>
      </c>
      <c r="E412" s="199" t="s">
        <v>69</v>
      </c>
      <c r="F412" s="199">
        <v>118.30212474</v>
      </c>
      <c r="G412" s="199">
        <v>118.30212474</v>
      </c>
      <c r="H412" s="199">
        <v>118.30212474</v>
      </c>
      <c r="I412" s="199">
        <v>118.30212474</v>
      </c>
      <c r="J412" s="199">
        <v>118.30212474</v>
      </c>
      <c r="K412" s="199">
        <v>118.30212474</v>
      </c>
      <c r="L412" s="199">
        <v>118.30212474</v>
      </c>
      <c r="M412" s="199">
        <v>118.30212474</v>
      </c>
      <c r="N412" s="199">
        <v>118.30212474</v>
      </c>
      <c r="O412" s="199">
        <v>118.30212474</v>
      </c>
      <c r="P412" s="199">
        <v>118.30212474</v>
      </c>
      <c r="Q412" s="199">
        <v>118.30212474</v>
      </c>
      <c r="R412" s="199">
        <v>118.30212474</v>
      </c>
      <c r="S412" s="199">
        <v>118.30212474</v>
      </c>
      <c r="T412" s="199">
        <v>118.30212474</v>
      </c>
      <c r="U412" s="199">
        <v>118.30212474</v>
      </c>
      <c r="V412" s="199">
        <v>118.30212474</v>
      </c>
      <c r="W412" s="199">
        <v>118.30212474</v>
      </c>
      <c r="X412" s="199">
        <v>118.30212474</v>
      </c>
      <c r="Y412" s="199">
        <v>118.30212474</v>
      </c>
      <c r="Z412" s="199">
        <v>118.30212474</v>
      </c>
      <c r="AA412" s="199">
        <v>205.19372999999999</v>
      </c>
      <c r="AB412" s="199">
        <v>205.19372999999999</v>
      </c>
      <c r="AC412" s="199">
        <v>205.19372999999999</v>
      </c>
      <c r="AD412" s="199">
        <v>205.19372999999999</v>
      </c>
      <c r="AE412" s="199">
        <v>205.19372999999999</v>
      </c>
      <c r="AF412" s="199">
        <v>205.19372999999999</v>
      </c>
      <c r="AG412" s="199">
        <v>205.19372999999999</v>
      </c>
      <c r="AH412" s="199">
        <v>205.19372999999999</v>
      </c>
      <c r="AI412" s="199">
        <v>205.19372999999999</v>
      </c>
      <c r="AJ412" s="199">
        <v>205.19372999999999</v>
      </c>
    </row>
    <row r="413" spans="1:36" ht="14.4" thickBot="1" x14ac:dyDescent="0.35">
      <c r="A413" s="199" t="s">
        <v>511</v>
      </c>
      <c r="B413" s="199" t="s">
        <v>513</v>
      </c>
      <c r="C413" s="199" t="s">
        <v>524</v>
      </c>
      <c r="D413" s="199" t="s">
        <v>541</v>
      </c>
      <c r="E413" s="199" t="s">
        <v>69</v>
      </c>
      <c r="F413" s="199">
        <v>171.53147999999999</v>
      </c>
      <c r="G413" s="199">
        <v>171.53147999999999</v>
      </c>
      <c r="H413" s="199">
        <v>171.53147999999999</v>
      </c>
      <c r="I413" s="199">
        <v>171.53147999999999</v>
      </c>
      <c r="J413" s="199">
        <v>171.53147999999999</v>
      </c>
      <c r="K413" s="199">
        <v>171.53147999999999</v>
      </c>
      <c r="L413" s="199">
        <v>171.53147999999999</v>
      </c>
      <c r="M413" s="199">
        <v>171.53147999999999</v>
      </c>
      <c r="N413" s="199">
        <v>171.53147999999999</v>
      </c>
      <c r="O413" s="199">
        <v>171.53147999999999</v>
      </c>
      <c r="P413" s="199">
        <v>171.53147999999999</v>
      </c>
      <c r="Q413" s="199">
        <v>171.53147999999999</v>
      </c>
      <c r="R413" s="199">
        <v>171.53147999999999</v>
      </c>
      <c r="S413" s="199">
        <v>171.53147999999999</v>
      </c>
      <c r="T413" s="199">
        <v>171.53147999999999</v>
      </c>
      <c r="U413" s="199">
        <v>171.53147999999999</v>
      </c>
      <c r="V413" s="199">
        <v>171.53147999999999</v>
      </c>
      <c r="W413" s="199">
        <v>171.53147999999999</v>
      </c>
      <c r="X413" s="199">
        <v>171.53147999999999</v>
      </c>
      <c r="Y413" s="199">
        <v>171.53147999999999</v>
      </c>
      <c r="Z413" s="199">
        <v>171.53147999999999</v>
      </c>
      <c r="AA413" s="199">
        <v>171.53147999999999</v>
      </c>
      <c r="AB413" s="199">
        <v>171.53147999999999</v>
      </c>
      <c r="AC413" s="199">
        <v>171.53147999999999</v>
      </c>
      <c r="AD413" s="199">
        <v>171.53147999999999</v>
      </c>
      <c r="AE413" s="199">
        <v>171.53147999999999</v>
      </c>
      <c r="AF413" s="199">
        <v>171.53147999999999</v>
      </c>
      <c r="AG413" s="199">
        <v>171.53147999999999</v>
      </c>
      <c r="AH413" s="199">
        <v>171.53147999999999</v>
      </c>
      <c r="AI413" s="199">
        <v>171.53147999999999</v>
      </c>
      <c r="AJ413" s="199">
        <v>171.53147999999999</v>
      </c>
    </row>
    <row r="414" spans="1:36" ht="14.4" thickBot="1" x14ac:dyDescent="0.35">
      <c r="A414" s="199" t="s">
        <v>511</v>
      </c>
      <c r="B414" s="199" t="s">
        <v>513</v>
      </c>
      <c r="C414" s="199" t="s">
        <v>542</v>
      </c>
      <c r="D414" s="199" t="s">
        <v>2473</v>
      </c>
      <c r="E414" s="199" t="s">
        <v>69</v>
      </c>
      <c r="F414" s="199">
        <v>0</v>
      </c>
      <c r="G414" s="199">
        <v>0</v>
      </c>
      <c r="H414" s="199">
        <v>0</v>
      </c>
      <c r="I414" s="199">
        <v>0</v>
      </c>
      <c r="J414" s="199">
        <v>0</v>
      </c>
      <c r="K414" s="199">
        <v>0</v>
      </c>
      <c r="L414" s="199">
        <v>0</v>
      </c>
      <c r="M414" s="199">
        <v>0</v>
      </c>
      <c r="N414" s="199">
        <v>0</v>
      </c>
      <c r="O414" s="199">
        <v>0</v>
      </c>
      <c r="P414" s="199">
        <v>0</v>
      </c>
      <c r="Q414" s="199">
        <v>0</v>
      </c>
      <c r="R414" s="199">
        <v>0</v>
      </c>
      <c r="S414" s="199">
        <v>0</v>
      </c>
      <c r="T414" s="199">
        <v>0</v>
      </c>
      <c r="U414" s="199">
        <v>0</v>
      </c>
      <c r="V414" s="199">
        <v>0</v>
      </c>
      <c r="W414" s="199">
        <v>0</v>
      </c>
      <c r="X414" s="199">
        <v>0</v>
      </c>
      <c r="Y414" s="199">
        <v>0</v>
      </c>
      <c r="Z414" s="199">
        <v>0</v>
      </c>
      <c r="AA414" s="199">
        <v>0</v>
      </c>
      <c r="AB414" s="199">
        <v>0</v>
      </c>
      <c r="AC414" s="199">
        <v>0</v>
      </c>
      <c r="AD414" s="199">
        <v>0</v>
      </c>
      <c r="AE414" s="199">
        <v>0</v>
      </c>
      <c r="AF414" s="199">
        <v>0</v>
      </c>
      <c r="AG414" s="199">
        <v>0</v>
      </c>
      <c r="AH414" s="199">
        <v>0</v>
      </c>
      <c r="AI414" s="199">
        <v>0</v>
      </c>
      <c r="AJ414" s="199">
        <v>0</v>
      </c>
    </row>
    <row r="415" spans="1:36" ht="14.4" thickBot="1" x14ac:dyDescent="0.35">
      <c r="A415" s="199" t="s">
        <v>511</v>
      </c>
      <c r="B415" s="199" t="s">
        <v>513</v>
      </c>
      <c r="C415" s="199" t="s">
        <v>542</v>
      </c>
      <c r="D415" s="199" t="s">
        <v>543</v>
      </c>
      <c r="E415" s="199" t="s">
        <v>69</v>
      </c>
      <c r="F415" s="199">
        <v>360.32866999999999</v>
      </c>
      <c r="G415" s="199">
        <v>360.32866999999999</v>
      </c>
      <c r="H415" s="199">
        <v>360.32866999999999</v>
      </c>
      <c r="I415" s="199">
        <v>360.32866999999999</v>
      </c>
      <c r="J415" s="199">
        <v>360.32866999999999</v>
      </c>
      <c r="K415" s="199">
        <v>360.32866999999999</v>
      </c>
      <c r="L415" s="199">
        <v>360.32866999999999</v>
      </c>
      <c r="M415" s="199">
        <v>360.32866999999999</v>
      </c>
      <c r="N415" s="199">
        <v>360.32866999999999</v>
      </c>
      <c r="O415" s="199">
        <v>360.32866999999999</v>
      </c>
      <c r="P415" s="199">
        <v>360.32866999999999</v>
      </c>
      <c r="Q415" s="199">
        <v>360.32866999999999</v>
      </c>
      <c r="R415" s="199">
        <v>360.32866999999999</v>
      </c>
      <c r="S415" s="199">
        <v>360.32866999999999</v>
      </c>
      <c r="T415" s="199">
        <v>360.32866999999999</v>
      </c>
      <c r="U415" s="199">
        <v>360.32866999999999</v>
      </c>
      <c r="V415" s="199">
        <v>360.32866999999999</v>
      </c>
      <c r="W415" s="199">
        <v>360.32866999999999</v>
      </c>
      <c r="X415" s="199">
        <v>360.32866999999999</v>
      </c>
      <c r="Y415" s="199">
        <v>360.32866999999999</v>
      </c>
      <c r="Z415" s="199">
        <v>360.32866999999999</v>
      </c>
      <c r="AA415" s="199">
        <v>360.32866999999999</v>
      </c>
      <c r="AB415" s="199">
        <v>360.32866999999999</v>
      </c>
      <c r="AC415" s="199">
        <v>360.32866999999999</v>
      </c>
      <c r="AD415" s="199">
        <v>360.32866999999999</v>
      </c>
      <c r="AE415" s="199">
        <v>360.32866999999999</v>
      </c>
      <c r="AF415" s="199">
        <v>360.32866999999999</v>
      </c>
      <c r="AG415" s="199">
        <v>360.32866999999999</v>
      </c>
      <c r="AH415" s="199">
        <v>360.32866999999999</v>
      </c>
      <c r="AI415" s="199">
        <v>360.32866999999999</v>
      </c>
      <c r="AJ415" s="199">
        <v>360.32866999999999</v>
      </c>
    </row>
    <row r="416" spans="1:36" ht="14.4" thickBot="1" x14ac:dyDescent="0.35">
      <c r="A416" s="199" t="s">
        <v>511</v>
      </c>
      <c r="B416" s="199" t="s">
        <v>513</v>
      </c>
      <c r="C416" s="199" t="s">
        <v>542</v>
      </c>
      <c r="D416" s="199" t="s">
        <v>544</v>
      </c>
      <c r="E416" s="199" t="s">
        <v>69</v>
      </c>
      <c r="F416" s="199">
        <v>288.87464999999997</v>
      </c>
      <c r="G416" s="199">
        <v>288.87464999999997</v>
      </c>
      <c r="H416" s="199">
        <v>288.87464999999997</v>
      </c>
      <c r="I416" s="199">
        <v>288.87464999999997</v>
      </c>
      <c r="J416" s="199">
        <v>288.87464999999997</v>
      </c>
      <c r="K416" s="199">
        <v>288.87464999999997</v>
      </c>
      <c r="L416" s="199">
        <v>288.87464999999997</v>
      </c>
      <c r="M416" s="199">
        <v>288.87464999999997</v>
      </c>
      <c r="N416" s="199">
        <v>288.87464999999997</v>
      </c>
      <c r="O416" s="199">
        <v>288.87464999999997</v>
      </c>
      <c r="P416" s="199">
        <v>288.87464999999997</v>
      </c>
      <c r="Q416" s="199">
        <v>288.87464999999997</v>
      </c>
      <c r="R416" s="199">
        <v>288.87464999999997</v>
      </c>
      <c r="S416" s="199">
        <v>288.87464999999997</v>
      </c>
      <c r="T416" s="199">
        <v>288.87464999999997</v>
      </c>
      <c r="U416" s="199">
        <v>288.87464999999997</v>
      </c>
      <c r="V416" s="199">
        <v>288.87464999999997</v>
      </c>
      <c r="W416" s="199">
        <v>288.87464999999997</v>
      </c>
      <c r="X416" s="199">
        <v>288.87464999999997</v>
      </c>
      <c r="Y416" s="199">
        <v>288.87464999999997</v>
      </c>
      <c r="Z416" s="199">
        <v>288.87464999999997</v>
      </c>
      <c r="AA416" s="199">
        <v>288.87464999999997</v>
      </c>
      <c r="AB416" s="199">
        <v>288.87464999999997</v>
      </c>
      <c r="AC416" s="199">
        <v>288.87464999999997</v>
      </c>
      <c r="AD416" s="199">
        <v>288.87464999999997</v>
      </c>
      <c r="AE416" s="199">
        <v>288.87464999999997</v>
      </c>
      <c r="AF416" s="199">
        <v>288.87464999999997</v>
      </c>
      <c r="AG416" s="199">
        <v>288.87464999999997</v>
      </c>
      <c r="AH416" s="199">
        <v>288.87464999999997</v>
      </c>
      <c r="AI416" s="199">
        <v>288.87464999999997</v>
      </c>
      <c r="AJ416" s="199">
        <v>288.87464999999997</v>
      </c>
    </row>
    <row r="417" spans="1:36" ht="14.4" thickBot="1" x14ac:dyDescent="0.35">
      <c r="A417" s="199" t="s">
        <v>511</v>
      </c>
      <c r="B417" s="199" t="s">
        <v>513</v>
      </c>
      <c r="C417" s="199" t="s">
        <v>542</v>
      </c>
      <c r="D417" s="199" t="s">
        <v>545</v>
      </c>
      <c r="E417" s="199" t="s">
        <v>69</v>
      </c>
      <c r="F417" s="199">
        <v>289.4436</v>
      </c>
      <c r="G417" s="199">
        <v>289.4436</v>
      </c>
      <c r="H417" s="199">
        <v>289.4436</v>
      </c>
      <c r="I417" s="199">
        <v>289.4436</v>
      </c>
      <c r="J417" s="199">
        <v>289.4436</v>
      </c>
      <c r="K417" s="199">
        <v>289.4436</v>
      </c>
      <c r="L417" s="199">
        <v>289.4436</v>
      </c>
      <c r="M417" s="199">
        <v>289.4436</v>
      </c>
      <c r="N417" s="199">
        <v>289.4436</v>
      </c>
      <c r="O417" s="199">
        <v>289.4436</v>
      </c>
      <c r="P417" s="199">
        <v>289.4436</v>
      </c>
      <c r="Q417" s="199">
        <v>289.4436</v>
      </c>
      <c r="R417" s="199">
        <v>289.4436</v>
      </c>
      <c r="S417" s="199">
        <v>289.4436</v>
      </c>
      <c r="T417" s="199">
        <v>289.4436</v>
      </c>
      <c r="U417" s="199">
        <v>289.4436</v>
      </c>
      <c r="V417" s="199">
        <v>289.4436</v>
      </c>
      <c r="W417" s="199">
        <v>289.4436</v>
      </c>
      <c r="X417" s="199">
        <v>289.4436</v>
      </c>
      <c r="Y417" s="199">
        <v>289.4436</v>
      </c>
      <c r="Z417" s="199">
        <v>289.4436</v>
      </c>
      <c r="AA417" s="199">
        <v>289.4436</v>
      </c>
      <c r="AB417" s="199">
        <v>289.4436</v>
      </c>
      <c r="AC417" s="199">
        <v>289.4436</v>
      </c>
      <c r="AD417" s="199">
        <v>289.4436</v>
      </c>
      <c r="AE417" s="199">
        <v>289.4436</v>
      </c>
      <c r="AF417" s="199">
        <v>289.4436</v>
      </c>
      <c r="AG417" s="199">
        <v>289.4436</v>
      </c>
      <c r="AH417" s="199">
        <v>289.4436</v>
      </c>
      <c r="AI417" s="199">
        <v>289.4436</v>
      </c>
      <c r="AJ417" s="199">
        <v>289.4436</v>
      </c>
    </row>
    <row r="418" spans="1:36" ht="14.4" thickBot="1" x14ac:dyDescent="0.35">
      <c r="A418" s="199" t="s">
        <v>511</v>
      </c>
      <c r="B418" s="199" t="s">
        <v>513</v>
      </c>
      <c r="C418" s="199" t="s">
        <v>542</v>
      </c>
      <c r="D418" s="199" t="s">
        <v>546</v>
      </c>
      <c r="E418" s="199" t="s">
        <v>69</v>
      </c>
      <c r="F418" s="199">
        <v>322.57173999999998</v>
      </c>
      <c r="G418" s="199">
        <v>322.57173999999998</v>
      </c>
      <c r="H418" s="199">
        <v>322.57173999999998</v>
      </c>
      <c r="I418" s="199">
        <v>322.57173999999998</v>
      </c>
      <c r="J418" s="199">
        <v>322.57173999999998</v>
      </c>
      <c r="K418" s="199">
        <v>322.57173999999998</v>
      </c>
      <c r="L418" s="199">
        <v>322.57173999999998</v>
      </c>
      <c r="M418" s="199">
        <v>322.57173999999998</v>
      </c>
      <c r="N418" s="199">
        <v>322.57173999999998</v>
      </c>
      <c r="O418" s="199">
        <v>322.57173999999998</v>
      </c>
      <c r="P418" s="199">
        <v>322.57173999999998</v>
      </c>
      <c r="Q418" s="199">
        <v>322.57173999999998</v>
      </c>
      <c r="R418" s="199">
        <v>322.57173999999998</v>
      </c>
      <c r="S418" s="199">
        <v>322.57173999999998</v>
      </c>
      <c r="T418" s="199">
        <v>322.57173999999998</v>
      </c>
      <c r="U418" s="199">
        <v>322.57173999999998</v>
      </c>
      <c r="V418" s="199">
        <v>322.57173999999998</v>
      </c>
      <c r="W418" s="199">
        <v>322.57173999999998</v>
      </c>
      <c r="X418" s="199">
        <v>322.57173999999998</v>
      </c>
      <c r="Y418" s="199">
        <v>322.57173999999998</v>
      </c>
      <c r="Z418" s="199">
        <v>322.57173999999998</v>
      </c>
      <c r="AA418" s="199">
        <v>322.57173999999998</v>
      </c>
      <c r="AB418" s="199">
        <v>322.57173999999998</v>
      </c>
      <c r="AC418" s="199">
        <v>322.57173999999998</v>
      </c>
      <c r="AD418" s="199">
        <v>322.57173999999998</v>
      </c>
      <c r="AE418" s="199">
        <v>322.57173999999998</v>
      </c>
      <c r="AF418" s="199">
        <v>322.57173999999998</v>
      </c>
      <c r="AG418" s="199">
        <v>322.57173999999998</v>
      </c>
      <c r="AH418" s="199">
        <v>322.57173999999998</v>
      </c>
      <c r="AI418" s="199">
        <v>322.57173999999998</v>
      </c>
      <c r="AJ418" s="199">
        <v>322.57173999999998</v>
      </c>
    </row>
    <row r="419" spans="1:36" ht="14.4" thickBot="1" x14ac:dyDescent="0.35">
      <c r="A419" s="199" t="s">
        <v>511</v>
      </c>
      <c r="B419" s="199" t="s">
        <v>513</v>
      </c>
      <c r="C419" s="199" t="s">
        <v>542</v>
      </c>
      <c r="D419" s="199" t="s">
        <v>547</v>
      </c>
      <c r="E419" s="199" t="s">
        <v>69</v>
      </c>
      <c r="F419" s="199">
        <v>93.892259999999993</v>
      </c>
      <c r="G419" s="199">
        <v>93.892259999999993</v>
      </c>
      <c r="H419" s="199">
        <v>93.892259999999993</v>
      </c>
      <c r="I419" s="199">
        <v>93.892259999999993</v>
      </c>
      <c r="J419" s="199">
        <v>93.892259999999993</v>
      </c>
      <c r="K419" s="199">
        <v>93.892259999999993</v>
      </c>
      <c r="L419" s="199">
        <v>93.892259999999993</v>
      </c>
      <c r="M419" s="199">
        <v>93.892259999999993</v>
      </c>
      <c r="N419" s="199">
        <v>93.892259999999993</v>
      </c>
      <c r="O419" s="199">
        <v>93.892259999999993</v>
      </c>
      <c r="P419" s="199">
        <v>93.892259999999993</v>
      </c>
      <c r="Q419" s="199">
        <v>93.892259999999993</v>
      </c>
      <c r="R419" s="199">
        <v>93.892259999999993</v>
      </c>
      <c r="S419" s="199">
        <v>93.892259999999993</v>
      </c>
      <c r="T419" s="199">
        <v>93.892259999999993</v>
      </c>
      <c r="U419" s="199">
        <v>93.892259999999993</v>
      </c>
      <c r="V419" s="199">
        <v>93.892259999999993</v>
      </c>
      <c r="W419" s="199">
        <v>93.892259999999993</v>
      </c>
      <c r="X419" s="199">
        <v>93.892259999999993</v>
      </c>
      <c r="Y419" s="199">
        <v>93.892259999999993</v>
      </c>
      <c r="Z419" s="199">
        <v>93.892259999999993</v>
      </c>
      <c r="AA419" s="199">
        <v>93.892259999999993</v>
      </c>
      <c r="AB419" s="199">
        <v>93.892259999999993</v>
      </c>
      <c r="AC419" s="199">
        <v>93.892259999999993</v>
      </c>
      <c r="AD419" s="199">
        <v>93.892259999999993</v>
      </c>
      <c r="AE419" s="199">
        <v>93.892259999999993</v>
      </c>
      <c r="AF419" s="199">
        <v>93.892259999999993</v>
      </c>
      <c r="AG419" s="199">
        <v>93.892259999999993</v>
      </c>
      <c r="AH419" s="199">
        <v>93.892259999999993</v>
      </c>
      <c r="AI419" s="199">
        <v>93.892259999999993</v>
      </c>
      <c r="AJ419" s="199">
        <v>93.892259999999993</v>
      </c>
    </row>
    <row r="420" spans="1:36" ht="14.4" thickBot="1" x14ac:dyDescent="0.35">
      <c r="A420" s="199" t="s">
        <v>511</v>
      </c>
      <c r="B420" s="199" t="s">
        <v>513</v>
      </c>
      <c r="C420" s="199" t="s">
        <v>542</v>
      </c>
      <c r="D420" s="199" t="s">
        <v>548</v>
      </c>
      <c r="E420" s="199" t="s">
        <v>69</v>
      </c>
      <c r="F420" s="199">
        <v>123.8379269</v>
      </c>
      <c r="G420" s="199">
        <v>123.8379269</v>
      </c>
      <c r="H420" s="199">
        <v>123.8379269</v>
      </c>
      <c r="I420" s="199">
        <v>123.8379269</v>
      </c>
      <c r="J420" s="199">
        <v>123.8379269</v>
      </c>
      <c r="K420" s="199">
        <v>123.8379269</v>
      </c>
      <c r="L420" s="199">
        <v>123.8379269</v>
      </c>
      <c r="M420" s="199">
        <v>123.8379269</v>
      </c>
      <c r="N420" s="199">
        <v>123.8379269</v>
      </c>
      <c r="O420" s="199">
        <v>123.8379269</v>
      </c>
      <c r="P420" s="199">
        <v>123.8379269</v>
      </c>
      <c r="Q420" s="199">
        <v>123.8379269</v>
      </c>
      <c r="R420" s="199">
        <v>123.8379269</v>
      </c>
      <c r="S420" s="199">
        <v>123.8379269</v>
      </c>
      <c r="T420" s="199">
        <v>123.8379269</v>
      </c>
      <c r="U420" s="199">
        <v>123.8379269</v>
      </c>
      <c r="V420" s="199">
        <v>123.8379269</v>
      </c>
      <c r="W420" s="199">
        <v>123.8379269</v>
      </c>
      <c r="X420" s="199">
        <v>123.8379269</v>
      </c>
      <c r="Y420" s="199">
        <v>123.8379269</v>
      </c>
      <c r="Z420" s="199">
        <v>123.8379269</v>
      </c>
      <c r="AA420" s="199">
        <v>123.8379269</v>
      </c>
      <c r="AB420" s="199">
        <v>123.8379269</v>
      </c>
      <c r="AC420" s="199">
        <v>123.8379269</v>
      </c>
      <c r="AD420" s="199">
        <v>123.8379269</v>
      </c>
      <c r="AE420" s="199">
        <v>123.8379269</v>
      </c>
      <c r="AF420" s="199">
        <v>123.8379269</v>
      </c>
      <c r="AG420" s="199">
        <v>123.8379269</v>
      </c>
      <c r="AH420" s="199">
        <v>123.8379269</v>
      </c>
      <c r="AI420" s="199">
        <v>123.8379269</v>
      </c>
      <c r="AJ420" s="199">
        <v>123.8379269</v>
      </c>
    </row>
    <row r="421" spans="1:36" ht="14.4" thickBot="1" x14ac:dyDescent="0.35">
      <c r="A421" s="199" t="s">
        <v>511</v>
      </c>
      <c r="B421" s="199" t="s">
        <v>513</v>
      </c>
      <c r="C421" s="199" t="s">
        <v>542</v>
      </c>
      <c r="D421" s="199" t="s">
        <v>549</v>
      </c>
      <c r="E421" s="199" t="s">
        <v>69</v>
      </c>
      <c r="F421" s="199">
        <v>118.30212474</v>
      </c>
      <c r="G421" s="199">
        <v>118.30212474</v>
      </c>
      <c r="H421" s="199">
        <v>118.30212474</v>
      </c>
      <c r="I421" s="199">
        <v>118.30212474</v>
      </c>
      <c r="J421" s="199">
        <v>118.30212474</v>
      </c>
      <c r="K421" s="199">
        <v>118.30212474</v>
      </c>
      <c r="L421" s="199">
        <v>118.30212474</v>
      </c>
      <c r="M421" s="199">
        <v>118.30212474</v>
      </c>
      <c r="N421" s="199">
        <v>118.30212474</v>
      </c>
      <c r="O421" s="199">
        <v>118.30212474</v>
      </c>
      <c r="P421" s="199">
        <v>118.30212474</v>
      </c>
      <c r="Q421" s="199">
        <v>118.30212474</v>
      </c>
      <c r="R421" s="199">
        <v>118.30212474</v>
      </c>
      <c r="S421" s="199">
        <v>118.30212474</v>
      </c>
      <c r="T421" s="199">
        <v>118.30212474</v>
      </c>
      <c r="U421" s="199">
        <v>118.30212474</v>
      </c>
      <c r="V421" s="199">
        <v>118.30212474</v>
      </c>
      <c r="W421" s="199">
        <v>118.30212474</v>
      </c>
      <c r="X421" s="199">
        <v>118.30212474</v>
      </c>
      <c r="Y421" s="199">
        <v>118.30212474</v>
      </c>
      <c r="Z421" s="199">
        <v>118.30212474</v>
      </c>
      <c r="AA421" s="199">
        <v>205.19372999999999</v>
      </c>
      <c r="AB421" s="199">
        <v>205.19372999999999</v>
      </c>
      <c r="AC421" s="199">
        <v>205.19372999999999</v>
      </c>
      <c r="AD421" s="199">
        <v>205.19372999999999</v>
      </c>
      <c r="AE421" s="199">
        <v>205.19372999999999</v>
      </c>
      <c r="AF421" s="199">
        <v>205.19372999999999</v>
      </c>
      <c r="AG421" s="199">
        <v>205.19372999999999</v>
      </c>
      <c r="AH421" s="199">
        <v>205.19372999999999</v>
      </c>
      <c r="AI421" s="199">
        <v>205.19372999999999</v>
      </c>
      <c r="AJ421" s="199">
        <v>205.19372999999999</v>
      </c>
    </row>
    <row r="422" spans="1:36" ht="14.4" thickBot="1" x14ac:dyDescent="0.35">
      <c r="A422" s="199" t="s">
        <v>511</v>
      </c>
      <c r="B422" s="199" t="s">
        <v>513</v>
      </c>
      <c r="C422" s="199" t="s">
        <v>542</v>
      </c>
      <c r="D422" s="199" t="s">
        <v>550</v>
      </c>
      <c r="E422" s="199" t="s">
        <v>69</v>
      </c>
      <c r="F422" s="199">
        <v>171.53147999999999</v>
      </c>
      <c r="G422" s="199">
        <v>171.53147999999999</v>
      </c>
      <c r="H422" s="199">
        <v>171.53147999999999</v>
      </c>
      <c r="I422" s="199">
        <v>171.53147999999999</v>
      </c>
      <c r="J422" s="199">
        <v>171.53147999999999</v>
      </c>
      <c r="K422" s="199">
        <v>171.53147999999999</v>
      </c>
      <c r="L422" s="199">
        <v>171.53147999999999</v>
      </c>
      <c r="M422" s="199">
        <v>171.53147999999999</v>
      </c>
      <c r="N422" s="199">
        <v>171.53147999999999</v>
      </c>
      <c r="O422" s="199">
        <v>171.53147999999999</v>
      </c>
      <c r="P422" s="199">
        <v>171.53147999999999</v>
      </c>
      <c r="Q422" s="199">
        <v>171.53147999999999</v>
      </c>
      <c r="R422" s="199">
        <v>171.53147999999999</v>
      </c>
      <c r="S422" s="199">
        <v>171.53147999999999</v>
      </c>
      <c r="T422" s="199">
        <v>171.53147999999999</v>
      </c>
      <c r="U422" s="199">
        <v>171.53147999999999</v>
      </c>
      <c r="V422" s="199">
        <v>171.53147999999999</v>
      </c>
      <c r="W422" s="199">
        <v>171.53147999999999</v>
      </c>
      <c r="X422" s="199">
        <v>171.53147999999999</v>
      </c>
      <c r="Y422" s="199">
        <v>171.53147999999999</v>
      </c>
      <c r="Z422" s="199">
        <v>171.53147999999999</v>
      </c>
      <c r="AA422" s="199">
        <v>171.53147999999999</v>
      </c>
      <c r="AB422" s="199">
        <v>171.53147999999999</v>
      </c>
      <c r="AC422" s="199">
        <v>171.53147999999999</v>
      </c>
      <c r="AD422" s="199">
        <v>171.53147999999999</v>
      </c>
      <c r="AE422" s="199">
        <v>171.53147999999999</v>
      </c>
      <c r="AF422" s="199">
        <v>171.53147999999999</v>
      </c>
      <c r="AG422" s="199">
        <v>171.53147999999999</v>
      </c>
      <c r="AH422" s="199">
        <v>171.53147999999999</v>
      </c>
      <c r="AI422" s="199">
        <v>171.53147999999999</v>
      </c>
      <c r="AJ422" s="199">
        <v>171.53147999999999</v>
      </c>
    </row>
    <row r="423" spans="1:36" ht="14.4" thickBot="1" x14ac:dyDescent="0.35">
      <c r="A423" s="199" t="s">
        <v>511</v>
      </c>
      <c r="B423" s="199" t="s">
        <v>513</v>
      </c>
      <c r="C423" s="199" t="s">
        <v>542</v>
      </c>
      <c r="D423" s="199" t="s">
        <v>551</v>
      </c>
      <c r="E423" s="199" t="s">
        <v>97</v>
      </c>
      <c r="F423" s="199">
        <v>389.41277760999998</v>
      </c>
      <c r="G423" s="199">
        <v>389.41277760999998</v>
      </c>
      <c r="H423" s="199">
        <v>389.41277760999998</v>
      </c>
      <c r="I423" s="199">
        <v>389.41277760999998</v>
      </c>
      <c r="J423" s="199">
        <v>389.41277760999998</v>
      </c>
      <c r="K423" s="199">
        <v>392.59960725000002</v>
      </c>
      <c r="L423" s="199">
        <v>392.59960725000002</v>
      </c>
      <c r="M423" s="199">
        <v>392.59960725000002</v>
      </c>
      <c r="N423" s="199">
        <v>392.59960725000002</v>
      </c>
      <c r="O423" s="199">
        <v>392.59960725000002</v>
      </c>
      <c r="P423" s="199">
        <v>392.59960725000002</v>
      </c>
      <c r="Q423" s="199">
        <v>392.59960725000002</v>
      </c>
      <c r="R423" s="199">
        <v>392.59960725000002</v>
      </c>
      <c r="S423" s="199">
        <v>390.2977588</v>
      </c>
      <c r="T423" s="199">
        <v>390.2977588</v>
      </c>
      <c r="U423" s="199">
        <v>390.2977588</v>
      </c>
      <c r="V423" s="199">
        <v>390.2977588</v>
      </c>
      <c r="W423" s="199">
        <v>390.2977588</v>
      </c>
      <c r="X423" s="199">
        <v>390.2977588</v>
      </c>
      <c r="Y423" s="199">
        <v>407.47732404999999</v>
      </c>
      <c r="Z423" s="199">
        <v>407.47732404999999</v>
      </c>
      <c r="AA423" s="199">
        <v>407.47732404999999</v>
      </c>
      <c r="AB423" s="199">
        <v>407.47732404999999</v>
      </c>
      <c r="AC423" s="199">
        <v>422.05676758999999</v>
      </c>
      <c r="AD423" s="199">
        <v>422.05676758999999</v>
      </c>
      <c r="AE423" s="199">
        <v>422.05676758999999</v>
      </c>
      <c r="AF423" s="199">
        <v>422.05676758999999</v>
      </c>
      <c r="AG423" s="199">
        <v>422.05676758999999</v>
      </c>
      <c r="AH423" s="199">
        <v>422.05676758999999</v>
      </c>
      <c r="AI423" s="199">
        <v>422.05676758999999</v>
      </c>
      <c r="AJ423" s="199">
        <v>422.05676758999999</v>
      </c>
    </row>
    <row r="424" spans="1:36" ht="14.4" thickBot="1" x14ac:dyDescent="0.35">
      <c r="A424" s="199" t="s">
        <v>511</v>
      </c>
      <c r="B424" s="199" t="s">
        <v>513</v>
      </c>
      <c r="C424" s="199" t="s">
        <v>542</v>
      </c>
      <c r="D424" s="199" t="s">
        <v>2474</v>
      </c>
      <c r="E424" s="199" t="s">
        <v>69</v>
      </c>
      <c r="F424" s="199">
        <v>0</v>
      </c>
      <c r="G424" s="199">
        <v>0</v>
      </c>
      <c r="H424" s="199">
        <v>0</v>
      </c>
      <c r="I424" s="199">
        <v>0</v>
      </c>
      <c r="J424" s="199">
        <v>0</v>
      </c>
      <c r="K424" s="199">
        <v>0</v>
      </c>
      <c r="L424" s="199">
        <v>0</v>
      </c>
      <c r="M424" s="199">
        <v>0</v>
      </c>
      <c r="N424" s="199">
        <v>0</v>
      </c>
      <c r="O424" s="199">
        <v>0</v>
      </c>
      <c r="P424" s="199">
        <v>0</v>
      </c>
      <c r="Q424" s="199">
        <v>0</v>
      </c>
      <c r="R424" s="199">
        <v>0</v>
      </c>
      <c r="S424" s="199">
        <v>0</v>
      </c>
      <c r="T424" s="199">
        <v>0</v>
      </c>
      <c r="U424" s="199">
        <v>0</v>
      </c>
      <c r="V424" s="199">
        <v>0</v>
      </c>
      <c r="W424" s="199">
        <v>0</v>
      </c>
      <c r="X424" s="199">
        <v>0</v>
      </c>
      <c r="Y424" s="199">
        <v>0</v>
      </c>
      <c r="Z424" s="199">
        <v>0</v>
      </c>
      <c r="AA424" s="199">
        <v>0</v>
      </c>
      <c r="AB424" s="199">
        <v>0</v>
      </c>
      <c r="AC424" s="199">
        <v>0</v>
      </c>
      <c r="AD424" s="199">
        <v>0</v>
      </c>
      <c r="AE424" s="199">
        <v>0</v>
      </c>
      <c r="AF424" s="199">
        <v>0</v>
      </c>
      <c r="AG424" s="199">
        <v>0</v>
      </c>
      <c r="AH424" s="199">
        <v>0</v>
      </c>
      <c r="AI424" s="199">
        <v>0</v>
      </c>
      <c r="AJ424" s="199">
        <v>0</v>
      </c>
    </row>
    <row r="425" spans="1:36" ht="14.4" thickBot="1" x14ac:dyDescent="0.35">
      <c r="A425" s="199" t="s">
        <v>511</v>
      </c>
      <c r="B425" s="199" t="s">
        <v>513</v>
      </c>
      <c r="C425" s="199" t="s">
        <v>542</v>
      </c>
      <c r="D425" s="199" t="s">
        <v>552</v>
      </c>
      <c r="E425" s="199" t="s">
        <v>69</v>
      </c>
      <c r="F425" s="199">
        <v>360.32866999999999</v>
      </c>
      <c r="G425" s="199">
        <v>360.32866999999999</v>
      </c>
      <c r="H425" s="199">
        <v>360.32866999999999</v>
      </c>
      <c r="I425" s="199">
        <v>360.32866999999999</v>
      </c>
      <c r="J425" s="199">
        <v>360.32866999999999</v>
      </c>
      <c r="K425" s="199">
        <v>360.32866999999999</v>
      </c>
      <c r="L425" s="199">
        <v>360.32866999999999</v>
      </c>
      <c r="M425" s="199">
        <v>360.32866999999999</v>
      </c>
      <c r="N425" s="199">
        <v>360.32866999999999</v>
      </c>
      <c r="O425" s="199">
        <v>360.32866999999999</v>
      </c>
      <c r="P425" s="199">
        <v>360.32866999999999</v>
      </c>
      <c r="Q425" s="199">
        <v>360.32866999999999</v>
      </c>
      <c r="R425" s="199">
        <v>360.32866999999999</v>
      </c>
      <c r="S425" s="199">
        <v>360.32866999999999</v>
      </c>
      <c r="T425" s="199">
        <v>360.32866999999999</v>
      </c>
      <c r="U425" s="199">
        <v>360.32866999999999</v>
      </c>
      <c r="V425" s="199">
        <v>360.32866999999999</v>
      </c>
      <c r="W425" s="199">
        <v>360.32866999999999</v>
      </c>
      <c r="X425" s="199">
        <v>360.32866999999999</v>
      </c>
      <c r="Y425" s="199">
        <v>360.32866999999999</v>
      </c>
      <c r="Z425" s="199">
        <v>360.32866999999999</v>
      </c>
      <c r="AA425" s="199">
        <v>360.32866999999999</v>
      </c>
      <c r="AB425" s="199">
        <v>360.32866999999999</v>
      </c>
      <c r="AC425" s="199">
        <v>360.32866999999999</v>
      </c>
      <c r="AD425" s="199">
        <v>360.32866999999999</v>
      </c>
      <c r="AE425" s="199">
        <v>360.32866999999999</v>
      </c>
      <c r="AF425" s="199">
        <v>360.32866999999999</v>
      </c>
      <c r="AG425" s="199">
        <v>360.32866999999999</v>
      </c>
      <c r="AH425" s="199">
        <v>360.32866999999999</v>
      </c>
      <c r="AI425" s="199">
        <v>360.32866999999999</v>
      </c>
      <c r="AJ425" s="199">
        <v>360.32866999999999</v>
      </c>
    </row>
    <row r="426" spans="1:36" ht="14.4" thickBot="1" x14ac:dyDescent="0.35">
      <c r="A426" s="199" t="s">
        <v>511</v>
      </c>
      <c r="B426" s="199" t="s">
        <v>513</v>
      </c>
      <c r="C426" s="199" t="s">
        <v>542</v>
      </c>
      <c r="D426" s="199" t="s">
        <v>553</v>
      </c>
      <c r="E426" s="199" t="s">
        <v>69</v>
      </c>
      <c r="F426" s="199">
        <v>288.87464999999997</v>
      </c>
      <c r="G426" s="199">
        <v>288.87464999999997</v>
      </c>
      <c r="H426" s="199">
        <v>288.87464999999997</v>
      </c>
      <c r="I426" s="199">
        <v>288.87464999999997</v>
      </c>
      <c r="J426" s="199">
        <v>288.87464999999997</v>
      </c>
      <c r="K426" s="199">
        <v>288.87464999999997</v>
      </c>
      <c r="L426" s="199">
        <v>288.87464999999997</v>
      </c>
      <c r="M426" s="199">
        <v>288.87464999999997</v>
      </c>
      <c r="N426" s="199">
        <v>288.87464999999997</v>
      </c>
      <c r="O426" s="199">
        <v>288.87464999999997</v>
      </c>
      <c r="P426" s="199">
        <v>288.87464999999997</v>
      </c>
      <c r="Q426" s="199">
        <v>288.87464999999997</v>
      </c>
      <c r="R426" s="199">
        <v>288.87464999999997</v>
      </c>
      <c r="S426" s="199">
        <v>288.87464999999997</v>
      </c>
      <c r="T426" s="199">
        <v>288.87464999999997</v>
      </c>
      <c r="U426" s="199">
        <v>288.87464999999997</v>
      </c>
      <c r="V426" s="199">
        <v>288.87464999999997</v>
      </c>
      <c r="W426" s="199">
        <v>288.87464999999997</v>
      </c>
      <c r="X426" s="199">
        <v>288.87464999999997</v>
      </c>
      <c r="Y426" s="199">
        <v>288.87464999999997</v>
      </c>
      <c r="Z426" s="199">
        <v>288.87464999999997</v>
      </c>
      <c r="AA426" s="199">
        <v>288.87464999999997</v>
      </c>
      <c r="AB426" s="199">
        <v>288.87464999999997</v>
      </c>
      <c r="AC426" s="199">
        <v>288.87464999999997</v>
      </c>
      <c r="AD426" s="199">
        <v>288.87464999999997</v>
      </c>
      <c r="AE426" s="199">
        <v>288.87464999999997</v>
      </c>
      <c r="AF426" s="199">
        <v>288.87464999999997</v>
      </c>
      <c r="AG426" s="199">
        <v>288.87464999999997</v>
      </c>
      <c r="AH426" s="199">
        <v>288.87464999999997</v>
      </c>
      <c r="AI426" s="199">
        <v>288.87464999999997</v>
      </c>
      <c r="AJ426" s="199">
        <v>288.87464999999997</v>
      </c>
    </row>
    <row r="427" spans="1:36" ht="14.4" thickBot="1" x14ac:dyDescent="0.35">
      <c r="A427" s="199" t="s">
        <v>511</v>
      </c>
      <c r="B427" s="199" t="s">
        <v>513</v>
      </c>
      <c r="C427" s="199" t="s">
        <v>542</v>
      </c>
      <c r="D427" s="199" t="s">
        <v>554</v>
      </c>
      <c r="E427" s="199" t="s">
        <v>69</v>
      </c>
      <c r="F427" s="199">
        <v>289.4436</v>
      </c>
      <c r="G427" s="199">
        <v>289.4436</v>
      </c>
      <c r="H427" s="199">
        <v>289.4436</v>
      </c>
      <c r="I427" s="199">
        <v>289.4436</v>
      </c>
      <c r="J427" s="199">
        <v>289.4436</v>
      </c>
      <c r="K427" s="199">
        <v>289.4436</v>
      </c>
      <c r="L427" s="199">
        <v>289.4436</v>
      </c>
      <c r="M427" s="199">
        <v>289.4436</v>
      </c>
      <c r="N427" s="199">
        <v>289.4436</v>
      </c>
      <c r="O427" s="199">
        <v>289.4436</v>
      </c>
      <c r="P427" s="199">
        <v>289.4436</v>
      </c>
      <c r="Q427" s="199">
        <v>289.4436</v>
      </c>
      <c r="R427" s="199">
        <v>289.4436</v>
      </c>
      <c r="S427" s="199">
        <v>289.4436</v>
      </c>
      <c r="T427" s="199">
        <v>289.4436</v>
      </c>
      <c r="U427" s="199">
        <v>289.4436</v>
      </c>
      <c r="V427" s="199">
        <v>289.4436</v>
      </c>
      <c r="W427" s="199">
        <v>289.4436</v>
      </c>
      <c r="X427" s="199">
        <v>289.4436</v>
      </c>
      <c r="Y427" s="199">
        <v>289.4436</v>
      </c>
      <c r="Z427" s="199">
        <v>289.4436</v>
      </c>
      <c r="AA427" s="199">
        <v>289.4436</v>
      </c>
      <c r="AB427" s="199">
        <v>289.4436</v>
      </c>
      <c r="AC427" s="199">
        <v>289.4436</v>
      </c>
      <c r="AD427" s="199">
        <v>289.4436</v>
      </c>
      <c r="AE427" s="199">
        <v>289.4436</v>
      </c>
      <c r="AF427" s="199">
        <v>289.4436</v>
      </c>
      <c r="AG427" s="199">
        <v>289.4436</v>
      </c>
      <c r="AH427" s="199">
        <v>289.4436</v>
      </c>
      <c r="AI427" s="199">
        <v>289.4436</v>
      </c>
      <c r="AJ427" s="199">
        <v>289.4436</v>
      </c>
    </row>
    <row r="428" spans="1:36" ht="14.4" thickBot="1" x14ac:dyDescent="0.35">
      <c r="A428" s="199" t="s">
        <v>511</v>
      </c>
      <c r="B428" s="199" t="s">
        <v>513</v>
      </c>
      <c r="C428" s="199" t="s">
        <v>542</v>
      </c>
      <c r="D428" s="199" t="s">
        <v>555</v>
      </c>
      <c r="E428" s="199" t="s">
        <v>69</v>
      </c>
      <c r="F428" s="199">
        <v>322.57173999999998</v>
      </c>
      <c r="G428" s="199">
        <v>322.57173999999998</v>
      </c>
      <c r="H428" s="199">
        <v>322.57173999999998</v>
      </c>
      <c r="I428" s="199">
        <v>322.57173999999998</v>
      </c>
      <c r="J428" s="199">
        <v>322.57173999999998</v>
      </c>
      <c r="K428" s="199">
        <v>322.57173999999998</v>
      </c>
      <c r="L428" s="199">
        <v>322.57173999999998</v>
      </c>
      <c r="M428" s="199">
        <v>322.57173999999998</v>
      </c>
      <c r="N428" s="199">
        <v>322.57173999999998</v>
      </c>
      <c r="O428" s="199">
        <v>322.57173999999998</v>
      </c>
      <c r="P428" s="199">
        <v>322.57173999999998</v>
      </c>
      <c r="Q428" s="199">
        <v>322.57173999999998</v>
      </c>
      <c r="R428" s="199">
        <v>322.57173999999998</v>
      </c>
      <c r="S428" s="199">
        <v>322.57173999999998</v>
      </c>
      <c r="T428" s="199">
        <v>322.57173999999998</v>
      </c>
      <c r="U428" s="199">
        <v>322.57173999999998</v>
      </c>
      <c r="V428" s="199">
        <v>322.57173999999998</v>
      </c>
      <c r="W428" s="199">
        <v>322.57173999999998</v>
      </c>
      <c r="X428" s="199">
        <v>322.57173999999998</v>
      </c>
      <c r="Y428" s="199">
        <v>322.57173999999998</v>
      </c>
      <c r="Z428" s="199">
        <v>322.57173999999998</v>
      </c>
      <c r="AA428" s="199">
        <v>322.57173999999998</v>
      </c>
      <c r="AB428" s="199">
        <v>322.57173999999998</v>
      </c>
      <c r="AC428" s="199">
        <v>322.57173999999998</v>
      </c>
      <c r="AD428" s="199">
        <v>322.57173999999998</v>
      </c>
      <c r="AE428" s="199">
        <v>322.57173999999998</v>
      </c>
      <c r="AF428" s="199">
        <v>322.57173999999998</v>
      </c>
      <c r="AG428" s="199">
        <v>322.57173999999998</v>
      </c>
      <c r="AH428" s="199">
        <v>322.57173999999998</v>
      </c>
      <c r="AI428" s="199">
        <v>322.57173999999998</v>
      </c>
      <c r="AJ428" s="199">
        <v>322.57173999999998</v>
      </c>
    </row>
    <row r="429" spans="1:36" ht="14.4" thickBot="1" x14ac:dyDescent="0.35">
      <c r="A429" s="199" t="s">
        <v>511</v>
      </c>
      <c r="B429" s="199" t="s">
        <v>513</v>
      </c>
      <c r="C429" s="199" t="s">
        <v>542</v>
      </c>
      <c r="D429" s="199" t="s">
        <v>556</v>
      </c>
      <c r="E429" s="199" t="s">
        <v>69</v>
      </c>
      <c r="F429" s="199">
        <v>93.892259999999993</v>
      </c>
      <c r="G429" s="199">
        <v>93.892259999999993</v>
      </c>
      <c r="H429" s="199">
        <v>93.892259999999993</v>
      </c>
      <c r="I429" s="199">
        <v>93.892259999999993</v>
      </c>
      <c r="J429" s="199">
        <v>93.892259999999993</v>
      </c>
      <c r="K429" s="199">
        <v>93.892259999999993</v>
      </c>
      <c r="L429" s="199">
        <v>93.892259999999993</v>
      </c>
      <c r="M429" s="199">
        <v>93.892259999999993</v>
      </c>
      <c r="N429" s="199">
        <v>93.892259999999993</v>
      </c>
      <c r="O429" s="199">
        <v>93.892259999999993</v>
      </c>
      <c r="P429" s="199">
        <v>93.892259999999993</v>
      </c>
      <c r="Q429" s="199">
        <v>93.892259999999993</v>
      </c>
      <c r="R429" s="199">
        <v>93.892259999999993</v>
      </c>
      <c r="S429" s="199">
        <v>93.892259999999993</v>
      </c>
      <c r="T429" s="199">
        <v>93.892259999999993</v>
      </c>
      <c r="U429" s="199">
        <v>93.892259999999993</v>
      </c>
      <c r="V429" s="199">
        <v>93.892259999999993</v>
      </c>
      <c r="W429" s="199">
        <v>93.892259999999993</v>
      </c>
      <c r="X429" s="199">
        <v>93.892259999999993</v>
      </c>
      <c r="Y429" s="199">
        <v>93.892259999999993</v>
      </c>
      <c r="Z429" s="199">
        <v>93.892259999999993</v>
      </c>
      <c r="AA429" s="199">
        <v>93.892259999999993</v>
      </c>
      <c r="AB429" s="199">
        <v>93.892259999999993</v>
      </c>
      <c r="AC429" s="199">
        <v>93.892259999999993</v>
      </c>
      <c r="AD429" s="199">
        <v>93.892259999999993</v>
      </c>
      <c r="AE429" s="199">
        <v>93.892259999999993</v>
      </c>
      <c r="AF429" s="199">
        <v>93.892259999999993</v>
      </c>
      <c r="AG429" s="199">
        <v>93.892259999999993</v>
      </c>
      <c r="AH429" s="199">
        <v>93.892259999999993</v>
      </c>
      <c r="AI429" s="199">
        <v>93.892259999999993</v>
      </c>
      <c r="AJ429" s="199">
        <v>93.892259999999993</v>
      </c>
    </row>
    <row r="430" spans="1:36" ht="14.4" thickBot="1" x14ac:dyDescent="0.35">
      <c r="A430" s="199" t="s">
        <v>511</v>
      </c>
      <c r="B430" s="199" t="s">
        <v>513</v>
      </c>
      <c r="C430" s="199" t="s">
        <v>542</v>
      </c>
      <c r="D430" s="199" t="s">
        <v>557</v>
      </c>
      <c r="E430" s="199" t="s">
        <v>69</v>
      </c>
      <c r="F430" s="199">
        <v>123.8379269</v>
      </c>
      <c r="G430" s="199">
        <v>123.8379269</v>
      </c>
      <c r="H430" s="199">
        <v>123.8379269</v>
      </c>
      <c r="I430" s="199">
        <v>123.8379269</v>
      </c>
      <c r="J430" s="199">
        <v>123.8379269</v>
      </c>
      <c r="K430" s="199">
        <v>123.8379269</v>
      </c>
      <c r="L430" s="199">
        <v>123.8379269</v>
      </c>
      <c r="M430" s="199">
        <v>123.8379269</v>
      </c>
      <c r="N430" s="199">
        <v>123.8379269</v>
      </c>
      <c r="O430" s="199">
        <v>123.8379269</v>
      </c>
      <c r="P430" s="199">
        <v>123.8379269</v>
      </c>
      <c r="Q430" s="199">
        <v>123.8379269</v>
      </c>
      <c r="R430" s="199">
        <v>123.8379269</v>
      </c>
      <c r="S430" s="199">
        <v>123.8379269</v>
      </c>
      <c r="T430" s="199">
        <v>123.8379269</v>
      </c>
      <c r="U430" s="199">
        <v>123.8379269</v>
      </c>
      <c r="V430" s="199">
        <v>123.8379269</v>
      </c>
      <c r="W430" s="199">
        <v>123.8379269</v>
      </c>
      <c r="X430" s="199">
        <v>123.8379269</v>
      </c>
      <c r="Y430" s="199">
        <v>123.8379269</v>
      </c>
      <c r="Z430" s="199">
        <v>123.8379269</v>
      </c>
      <c r="AA430" s="199">
        <v>123.8379269</v>
      </c>
      <c r="AB430" s="199">
        <v>123.8379269</v>
      </c>
      <c r="AC430" s="199">
        <v>123.8379269</v>
      </c>
      <c r="AD430" s="199">
        <v>123.8379269</v>
      </c>
      <c r="AE430" s="199">
        <v>123.8379269</v>
      </c>
      <c r="AF430" s="199">
        <v>123.8379269</v>
      </c>
      <c r="AG430" s="199">
        <v>123.8379269</v>
      </c>
      <c r="AH430" s="199">
        <v>123.8379269</v>
      </c>
      <c r="AI430" s="199">
        <v>123.8379269</v>
      </c>
      <c r="AJ430" s="199">
        <v>123.8379269</v>
      </c>
    </row>
    <row r="431" spans="1:36" ht="14.4" thickBot="1" x14ac:dyDescent="0.35">
      <c r="A431" s="199" t="s">
        <v>511</v>
      </c>
      <c r="B431" s="199" t="s">
        <v>513</v>
      </c>
      <c r="C431" s="199" t="s">
        <v>542</v>
      </c>
      <c r="D431" s="199" t="s">
        <v>558</v>
      </c>
      <c r="E431" s="199" t="s">
        <v>69</v>
      </c>
      <c r="F431" s="199">
        <v>118.30212474</v>
      </c>
      <c r="G431" s="199">
        <v>118.30212474</v>
      </c>
      <c r="H431" s="199">
        <v>118.30212474</v>
      </c>
      <c r="I431" s="199">
        <v>118.30212474</v>
      </c>
      <c r="J431" s="199">
        <v>118.30212474</v>
      </c>
      <c r="K431" s="199">
        <v>118.30212474</v>
      </c>
      <c r="L431" s="199">
        <v>118.30212474</v>
      </c>
      <c r="M431" s="199">
        <v>118.30212474</v>
      </c>
      <c r="N431" s="199">
        <v>118.30212474</v>
      </c>
      <c r="O431" s="199">
        <v>118.30212474</v>
      </c>
      <c r="P431" s="199">
        <v>118.30212474</v>
      </c>
      <c r="Q431" s="199">
        <v>118.30212474</v>
      </c>
      <c r="R431" s="199">
        <v>118.30212474</v>
      </c>
      <c r="S431" s="199">
        <v>118.30212474</v>
      </c>
      <c r="T431" s="199">
        <v>118.30212474</v>
      </c>
      <c r="U431" s="199">
        <v>118.30212474</v>
      </c>
      <c r="V431" s="199">
        <v>118.30212474</v>
      </c>
      <c r="W431" s="199">
        <v>118.30212474</v>
      </c>
      <c r="X431" s="199">
        <v>118.30212474</v>
      </c>
      <c r="Y431" s="199">
        <v>118.30212474</v>
      </c>
      <c r="Z431" s="199">
        <v>118.30212474</v>
      </c>
      <c r="AA431" s="199">
        <v>205.19372999999999</v>
      </c>
      <c r="AB431" s="199">
        <v>205.19372999999999</v>
      </c>
      <c r="AC431" s="199">
        <v>205.19372999999999</v>
      </c>
      <c r="AD431" s="199">
        <v>205.19372999999999</v>
      </c>
      <c r="AE431" s="199">
        <v>205.19372999999999</v>
      </c>
      <c r="AF431" s="199">
        <v>205.19372999999999</v>
      </c>
      <c r="AG431" s="199">
        <v>205.19372999999999</v>
      </c>
      <c r="AH431" s="199">
        <v>205.19372999999999</v>
      </c>
      <c r="AI431" s="199">
        <v>205.19372999999999</v>
      </c>
      <c r="AJ431" s="199">
        <v>205.19372999999999</v>
      </c>
    </row>
    <row r="432" spans="1:36" ht="14.4" thickBot="1" x14ac:dyDescent="0.35">
      <c r="A432" s="199" t="s">
        <v>511</v>
      </c>
      <c r="B432" s="199" t="s">
        <v>513</v>
      </c>
      <c r="C432" s="199" t="s">
        <v>542</v>
      </c>
      <c r="D432" s="199" t="s">
        <v>559</v>
      </c>
      <c r="E432" s="199" t="s">
        <v>69</v>
      </c>
      <c r="F432" s="199">
        <v>171.53147999999999</v>
      </c>
      <c r="G432" s="199">
        <v>171.53147999999999</v>
      </c>
      <c r="H432" s="199">
        <v>171.53147999999999</v>
      </c>
      <c r="I432" s="199">
        <v>171.53147999999999</v>
      </c>
      <c r="J432" s="199">
        <v>171.53147999999999</v>
      </c>
      <c r="K432" s="199">
        <v>171.53147999999999</v>
      </c>
      <c r="L432" s="199">
        <v>171.53147999999999</v>
      </c>
      <c r="M432" s="199">
        <v>171.53147999999999</v>
      </c>
      <c r="N432" s="199">
        <v>171.53147999999999</v>
      </c>
      <c r="O432" s="199">
        <v>171.53147999999999</v>
      </c>
      <c r="P432" s="199">
        <v>171.53147999999999</v>
      </c>
      <c r="Q432" s="199">
        <v>171.53147999999999</v>
      </c>
      <c r="R432" s="199">
        <v>171.53147999999999</v>
      </c>
      <c r="S432" s="199">
        <v>171.53147999999999</v>
      </c>
      <c r="T432" s="199">
        <v>171.53147999999999</v>
      </c>
      <c r="U432" s="199">
        <v>171.53147999999999</v>
      </c>
      <c r="V432" s="199">
        <v>171.53147999999999</v>
      </c>
      <c r="W432" s="199">
        <v>171.53147999999999</v>
      </c>
      <c r="X432" s="199">
        <v>171.53147999999999</v>
      </c>
      <c r="Y432" s="199">
        <v>171.53147999999999</v>
      </c>
      <c r="Z432" s="199">
        <v>171.53147999999999</v>
      </c>
      <c r="AA432" s="199">
        <v>171.53147999999999</v>
      </c>
      <c r="AB432" s="199">
        <v>171.53147999999999</v>
      </c>
      <c r="AC432" s="199">
        <v>171.53147999999999</v>
      </c>
      <c r="AD432" s="199">
        <v>171.53147999999999</v>
      </c>
      <c r="AE432" s="199">
        <v>171.53147999999999</v>
      </c>
      <c r="AF432" s="199">
        <v>171.53147999999999</v>
      </c>
      <c r="AG432" s="199">
        <v>171.53147999999999</v>
      </c>
      <c r="AH432" s="199">
        <v>171.53147999999999</v>
      </c>
      <c r="AI432" s="199">
        <v>171.53147999999999</v>
      </c>
      <c r="AJ432" s="199">
        <v>171.53147999999999</v>
      </c>
    </row>
    <row r="433" spans="1:36" ht="14.4" thickBot="1" x14ac:dyDescent="0.35">
      <c r="A433" s="199" t="s">
        <v>511</v>
      </c>
      <c r="B433" s="199" t="s">
        <v>513</v>
      </c>
      <c r="C433" s="199" t="s">
        <v>542</v>
      </c>
      <c r="D433" s="199" t="s">
        <v>560</v>
      </c>
      <c r="E433" s="199" t="s">
        <v>69</v>
      </c>
      <c r="F433" s="199">
        <v>360.32866999999999</v>
      </c>
      <c r="G433" s="199">
        <v>360.32866999999999</v>
      </c>
      <c r="H433" s="199">
        <v>360.32866999999999</v>
      </c>
      <c r="I433" s="199">
        <v>360.32866999999999</v>
      </c>
      <c r="J433" s="199">
        <v>360.32866999999999</v>
      </c>
      <c r="K433" s="199">
        <v>360.32866999999999</v>
      </c>
      <c r="L433" s="199">
        <v>360.32866999999999</v>
      </c>
      <c r="M433" s="199">
        <v>360.32866999999999</v>
      </c>
      <c r="N433" s="199">
        <v>360.32866999999999</v>
      </c>
      <c r="O433" s="199">
        <v>360.32866999999999</v>
      </c>
      <c r="P433" s="199">
        <v>360.32866999999999</v>
      </c>
      <c r="Q433" s="199">
        <v>360.32866999999999</v>
      </c>
      <c r="R433" s="199">
        <v>360.32866999999999</v>
      </c>
      <c r="S433" s="199">
        <v>360.32866999999999</v>
      </c>
      <c r="T433" s="199">
        <v>360.32866999999999</v>
      </c>
      <c r="U433" s="199">
        <v>360.32866999999999</v>
      </c>
      <c r="V433" s="199">
        <v>360.32866999999999</v>
      </c>
      <c r="W433" s="199">
        <v>360.32866999999999</v>
      </c>
      <c r="X433" s="199">
        <v>360.32866999999999</v>
      </c>
      <c r="Y433" s="199">
        <v>360.32866999999999</v>
      </c>
      <c r="Z433" s="199">
        <v>360.32866999999999</v>
      </c>
      <c r="AA433" s="199">
        <v>360.32866999999999</v>
      </c>
      <c r="AB433" s="199">
        <v>360.32866999999999</v>
      </c>
      <c r="AC433" s="199">
        <v>360.32866999999999</v>
      </c>
      <c r="AD433" s="199">
        <v>360.32866999999999</v>
      </c>
      <c r="AE433" s="199">
        <v>360.32866999999999</v>
      </c>
      <c r="AF433" s="199">
        <v>360.32866999999999</v>
      </c>
      <c r="AG433" s="199">
        <v>360.32866999999999</v>
      </c>
      <c r="AH433" s="199">
        <v>360.32866999999999</v>
      </c>
      <c r="AI433" s="199">
        <v>360.32866999999999</v>
      </c>
      <c r="AJ433" s="199">
        <v>360.32866999999999</v>
      </c>
    </row>
    <row r="434" spans="1:36" ht="14.4" thickBot="1" x14ac:dyDescent="0.35">
      <c r="A434" s="199" t="s">
        <v>511</v>
      </c>
      <c r="B434" s="199" t="s">
        <v>513</v>
      </c>
      <c r="C434" s="199" t="s">
        <v>542</v>
      </c>
      <c r="D434" s="199" t="s">
        <v>561</v>
      </c>
      <c r="E434" s="199" t="s">
        <v>69</v>
      </c>
      <c r="F434" s="199">
        <v>288.87464999999997</v>
      </c>
      <c r="G434" s="199">
        <v>288.87464999999997</v>
      </c>
      <c r="H434" s="199">
        <v>288.87464999999997</v>
      </c>
      <c r="I434" s="199">
        <v>288.87464999999997</v>
      </c>
      <c r="J434" s="199">
        <v>288.87464999999997</v>
      </c>
      <c r="K434" s="199">
        <v>288.87464999999997</v>
      </c>
      <c r="L434" s="199">
        <v>288.87464999999997</v>
      </c>
      <c r="M434" s="199">
        <v>288.87464999999997</v>
      </c>
      <c r="N434" s="199">
        <v>288.87464999999997</v>
      </c>
      <c r="O434" s="199">
        <v>288.87464999999997</v>
      </c>
      <c r="P434" s="199">
        <v>288.87464999999997</v>
      </c>
      <c r="Q434" s="199">
        <v>288.87464999999997</v>
      </c>
      <c r="R434" s="199">
        <v>288.87464999999997</v>
      </c>
      <c r="S434" s="199">
        <v>288.87464999999997</v>
      </c>
      <c r="T434" s="199">
        <v>288.87464999999997</v>
      </c>
      <c r="U434" s="199">
        <v>288.87464999999997</v>
      </c>
      <c r="V434" s="199">
        <v>288.87464999999997</v>
      </c>
      <c r="W434" s="199">
        <v>288.87464999999997</v>
      </c>
      <c r="X434" s="199">
        <v>288.87464999999997</v>
      </c>
      <c r="Y434" s="199">
        <v>288.87464999999997</v>
      </c>
      <c r="Z434" s="199">
        <v>288.87464999999997</v>
      </c>
      <c r="AA434" s="199">
        <v>288.87464999999997</v>
      </c>
      <c r="AB434" s="199">
        <v>288.87464999999997</v>
      </c>
      <c r="AC434" s="199">
        <v>288.87464999999997</v>
      </c>
      <c r="AD434" s="199">
        <v>288.87464999999997</v>
      </c>
      <c r="AE434" s="199">
        <v>288.87464999999997</v>
      </c>
      <c r="AF434" s="199">
        <v>288.87464999999997</v>
      </c>
      <c r="AG434" s="199">
        <v>288.87464999999997</v>
      </c>
      <c r="AH434" s="199">
        <v>288.87464999999997</v>
      </c>
      <c r="AI434" s="199">
        <v>288.87464999999997</v>
      </c>
      <c r="AJ434" s="199">
        <v>288.87464999999997</v>
      </c>
    </row>
    <row r="435" spans="1:36" ht="14.4" thickBot="1" x14ac:dyDescent="0.35">
      <c r="A435" s="199" t="s">
        <v>511</v>
      </c>
      <c r="B435" s="199" t="s">
        <v>513</v>
      </c>
      <c r="C435" s="199" t="s">
        <v>542</v>
      </c>
      <c r="D435" s="199" t="s">
        <v>562</v>
      </c>
      <c r="E435" s="199" t="s">
        <v>69</v>
      </c>
      <c r="F435" s="199">
        <v>289.4436</v>
      </c>
      <c r="G435" s="199">
        <v>289.4436</v>
      </c>
      <c r="H435" s="199">
        <v>289.4436</v>
      </c>
      <c r="I435" s="199">
        <v>289.4436</v>
      </c>
      <c r="J435" s="199">
        <v>289.4436</v>
      </c>
      <c r="K435" s="199">
        <v>289.4436</v>
      </c>
      <c r="L435" s="199">
        <v>289.4436</v>
      </c>
      <c r="M435" s="199">
        <v>289.4436</v>
      </c>
      <c r="N435" s="199">
        <v>289.4436</v>
      </c>
      <c r="O435" s="199">
        <v>289.4436</v>
      </c>
      <c r="P435" s="199">
        <v>289.4436</v>
      </c>
      <c r="Q435" s="199">
        <v>289.4436</v>
      </c>
      <c r="R435" s="199">
        <v>289.4436</v>
      </c>
      <c r="S435" s="199">
        <v>289.4436</v>
      </c>
      <c r="T435" s="199">
        <v>289.4436</v>
      </c>
      <c r="U435" s="199">
        <v>289.4436</v>
      </c>
      <c r="V435" s="199">
        <v>289.4436</v>
      </c>
      <c r="W435" s="199">
        <v>289.4436</v>
      </c>
      <c r="X435" s="199">
        <v>289.4436</v>
      </c>
      <c r="Y435" s="199">
        <v>289.4436</v>
      </c>
      <c r="Z435" s="199">
        <v>289.4436</v>
      </c>
      <c r="AA435" s="199">
        <v>289.4436</v>
      </c>
      <c r="AB435" s="199">
        <v>289.4436</v>
      </c>
      <c r="AC435" s="199">
        <v>289.4436</v>
      </c>
      <c r="AD435" s="199">
        <v>289.4436</v>
      </c>
      <c r="AE435" s="199">
        <v>289.4436</v>
      </c>
      <c r="AF435" s="199">
        <v>289.4436</v>
      </c>
      <c r="AG435" s="199">
        <v>289.4436</v>
      </c>
      <c r="AH435" s="199">
        <v>289.4436</v>
      </c>
      <c r="AI435" s="199">
        <v>289.4436</v>
      </c>
      <c r="AJ435" s="199">
        <v>289.4436</v>
      </c>
    </row>
    <row r="436" spans="1:36" ht="14.4" thickBot="1" x14ac:dyDescent="0.35">
      <c r="A436" s="199" t="s">
        <v>511</v>
      </c>
      <c r="B436" s="199" t="s">
        <v>513</v>
      </c>
      <c r="C436" s="199" t="s">
        <v>542</v>
      </c>
      <c r="D436" s="199" t="s">
        <v>58</v>
      </c>
      <c r="E436" s="199" t="s">
        <v>69</v>
      </c>
      <c r="F436" s="199">
        <v>322.57173999999998</v>
      </c>
      <c r="G436" s="199">
        <v>322.57173999999998</v>
      </c>
      <c r="H436" s="199">
        <v>322.57173999999998</v>
      </c>
      <c r="I436" s="199">
        <v>322.57173999999998</v>
      </c>
      <c r="J436" s="199">
        <v>322.57173999999998</v>
      </c>
      <c r="K436" s="199">
        <v>322.57173999999998</v>
      </c>
      <c r="L436" s="199">
        <v>322.57173999999998</v>
      </c>
      <c r="M436" s="199">
        <v>322.57173999999998</v>
      </c>
      <c r="N436" s="199">
        <v>322.57173999999998</v>
      </c>
      <c r="O436" s="199">
        <v>322.57173999999998</v>
      </c>
      <c r="P436" s="199">
        <v>322.57173999999998</v>
      </c>
      <c r="Q436" s="199">
        <v>322.57173999999998</v>
      </c>
      <c r="R436" s="199">
        <v>322.57173999999998</v>
      </c>
      <c r="S436" s="199">
        <v>322.57173999999998</v>
      </c>
      <c r="T436" s="199">
        <v>322.57173999999998</v>
      </c>
      <c r="U436" s="199">
        <v>322.57173999999998</v>
      </c>
      <c r="V436" s="199">
        <v>322.57173999999998</v>
      </c>
      <c r="W436" s="199">
        <v>322.57173999999998</v>
      </c>
      <c r="X436" s="199">
        <v>322.57173999999998</v>
      </c>
      <c r="Y436" s="199">
        <v>322.57173999999998</v>
      </c>
      <c r="Z436" s="199">
        <v>322.57173999999998</v>
      </c>
      <c r="AA436" s="199">
        <v>322.57173999999998</v>
      </c>
      <c r="AB436" s="199">
        <v>322.57173999999998</v>
      </c>
      <c r="AC436" s="199">
        <v>322.57173999999998</v>
      </c>
      <c r="AD436" s="199">
        <v>322.57173999999998</v>
      </c>
      <c r="AE436" s="199">
        <v>322.57173999999998</v>
      </c>
      <c r="AF436" s="199">
        <v>322.57173999999998</v>
      </c>
      <c r="AG436" s="199">
        <v>322.57173999999998</v>
      </c>
      <c r="AH436" s="199">
        <v>322.57173999999998</v>
      </c>
      <c r="AI436" s="199">
        <v>322.57173999999998</v>
      </c>
      <c r="AJ436" s="199">
        <v>322.57173999999998</v>
      </c>
    </row>
    <row r="437" spans="1:36" ht="14.4" thickBot="1" x14ac:dyDescent="0.35">
      <c r="A437" s="199" t="s">
        <v>511</v>
      </c>
      <c r="B437" s="199" t="s">
        <v>513</v>
      </c>
      <c r="C437" s="199" t="s">
        <v>542</v>
      </c>
      <c r="D437" s="199" t="s">
        <v>57</v>
      </c>
      <c r="E437" s="199" t="s">
        <v>69</v>
      </c>
      <c r="F437" s="199">
        <v>93.892259999999993</v>
      </c>
      <c r="G437" s="199">
        <v>93.892259999999993</v>
      </c>
      <c r="H437" s="199">
        <v>93.892259999999993</v>
      </c>
      <c r="I437" s="199">
        <v>93.892259999999993</v>
      </c>
      <c r="J437" s="199">
        <v>93.892259999999993</v>
      </c>
      <c r="K437" s="199">
        <v>93.892259999999993</v>
      </c>
      <c r="L437" s="199">
        <v>93.892259999999993</v>
      </c>
      <c r="M437" s="199">
        <v>93.892259999999993</v>
      </c>
      <c r="N437" s="199">
        <v>93.892259999999993</v>
      </c>
      <c r="O437" s="199">
        <v>93.892259999999993</v>
      </c>
      <c r="P437" s="199">
        <v>93.892259999999993</v>
      </c>
      <c r="Q437" s="199">
        <v>93.892259999999993</v>
      </c>
      <c r="R437" s="199">
        <v>93.892259999999993</v>
      </c>
      <c r="S437" s="199">
        <v>93.892259999999993</v>
      </c>
      <c r="T437" s="199">
        <v>93.892259999999993</v>
      </c>
      <c r="U437" s="199">
        <v>93.892259999999993</v>
      </c>
      <c r="V437" s="199">
        <v>93.892259999999993</v>
      </c>
      <c r="W437" s="199">
        <v>93.892259999999993</v>
      </c>
      <c r="X437" s="199">
        <v>93.892259999999993</v>
      </c>
      <c r="Y437" s="199">
        <v>93.892259999999993</v>
      </c>
      <c r="Z437" s="199">
        <v>93.892259999999993</v>
      </c>
      <c r="AA437" s="199">
        <v>93.892259999999993</v>
      </c>
      <c r="AB437" s="199">
        <v>93.892259999999993</v>
      </c>
      <c r="AC437" s="199">
        <v>93.892259999999993</v>
      </c>
      <c r="AD437" s="199">
        <v>93.892259999999993</v>
      </c>
      <c r="AE437" s="199">
        <v>93.892259999999993</v>
      </c>
      <c r="AF437" s="199">
        <v>93.892259999999993</v>
      </c>
      <c r="AG437" s="199">
        <v>93.892259999999993</v>
      </c>
      <c r="AH437" s="199">
        <v>93.892259999999993</v>
      </c>
      <c r="AI437" s="199">
        <v>93.892259999999993</v>
      </c>
      <c r="AJ437" s="199">
        <v>93.892259999999993</v>
      </c>
    </row>
    <row r="438" spans="1:36" ht="14.4" thickBot="1" x14ac:dyDescent="0.35">
      <c r="A438" s="199" t="s">
        <v>511</v>
      </c>
      <c r="B438" s="199" t="s">
        <v>513</v>
      </c>
      <c r="C438" s="199" t="s">
        <v>542</v>
      </c>
      <c r="D438" s="199" t="s">
        <v>563</v>
      </c>
      <c r="E438" s="199" t="s">
        <v>69</v>
      </c>
      <c r="F438" s="199">
        <v>123.8379269</v>
      </c>
      <c r="G438" s="199">
        <v>123.8379269</v>
      </c>
      <c r="H438" s="199">
        <v>123.8379269</v>
      </c>
      <c r="I438" s="199">
        <v>123.8379269</v>
      </c>
      <c r="J438" s="199">
        <v>123.8379269</v>
      </c>
      <c r="K438" s="199">
        <v>123.8379269</v>
      </c>
      <c r="L438" s="199">
        <v>123.8379269</v>
      </c>
      <c r="M438" s="199">
        <v>123.8379269</v>
      </c>
      <c r="N438" s="199">
        <v>123.8379269</v>
      </c>
      <c r="O438" s="199">
        <v>123.8379269</v>
      </c>
      <c r="P438" s="199">
        <v>123.8379269</v>
      </c>
      <c r="Q438" s="199">
        <v>123.8379269</v>
      </c>
      <c r="R438" s="199">
        <v>123.8379269</v>
      </c>
      <c r="S438" s="199">
        <v>123.8379269</v>
      </c>
      <c r="T438" s="199">
        <v>123.8379269</v>
      </c>
      <c r="U438" s="199">
        <v>123.8379269</v>
      </c>
      <c r="V438" s="199">
        <v>123.8379269</v>
      </c>
      <c r="W438" s="199">
        <v>123.8379269</v>
      </c>
      <c r="X438" s="199">
        <v>123.8379269</v>
      </c>
      <c r="Y438" s="199">
        <v>123.8379269</v>
      </c>
      <c r="Z438" s="199">
        <v>123.8379269</v>
      </c>
      <c r="AA438" s="199">
        <v>123.8379269</v>
      </c>
      <c r="AB438" s="199">
        <v>123.8379269</v>
      </c>
      <c r="AC438" s="199">
        <v>123.8379269</v>
      </c>
      <c r="AD438" s="199">
        <v>123.8379269</v>
      </c>
      <c r="AE438" s="199">
        <v>123.8379269</v>
      </c>
      <c r="AF438" s="199">
        <v>123.8379269</v>
      </c>
      <c r="AG438" s="199">
        <v>123.8379269</v>
      </c>
      <c r="AH438" s="199">
        <v>123.8379269</v>
      </c>
      <c r="AI438" s="199">
        <v>123.8379269</v>
      </c>
      <c r="AJ438" s="199">
        <v>123.8379269</v>
      </c>
    </row>
    <row r="439" spans="1:36" ht="14.4" thickBot="1" x14ac:dyDescent="0.35">
      <c r="A439" s="199" t="s">
        <v>511</v>
      </c>
      <c r="B439" s="199" t="s">
        <v>513</v>
      </c>
      <c r="C439" s="199" t="s">
        <v>542</v>
      </c>
      <c r="D439" s="199" t="s">
        <v>564</v>
      </c>
      <c r="E439" s="199" t="s">
        <v>69</v>
      </c>
      <c r="F439" s="199">
        <v>118.30212474</v>
      </c>
      <c r="G439" s="199">
        <v>118.30212474</v>
      </c>
      <c r="H439" s="199">
        <v>118.30212474</v>
      </c>
      <c r="I439" s="199">
        <v>118.30212474</v>
      </c>
      <c r="J439" s="199">
        <v>118.30212474</v>
      </c>
      <c r="K439" s="199">
        <v>118.30212474</v>
      </c>
      <c r="L439" s="199">
        <v>118.30212474</v>
      </c>
      <c r="M439" s="199">
        <v>118.30212474</v>
      </c>
      <c r="N439" s="199">
        <v>118.30212474</v>
      </c>
      <c r="O439" s="199">
        <v>118.30212474</v>
      </c>
      <c r="P439" s="199">
        <v>118.30212474</v>
      </c>
      <c r="Q439" s="199">
        <v>118.30212474</v>
      </c>
      <c r="R439" s="199">
        <v>118.30212474</v>
      </c>
      <c r="S439" s="199">
        <v>118.30212474</v>
      </c>
      <c r="T439" s="199">
        <v>118.30212474</v>
      </c>
      <c r="U439" s="199">
        <v>118.30212474</v>
      </c>
      <c r="V439" s="199">
        <v>118.30212474</v>
      </c>
      <c r="W439" s="199">
        <v>118.30212474</v>
      </c>
      <c r="X439" s="199">
        <v>118.30212474</v>
      </c>
      <c r="Y439" s="199">
        <v>118.30212474</v>
      </c>
      <c r="Z439" s="199">
        <v>118.30212474</v>
      </c>
      <c r="AA439" s="199">
        <v>205.19372999999999</v>
      </c>
      <c r="AB439" s="199">
        <v>205.19372999999999</v>
      </c>
      <c r="AC439" s="199">
        <v>205.19372999999999</v>
      </c>
      <c r="AD439" s="199">
        <v>205.19372999999999</v>
      </c>
      <c r="AE439" s="199">
        <v>205.19372999999999</v>
      </c>
      <c r="AF439" s="199">
        <v>205.19372999999999</v>
      </c>
      <c r="AG439" s="199">
        <v>205.19372999999999</v>
      </c>
      <c r="AH439" s="199">
        <v>205.19372999999999</v>
      </c>
      <c r="AI439" s="199">
        <v>205.19372999999999</v>
      </c>
      <c r="AJ439" s="199">
        <v>205.19372999999999</v>
      </c>
    </row>
    <row r="440" spans="1:36" ht="14.4" thickBot="1" x14ac:dyDescent="0.35">
      <c r="A440" s="199" t="s">
        <v>511</v>
      </c>
      <c r="B440" s="199" t="s">
        <v>513</v>
      </c>
      <c r="C440" s="199" t="s">
        <v>542</v>
      </c>
      <c r="D440" s="199" t="s">
        <v>565</v>
      </c>
      <c r="E440" s="199" t="s">
        <v>69</v>
      </c>
      <c r="F440" s="199">
        <v>171.53147999999999</v>
      </c>
      <c r="G440" s="199">
        <v>171.53147999999999</v>
      </c>
      <c r="H440" s="199">
        <v>171.53147999999999</v>
      </c>
      <c r="I440" s="199">
        <v>171.53147999999999</v>
      </c>
      <c r="J440" s="199">
        <v>171.53147999999999</v>
      </c>
      <c r="K440" s="199">
        <v>171.53147999999999</v>
      </c>
      <c r="L440" s="199">
        <v>171.53147999999999</v>
      </c>
      <c r="M440" s="199">
        <v>171.53147999999999</v>
      </c>
      <c r="N440" s="199">
        <v>171.53147999999999</v>
      </c>
      <c r="O440" s="199">
        <v>171.53147999999999</v>
      </c>
      <c r="P440" s="199">
        <v>171.53147999999999</v>
      </c>
      <c r="Q440" s="199">
        <v>171.53147999999999</v>
      </c>
      <c r="R440" s="199">
        <v>171.53147999999999</v>
      </c>
      <c r="S440" s="199">
        <v>171.53147999999999</v>
      </c>
      <c r="T440" s="199">
        <v>171.53147999999999</v>
      </c>
      <c r="U440" s="199">
        <v>171.53147999999999</v>
      </c>
      <c r="V440" s="199">
        <v>171.53147999999999</v>
      </c>
      <c r="W440" s="199">
        <v>171.53147999999999</v>
      </c>
      <c r="X440" s="199">
        <v>171.53147999999999</v>
      </c>
      <c r="Y440" s="199">
        <v>171.53147999999999</v>
      </c>
      <c r="Z440" s="199">
        <v>171.53147999999999</v>
      </c>
      <c r="AA440" s="199">
        <v>171.53147999999999</v>
      </c>
      <c r="AB440" s="199">
        <v>171.53147999999999</v>
      </c>
      <c r="AC440" s="199">
        <v>171.53147999999999</v>
      </c>
      <c r="AD440" s="199">
        <v>171.53147999999999</v>
      </c>
      <c r="AE440" s="199">
        <v>171.53147999999999</v>
      </c>
      <c r="AF440" s="199">
        <v>171.53147999999999</v>
      </c>
      <c r="AG440" s="199">
        <v>171.53147999999999</v>
      </c>
      <c r="AH440" s="199">
        <v>171.53147999999999</v>
      </c>
      <c r="AI440" s="199">
        <v>171.53147999999999</v>
      </c>
      <c r="AJ440" s="199">
        <v>171.53147999999999</v>
      </c>
    </row>
    <row r="441" spans="1:36" ht="14.4" thickBot="1" x14ac:dyDescent="0.35">
      <c r="A441" s="199" t="s">
        <v>511</v>
      </c>
      <c r="B441" s="199" t="s">
        <v>566</v>
      </c>
      <c r="C441" s="199" t="s">
        <v>567</v>
      </c>
      <c r="D441" s="199" t="s">
        <v>567</v>
      </c>
      <c r="E441" s="199" t="s">
        <v>97</v>
      </c>
      <c r="F441" s="199">
        <v>398.81395315999998</v>
      </c>
      <c r="G441" s="199">
        <v>398.81395315999998</v>
      </c>
      <c r="H441" s="199">
        <v>398.81395315999998</v>
      </c>
      <c r="I441" s="199">
        <v>398.81395315999998</v>
      </c>
      <c r="J441" s="199">
        <v>398.81395315999998</v>
      </c>
      <c r="K441" s="199">
        <v>402.07213157000001</v>
      </c>
      <c r="L441" s="199">
        <v>402.07213157000001</v>
      </c>
      <c r="M441" s="199">
        <v>402.07213157000001</v>
      </c>
      <c r="N441" s="199">
        <v>402.07213157000001</v>
      </c>
      <c r="O441" s="199">
        <v>402.07213157000001</v>
      </c>
      <c r="P441" s="199">
        <v>402.07213157000001</v>
      </c>
      <c r="Q441" s="199">
        <v>402.07213157000001</v>
      </c>
      <c r="R441" s="199">
        <v>402.07213157000001</v>
      </c>
      <c r="S441" s="199">
        <v>399.67803175</v>
      </c>
      <c r="T441" s="199">
        <v>399.67803175</v>
      </c>
      <c r="U441" s="199">
        <v>399.67803175</v>
      </c>
      <c r="V441" s="199">
        <v>399.67803175</v>
      </c>
      <c r="W441" s="199">
        <v>399.67803175</v>
      </c>
      <c r="X441" s="199">
        <v>399.67803175</v>
      </c>
      <c r="Y441" s="199">
        <v>416.94894977000001</v>
      </c>
      <c r="Z441" s="199">
        <v>416.94894977000001</v>
      </c>
      <c r="AA441" s="199">
        <v>416.94894977000001</v>
      </c>
      <c r="AB441" s="199">
        <v>416.94894977000001</v>
      </c>
      <c r="AC441" s="199">
        <v>431.69811807999997</v>
      </c>
      <c r="AD441" s="199">
        <v>431.69811807999997</v>
      </c>
      <c r="AE441" s="199">
        <v>431.69811807999997</v>
      </c>
      <c r="AF441" s="199">
        <v>431.69811807999997</v>
      </c>
      <c r="AG441" s="199">
        <v>431.69811807999997</v>
      </c>
      <c r="AH441" s="199">
        <v>431.69811807999997</v>
      </c>
      <c r="AI441" s="199">
        <v>431.69811807999997</v>
      </c>
      <c r="AJ441" s="199">
        <v>431.69811807999997</v>
      </c>
    </row>
    <row r="442" spans="1:36" ht="14.4" thickBot="1" x14ac:dyDescent="0.35">
      <c r="A442" s="199" t="s">
        <v>511</v>
      </c>
      <c r="B442" s="199" t="s">
        <v>568</v>
      </c>
      <c r="C442" s="199" t="s">
        <v>569</v>
      </c>
      <c r="D442" s="199" t="s">
        <v>2475</v>
      </c>
      <c r="E442" s="199" t="s">
        <v>69</v>
      </c>
      <c r="F442" s="199">
        <v>0</v>
      </c>
      <c r="G442" s="199">
        <v>0</v>
      </c>
      <c r="H442" s="199">
        <v>0</v>
      </c>
      <c r="I442" s="199">
        <v>0</v>
      </c>
      <c r="J442" s="199">
        <v>0</v>
      </c>
      <c r="K442" s="199">
        <v>0</v>
      </c>
      <c r="L442" s="199">
        <v>0</v>
      </c>
      <c r="M442" s="199">
        <v>0</v>
      </c>
      <c r="N442" s="199">
        <v>0</v>
      </c>
      <c r="O442" s="199">
        <v>0</v>
      </c>
      <c r="P442" s="199">
        <v>0</v>
      </c>
      <c r="Q442" s="199">
        <v>0</v>
      </c>
      <c r="R442" s="199">
        <v>0</v>
      </c>
      <c r="S442" s="199">
        <v>0</v>
      </c>
      <c r="T442" s="199">
        <v>0</v>
      </c>
      <c r="U442" s="199">
        <v>0</v>
      </c>
      <c r="V442" s="199">
        <v>0</v>
      </c>
      <c r="W442" s="199">
        <v>0</v>
      </c>
      <c r="X442" s="199">
        <v>0</v>
      </c>
      <c r="Y442" s="199">
        <v>0</v>
      </c>
      <c r="Z442" s="199">
        <v>0</v>
      </c>
      <c r="AA442" s="199">
        <v>0</v>
      </c>
      <c r="AB442" s="199">
        <v>0</v>
      </c>
      <c r="AC442" s="199">
        <v>0</v>
      </c>
      <c r="AD442" s="199">
        <v>0</v>
      </c>
      <c r="AE442" s="199">
        <v>0</v>
      </c>
      <c r="AF442" s="199">
        <v>0</v>
      </c>
      <c r="AG442" s="199">
        <v>0</v>
      </c>
      <c r="AH442" s="199">
        <v>0</v>
      </c>
      <c r="AI442" s="199">
        <v>0</v>
      </c>
      <c r="AJ442" s="199">
        <v>0</v>
      </c>
    </row>
    <row r="443" spans="1:36" ht="14.4" thickBot="1" x14ac:dyDescent="0.35">
      <c r="A443" s="199" t="s">
        <v>511</v>
      </c>
      <c r="B443" s="199" t="s">
        <v>568</v>
      </c>
      <c r="C443" s="199" t="s">
        <v>569</v>
      </c>
      <c r="D443" s="199" t="s">
        <v>570</v>
      </c>
      <c r="E443" s="199" t="s">
        <v>69</v>
      </c>
      <c r="F443" s="199">
        <v>384.82866999999999</v>
      </c>
      <c r="G443" s="199">
        <v>384.82866999999999</v>
      </c>
      <c r="H443" s="199">
        <v>384.82866999999999</v>
      </c>
      <c r="I443" s="199">
        <v>384.82866999999999</v>
      </c>
      <c r="J443" s="199">
        <v>384.82866999999999</v>
      </c>
      <c r="K443" s="199">
        <v>384.82866999999999</v>
      </c>
      <c r="L443" s="199">
        <v>384.82866999999999</v>
      </c>
      <c r="M443" s="199">
        <v>384.82866999999999</v>
      </c>
      <c r="N443" s="199">
        <v>384.82866999999999</v>
      </c>
      <c r="O443" s="199">
        <v>384.82866999999999</v>
      </c>
      <c r="P443" s="199">
        <v>384.82866999999999</v>
      </c>
      <c r="Q443" s="199">
        <v>384.82866999999999</v>
      </c>
      <c r="R443" s="199">
        <v>384.82866999999999</v>
      </c>
      <c r="S443" s="199">
        <v>384.82866999999999</v>
      </c>
      <c r="T443" s="199">
        <v>384.82866999999999</v>
      </c>
      <c r="U443" s="199">
        <v>384.82866999999999</v>
      </c>
      <c r="V443" s="199">
        <v>384.82866999999999</v>
      </c>
      <c r="W443" s="199">
        <v>384.82866999999999</v>
      </c>
      <c r="X443" s="199">
        <v>384.82866999999999</v>
      </c>
      <c r="Y443" s="199">
        <v>384.82866999999999</v>
      </c>
      <c r="Z443" s="199">
        <v>384.82866999999999</v>
      </c>
      <c r="AA443" s="199">
        <v>384.82866999999999</v>
      </c>
      <c r="AB443" s="199">
        <v>384.82866999999999</v>
      </c>
      <c r="AC443" s="199">
        <v>384.82866999999999</v>
      </c>
      <c r="AD443" s="199">
        <v>384.82866999999999</v>
      </c>
      <c r="AE443" s="199">
        <v>384.82866999999999</v>
      </c>
      <c r="AF443" s="199">
        <v>384.82866999999999</v>
      </c>
      <c r="AG443" s="199">
        <v>384.82866999999999</v>
      </c>
      <c r="AH443" s="199">
        <v>384.82866999999999</v>
      </c>
      <c r="AI443" s="199">
        <v>384.82866999999999</v>
      </c>
      <c r="AJ443" s="199">
        <v>384.82866999999999</v>
      </c>
    </row>
    <row r="444" spans="1:36" ht="14.4" thickBot="1" x14ac:dyDescent="0.35">
      <c r="A444" s="199" t="s">
        <v>511</v>
      </c>
      <c r="B444" s="199" t="s">
        <v>568</v>
      </c>
      <c r="C444" s="199" t="s">
        <v>569</v>
      </c>
      <c r="D444" s="199" t="s">
        <v>571</v>
      </c>
      <c r="E444" s="199" t="s">
        <v>69</v>
      </c>
      <c r="F444" s="199">
        <v>313.37464999999997</v>
      </c>
      <c r="G444" s="199">
        <v>313.37464999999997</v>
      </c>
      <c r="H444" s="199">
        <v>313.37464999999997</v>
      </c>
      <c r="I444" s="199">
        <v>313.37464999999997</v>
      </c>
      <c r="J444" s="199">
        <v>313.37464999999997</v>
      </c>
      <c r="K444" s="199">
        <v>313.37464999999997</v>
      </c>
      <c r="L444" s="199">
        <v>313.37464999999997</v>
      </c>
      <c r="M444" s="199">
        <v>313.37464999999997</v>
      </c>
      <c r="N444" s="199">
        <v>313.37464999999997</v>
      </c>
      <c r="O444" s="199">
        <v>313.37464999999997</v>
      </c>
      <c r="P444" s="199">
        <v>313.37464999999997</v>
      </c>
      <c r="Q444" s="199">
        <v>313.37464999999997</v>
      </c>
      <c r="R444" s="199">
        <v>313.37464999999997</v>
      </c>
      <c r="S444" s="199">
        <v>313.37464999999997</v>
      </c>
      <c r="T444" s="199">
        <v>313.37464999999997</v>
      </c>
      <c r="U444" s="199">
        <v>313.37464999999997</v>
      </c>
      <c r="V444" s="199">
        <v>313.37464999999997</v>
      </c>
      <c r="W444" s="199">
        <v>313.37464999999997</v>
      </c>
      <c r="X444" s="199">
        <v>313.37464999999997</v>
      </c>
      <c r="Y444" s="199">
        <v>313.37464999999997</v>
      </c>
      <c r="Z444" s="199">
        <v>313.37464999999997</v>
      </c>
      <c r="AA444" s="199">
        <v>313.37464999999997</v>
      </c>
      <c r="AB444" s="199">
        <v>313.37464999999997</v>
      </c>
      <c r="AC444" s="199">
        <v>313.37464999999997</v>
      </c>
      <c r="AD444" s="199">
        <v>313.37464999999997</v>
      </c>
      <c r="AE444" s="199">
        <v>313.37464999999997</v>
      </c>
      <c r="AF444" s="199">
        <v>313.37464999999997</v>
      </c>
      <c r="AG444" s="199">
        <v>313.37464999999997</v>
      </c>
      <c r="AH444" s="199">
        <v>313.37464999999997</v>
      </c>
      <c r="AI444" s="199">
        <v>313.37464999999997</v>
      </c>
      <c r="AJ444" s="199">
        <v>313.37464999999997</v>
      </c>
    </row>
    <row r="445" spans="1:36" ht="14.4" thickBot="1" x14ac:dyDescent="0.35">
      <c r="A445" s="199" t="s">
        <v>511</v>
      </c>
      <c r="B445" s="199" t="s">
        <v>568</v>
      </c>
      <c r="C445" s="199" t="s">
        <v>569</v>
      </c>
      <c r="D445" s="199" t="s">
        <v>572</v>
      </c>
      <c r="E445" s="199" t="s">
        <v>69</v>
      </c>
      <c r="F445" s="199">
        <v>313.9436</v>
      </c>
      <c r="G445" s="199">
        <v>313.9436</v>
      </c>
      <c r="H445" s="199">
        <v>313.9436</v>
      </c>
      <c r="I445" s="199">
        <v>313.9436</v>
      </c>
      <c r="J445" s="199">
        <v>313.9436</v>
      </c>
      <c r="K445" s="199">
        <v>313.9436</v>
      </c>
      <c r="L445" s="199">
        <v>313.9436</v>
      </c>
      <c r="M445" s="199">
        <v>313.9436</v>
      </c>
      <c r="N445" s="199">
        <v>313.9436</v>
      </c>
      <c r="O445" s="199">
        <v>313.9436</v>
      </c>
      <c r="P445" s="199">
        <v>313.9436</v>
      </c>
      <c r="Q445" s="199">
        <v>313.9436</v>
      </c>
      <c r="R445" s="199">
        <v>313.9436</v>
      </c>
      <c r="S445" s="199">
        <v>313.9436</v>
      </c>
      <c r="T445" s="199">
        <v>313.9436</v>
      </c>
      <c r="U445" s="199">
        <v>313.9436</v>
      </c>
      <c r="V445" s="199">
        <v>313.9436</v>
      </c>
      <c r="W445" s="199">
        <v>313.9436</v>
      </c>
      <c r="X445" s="199">
        <v>313.9436</v>
      </c>
      <c r="Y445" s="199">
        <v>313.9436</v>
      </c>
      <c r="Z445" s="199">
        <v>313.9436</v>
      </c>
      <c r="AA445" s="199">
        <v>313.9436</v>
      </c>
      <c r="AB445" s="199">
        <v>313.9436</v>
      </c>
      <c r="AC445" s="199">
        <v>313.9436</v>
      </c>
      <c r="AD445" s="199">
        <v>313.9436</v>
      </c>
      <c r="AE445" s="199">
        <v>313.9436</v>
      </c>
      <c r="AF445" s="199">
        <v>313.9436</v>
      </c>
      <c r="AG445" s="199">
        <v>313.9436</v>
      </c>
      <c r="AH445" s="199">
        <v>313.9436</v>
      </c>
      <c r="AI445" s="199">
        <v>313.9436</v>
      </c>
      <c r="AJ445" s="199">
        <v>313.9436</v>
      </c>
    </row>
    <row r="446" spans="1:36" ht="14.4" thickBot="1" x14ac:dyDescent="0.35">
      <c r="A446" s="199" t="s">
        <v>511</v>
      </c>
      <c r="B446" s="199" t="s">
        <v>568</v>
      </c>
      <c r="C446" s="199" t="s">
        <v>569</v>
      </c>
      <c r="D446" s="199" t="s">
        <v>573</v>
      </c>
      <c r="E446" s="199" t="s">
        <v>69</v>
      </c>
      <c r="F446" s="199">
        <v>347.07173999999998</v>
      </c>
      <c r="G446" s="199">
        <v>347.07173999999998</v>
      </c>
      <c r="H446" s="199">
        <v>347.07173999999998</v>
      </c>
      <c r="I446" s="199">
        <v>347.07173999999998</v>
      </c>
      <c r="J446" s="199">
        <v>347.07173999999998</v>
      </c>
      <c r="K446" s="199">
        <v>347.07173999999998</v>
      </c>
      <c r="L446" s="199">
        <v>347.07173999999998</v>
      </c>
      <c r="M446" s="199">
        <v>347.07173999999998</v>
      </c>
      <c r="N446" s="199">
        <v>347.07173999999998</v>
      </c>
      <c r="O446" s="199">
        <v>347.07173999999998</v>
      </c>
      <c r="P446" s="199">
        <v>347.07173999999998</v>
      </c>
      <c r="Q446" s="199">
        <v>347.07173999999998</v>
      </c>
      <c r="R446" s="199">
        <v>347.07173999999998</v>
      </c>
      <c r="S446" s="199">
        <v>347.07173999999998</v>
      </c>
      <c r="T446" s="199">
        <v>347.07173999999998</v>
      </c>
      <c r="U446" s="199">
        <v>347.07173999999998</v>
      </c>
      <c r="V446" s="199">
        <v>347.07173999999998</v>
      </c>
      <c r="W446" s="199">
        <v>347.07173999999998</v>
      </c>
      <c r="X446" s="199">
        <v>347.07173999999998</v>
      </c>
      <c r="Y446" s="199">
        <v>347.07173999999998</v>
      </c>
      <c r="Z446" s="199">
        <v>347.07173999999998</v>
      </c>
      <c r="AA446" s="199">
        <v>347.07173999999998</v>
      </c>
      <c r="AB446" s="199">
        <v>347.07173999999998</v>
      </c>
      <c r="AC446" s="199">
        <v>347.07173999999998</v>
      </c>
      <c r="AD446" s="199">
        <v>347.07173999999998</v>
      </c>
      <c r="AE446" s="199">
        <v>347.07173999999998</v>
      </c>
      <c r="AF446" s="199">
        <v>347.07173999999998</v>
      </c>
      <c r="AG446" s="199">
        <v>347.07173999999998</v>
      </c>
      <c r="AH446" s="199">
        <v>347.07173999999998</v>
      </c>
      <c r="AI446" s="199">
        <v>347.07173999999998</v>
      </c>
      <c r="AJ446" s="199">
        <v>347.07173999999998</v>
      </c>
    </row>
    <row r="447" spans="1:36" ht="14.4" thickBot="1" x14ac:dyDescent="0.35">
      <c r="A447" s="199" t="s">
        <v>511</v>
      </c>
      <c r="B447" s="199" t="s">
        <v>568</v>
      </c>
      <c r="C447" s="199" t="s">
        <v>569</v>
      </c>
      <c r="D447" s="199" t="s">
        <v>574</v>
      </c>
      <c r="E447" s="199" t="s">
        <v>69</v>
      </c>
      <c r="F447" s="199">
        <v>118.39225999999999</v>
      </c>
      <c r="G447" s="199">
        <v>118.39225999999999</v>
      </c>
      <c r="H447" s="199">
        <v>118.39225999999999</v>
      </c>
      <c r="I447" s="199">
        <v>118.39225999999999</v>
      </c>
      <c r="J447" s="199">
        <v>118.39225999999999</v>
      </c>
      <c r="K447" s="199">
        <v>118.39225999999999</v>
      </c>
      <c r="L447" s="199">
        <v>118.39225999999999</v>
      </c>
      <c r="M447" s="199">
        <v>118.39225999999999</v>
      </c>
      <c r="N447" s="199">
        <v>118.39225999999999</v>
      </c>
      <c r="O447" s="199">
        <v>118.39225999999999</v>
      </c>
      <c r="P447" s="199">
        <v>118.39225999999999</v>
      </c>
      <c r="Q447" s="199">
        <v>118.39225999999999</v>
      </c>
      <c r="R447" s="199">
        <v>118.39225999999999</v>
      </c>
      <c r="S447" s="199">
        <v>118.39225999999999</v>
      </c>
      <c r="T447" s="199">
        <v>118.39225999999999</v>
      </c>
      <c r="U447" s="199">
        <v>118.39225999999999</v>
      </c>
      <c r="V447" s="199">
        <v>118.39225999999999</v>
      </c>
      <c r="W447" s="199">
        <v>118.39225999999999</v>
      </c>
      <c r="X447" s="199">
        <v>118.39225999999999</v>
      </c>
      <c r="Y447" s="199">
        <v>118.39225999999999</v>
      </c>
      <c r="Z447" s="199">
        <v>118.39225999999999</v>
      </c>
      <c r="AA447" s="199">
        <v>118.39225999999999</v>
      </c>
      <c r="AB447" s="199">
        <v>118.39225999999999</v>
      </c>
      <c r="AC447" s="199">
        <v>118.39225999999999</v>
      </c>
      <c r="AD447" s="199">
        <v>118.39225999999999</v>
      </c>
      <c r="AE447" s="199">
        <v>118.39225999999999</v>
      </c>
      <c r="AF447" s="199">
        <v>118.39225999999999</v>
      </c>
      <c r="AG447" s="199">
        <v>118.39225999999999</v>
      </c>
      <c r="AH447" s="199">
        <v>118.39225999999999</v>
      </c>
      <c r="AI447" s="199">
        <v>118.39225999999999</v>
      </c>
      <c r="AJ447" s="199">
        <v>118.39225999999999</v>
      </c>
    </row>
    <row r="448" spans="1:36" ht="14.4" thickBot="1" x14ac:dyDescent="0.35">
      <c r="A448" s="199" t="s">
        <v>511</v>
      </c>
      <c r="B448" s="199" t="s">
        <v>568</v>
      </c>
      <c r="C448" s="199" t="s">
        <v>569</v>
      </c>
      <c r="D448" s="199" t="s">
        <v>575</v>
      </c>
      <c r="E448" s="199" t="s">
        <v>69</v>
      </c>
      <c r="F448" s="199">
        <v>148.33792690000001</v>
      </c>
      <c r="G448" s="199">
        <v>148.33792690000001</v>
      </c>
      <c r="H448" s="199">
        <v>148.33792690000001</v>
      </c>
      <c r="I448" s="199">
        <v>148.33792690000001</v>
      </c>
      <c r="J448" s="199">
        <v>148.33792690000001</v>
      </c>
      <c r="K448" s="199">
        <v>148.33792690000001</v>
      </c>
      <c r="L448" s="199">
        <v>148.33792690000001</v>
      </c>
      <c r="M448" s="199">
        <v>148.33792690000001</v>
      </c>
      <c r="N448" s="199">
        <v>148.33792690000001</v>
      </c>
      <c r="O448" s="199">
        <v>148.33792690000001</v>
      </c>
      <c r="P448" s="199">
        <v>148.33792690000001</v>
      </c>
      <c r="Q448" s="199">
        <v>148.33792690000001</v>
      </c>
      <c r="R448" s="199">
        <v>148.33792690000001</v>
      </c>
      <c r="S448" s="199">
        <v>148.33792690000001</v>
      </c>
      <c r="T448" s="199">
        <v>148.33792690000001</v>
      </c>
      <c r="U448" s="199">
        <v>148.33792690000001</v>
      </c>
      <c r="V448" s="199">
        <v>148.33792690000001</v>
      </c>
      <c r="W448" s="199">
        <v>148.33792690000001</v>
      </c>
      <c r="X448" s="199">
        <v>148.33792690000001</v>
      </c>
      <c r="Y448" s="199">
        <v>148.33792690000001</v>
      </c>
      <c r="Z448" s="199">
        <v>148.33792690000001</v>
      </c>
      <c r="AA448" s="199">
        <v>148.33792690000001</v>
      </c>
      <c r="AB448" s="199">
        <v>148.33792690000001</v>
      </c>
      <c r="AC448" s="199">
        <v>148.33792690000001</v>
      </c>
      <c r="AD448" s="199">
        <v>148.33792690000001</v>
      </c>
      <c r="AE448" s="199">
        <v>148.33792690000001</v>
      </c>
      <c r="AF448" s="199">
        <v>148.33792690000001</v>
      </c>
      <c r="AG448" s="199">
        <v>148.33792690000001</v>
      </c>
      <c r="AH448" s="199">
        <v>148.33792690000001</v>
      </c>
      <c r="AI448" s="199">
        <v>148.33792690000001</v>
      </c>
      <c r="AJ448" s="199">
        <v>148.33792690000001</v>
      </c>
    </row>
    <row r="449" spans="1:36" ht="14.4" thickBot="1" x14ac:dyDescent="0.35">
      <c r="A449" s="199" t="s">
        <v>511</v>
      </c>
      <c r="B449" s="199" t="s">
        <v>568</v>
      </c>
      <c r="C449" s="199" t="s">
        <v>569</v>
      </c>
      <c r="D449" s="199" t="s">
        <v>576</v>
      </c>
      <c r="E449" s="199" t="s">
        <v>69</v>
      </c>
      <c r="F449" s="199">
        <v>142.80212474000001</v>
      </c>
      <c r="G449" s="199">
        <v>142.80212474000001</v>
      </c>
      <c r="H449" s="199">
        <v>142.80212474000001</v>
      </c>
      <c r="I449" s="199">
        <v>142.80212474000001</v>
      </c>
      <c r="J449" s="199">
        <v>142.80212474000001</v>
      </c>
      <c r="K449" s="199">
        <v>142.80212474000001</v>
      </c>
      <c r="L449" s="199">
        <v>142.80212474000001</v>
      </c>
      <c r="M449" s="199">
        <v>142.80212474000001</v>
      </c>
      <c r="N449" s="199">
        <v>142.80212474000001</v>
      </c>
      <c r="O449" s="199">
        <v>142.80212474000001</v>
      </c>
      <c r="P449" s="199">
        <v>142.80212474000001</v>
      </c>
      <c r="Q449" s="199">
        <v>142.80212474000001</v>
      </c>
      <c r="R449" s="199">
        <v>142.80212474000001</v>
      </c>
      <c r="S449" s="199">
        <v>142.80212474000001</v>
      </c>
      <c r="T449" s="199">
        <v>142.80212474000001</v>
      </c>
      <c r="U449" s="199">
        <v>142.80212474000001</v>
      </c>
      <c r="V449" s="199">
        <v>142.80212474000001</v>
      </c>
      <c r="W449" s="199">
        <v>142.80212474000001</v>
      </c>
      <c r="X449" s="199">
        <v>142.80212474000001</v>
      </c>
      <c r="Y449" s="199">
        <v>142.80212474000001</v>
      </c>
      <c r="Z449" s="199">
        <v>142.80212474000001</v>
      </c>
      <c r="AA449" s="199">
        <v>229.69372999999999</v>
      </c>
      <c r="AB449" s="199">
        <v>229.69372999999999</v>
      </c>
      <c r="AC449" s="199">
        <v>229.69372999999999</v>
      </c>
      <c r="AD449" s="199">
        <v>229.69372999999999</v>
      </c>
      <c r="AE449" s="199">
        <v>229.69372999999999</v>
      </c>
      <c r="AF449" s="199">
        <v>229.69372999999999</v>
      </c>
      <c r="AG449" s="199">
        <v>229.69372999999999</v>
      </c>
      <c r="AH449" s="199">
        <v>229.69372999999999</v>
      </c>
      <c r="AI449" s="199">
        <v>229.69372999999999</v>
      </c>
      <c r="AJ449" s="199">
        <v>229.69372999999999</v>
      </c>
    </row>
    <row r="450" spans="1:36" ht="14.4" thickBot="1" x14ac:dyDescent="0.35">
      <c r="A450" s="199" t="s">
        <v>511</v>
      </c>
      <c r="B450" s="199" t="s">
        <v>568</v>
      </c>
      <c r="C450" s="199" t="s">
        <v>569</v>
      </c>
      <c r="D450" s="199" t="s">
        <v>577</v>
      </c>
      <c r="E450" s="199" t="s">
        <v>69</v>
      </c>
      <c r="F450" s="199">
        <v>188.56817000000001</v>
      </c>
      <c r="G450" s="199">
        <v>188.56817000000001</v>
      </c>
      <c r="H450" s="199">
        <v>188.56817000000001</v>
      </c>
      <c r="I450" s="199">
        <v>188.56817000000001</v>
      </c>
      <c r="J450" s="199">
        <v>188.56817000000001</v>
      </c>
      <c r="K450" s="199">
        <v>188.56817000000001</v>
      </c>
      <c r="L450" s="199">
        <v>188.56817000000001</v>
      </c>
      <c r="M450" s="199">
        <v>188.56817000000001</v>
      </c>
      <c r="N450" s="199">
        <v>188.56817000000001</v>
      </c>
      <c r="O450" s="199">
        <v>188.56817000000001</v>
      </c>
      <c r="P450" s="199">
        <v>188.56817000000001</v>
      </c>
      <c r="Q450" s="199">
        <v>188.56817000000001</v>
      </c>
      <c r="R450" s="199">
        <v>188.56817000000001</v>
      </c>
      <c r="S450" s="199">
        <v>188.56817000000001</v>
      </c>
      <c r="T450" s="199">
        <v>188.56817000000001</v>
      </c>
      <c r="U450" s="199">
        <v>188.56817000000001</v>
      </c>
      <c r="V450" s="199">
        <v>188.56817000000001</v>
      </c>
      <c r="W450" s="199">
        <v>188.56817000000001</v>
      </c>
      <c r="X450" s="199">
        <v>188.56817000000001</v>
      </c>
      <c r="Y450" s="199">
        <v>188.56817000000001</v>
      </c>
      <c r="Z450" s="199">
        <v>188.56817000000001</v>
      </c>
      <c r="AA450" s="199">
        <v>188.56817000000001</v>
      </c>
      <c r="AB450" s="199">
        <v>188.56817000000001</v>
      </c>
      <c r="AC450" s="199">
        <v>188.56817000000001</v>
      </c>
      <c r="AD450" s="199">
        <v>188.56817000000001</v>
      </c>
      <c r="AE450" s="199">
        <v>188.56817000000001</v>
      </c>
      <c r="AF450" s="199">
        <v>188.56817000000001</v>
      </c>
      <c r="AG450" s="199">
        <v>188.56817000000001</v>
      </c>
      <c r="AH450" s="199">
        <v>188.56817000000001</v>
      </c>
      <c r="AI450" s="199">
        <v>188.56817000000001</v>
      </c>
      <c r="AJ450" s="199">
        <v>188.56817000000001</v>
      </c>
    </row>
    <row r="451" spans="1:36" ht="14.4" thickBot="1" x14ac:dyDescent="0.35">
      <c r="A451" s="199" t="s">
        <v>511</v>
      </c>
      <c r="B451" s="199" t="s">
        <v>568</v>
      </c>
      <c r="C451" s="199" t="s">
        <v>569</v>
      </c>
      <c r="D451" s="199" t="s">
        <v>578</v>
      </c>
      <c r="E451" s="199" t="s">
        <v>97</v>
      </c>
      <c r="F451" s="199">
        <v>409.29996156999999</v>
      </c>
      <c r="G451" s="199">
        <v>409.29996156999999</v>
      </c>
      <c r="H451" s="199">
        <v>409.29996156999999</v>
      </c>
      <c r="I451" s="199">
        <v>409.29996156999999</v>
      </c>
      <c r="J451" s="199">
        <v>409.29996156999999</v>
      </c>
      <c r="K451" s="199">
        <v>412.21328691000002</v>
      </c>
      <c r="L451" s="199">
        <v>412.21328691000002</v>
      </c>
      <c r="M451" s="199">
        <v>412.21328691000002</v>
      </c>
      <c r="N451" s="199">
        <v>412.21328691000002</v>
      </c>
      <c r="O451" s="199">
        <v>412.21328691000002</v>
      </c>
      <c r="P451" s="199">
        <v>412.21328691000002</v>
      </c>
      <c r="Q451" s="199">
        <v>412.21328691000002</v>
      </c>
      <c r="R451" s="199">
        <v>412.21328691000002</v>
      </c>
      <c r="S451" s="199">
        <v>409.58990795</v>
      </c>
      <c r="T451" s="199">
        <v>409.58990795</v>
      </c>
      <c r="U451" s="199">
        <v>409.58990795</v>
      </c>
      <c r="V451" s="199">
        <v>409.58990795</v>
      </c>
      <c r="W451" s="199">
        <v>409.58990795</v>
      </c>
      <c r="X451" s="199">
        <v>409.58990795</v>
      </c>
      <c r="Y451" s="199">
        <v>426.76197557</v>
      </c>
      <c r="Z451" s="199">
        <v>426.76197557</v>
      </c>
      <c r="AA451" s="199">
        <v>426.76197557</v>
      </c>
      <c r="AB451" s="199">
        <v>426.76197557</v>
      </c>
      <c r="AC451" s="199">
        <v>441.61919216000001</v>
      </c>
      <c r="AD451" s="199">
        <v>441.61919216000001</v>
      </c>
      <c r="AE451" s="199">
        <v>441.61919216000001</v>
      </c>
      <c r="AF451" s="199">
        <v>441.61919216000001</v>
      </c>
      <c r="AG451" s="199">
        <v>441.61919216000001</v>
      </c>
      <c r="AH451" s="199">
        <v>441.61919216000001</v>
      </c>
      <c r="AI451" s="199">
        <v>441.61919216000001</v>
      </c>
      <c r="AJ451" s="199">
        <v>441.61919216000001</v>
      </c>
    </row>
    <row r="452" spans="1:36" ht="14.4" thickBot="1" x14ac:dyDescent="0.35">
      <c r="A452" s="199" t="s">
        <v>511</v>
      </c>
      <c r="B452" s="199" t="s">
        <v>568</v>
      </c>
      <c r="C452" s="199" t="s">
        <v>579</v>
      </c>
      <c r="D452" s="199" t="s">
        <v>2476</v>
      </c>
      <c r="E452" s="199" t="s">
        <v>69</v>
      </c>
      <c r="F452" s="199">
        <v>0</v>
      </c>
      <c r="G452" s="199">
        <v>0</v>
      </c>
      <c r="H452" s="199">
        <v>0</v>
      </c>
      <c r="I452" s="199">
        <v>0</v>
      </c>
      <c r="J452" s="199">
        <v>0</v>
      </c>
      <c r="K452" s="199">
        <v>0</v>
      </c>
      <c r="L452" s="199">
        <v>0</v>
      </c>
      <c r="M452" s="199">
        <v>0</v>
      </c>
      <c r="N452" s="199">
        <v>0</v>
      </c>
      <c r="O452" s="199">
        <v>0</v>
      </c>
      <c r="P452" s="199">
        <v>0</v>
      </c>
      <c r="Q452" s="199">
        <v>0</v>
      </c>
      <c r="R452" s="199">
        <v>0</v>
      </c>
      <c r="S452" s="199">
        <v>0</v>
      </c>
      <c r="T452" s="199">
        <v>0</v>
      </c>
      <c r="U452" s="199">
        <v>0</v>
      </c>
      <c r="V452" s="199">
        <v>0</v>
      </c>
      <c r="W452" s="199">
        <v>0</v>
      </c>
      <c r="X452" s="199">
        <v>0</v>
      </c>
      <c r="Y452" s="199">
        <v>0</v>
      </c>
      <c r="Z452" s="199">
        <v>0</v>
      </c>
      <c r="AA452" s="199">
        <v>0</v>
      </c>
      <c r="AB452" s="199">
        <v>0</v>
      </c>
      <c r="AC452" s="199">
        <v>0</v>
      </c>
      <c r="AD452" s="199">
        <v>0</v>
      </c>
      <c r="AE452" s="199">
        <v>0</v>
      </c>
      <c r="AF452" s="199">
        <v>0</v>
      </c>
      <c r="AG452" s="199">
        <v>0</v>
      </c>
      <c r="AH452" s="199">
        <v>0</v>
      </c>
      <c r="AI452" s="199">
        <v>0</v>
      </c>
      <c r="AJ452" s="199">
        <v>0</v>
      </c>
    </row>
    <row r="453" spans="1:36" ht="14.4" thickBot="1" x14ac:dyDescent="0.35">
      <c r="A453" s="199" t="s">
        <v>511</v>
      </c>
      <c r="B453" s="199" t="s">
        <v>568</v>
      </c>
      <c r="C453" s="199" t="s">
        <v>579</v>
      </c>
      <c r="D453" s="199" t="s">
        <v>580</v>
      </c>
      <c r="E453" s="199" t="s">
        <v>69</v>
      </c>
      <c r="F453" s="199">
        <v>384.82866999999999</v>
      </c>
      <c r="G453" s="199">
        <v>384.82866999999999</v>
      </c>
      <c r="H453" s="199">
        <v>384.82866999999999</v>
      </c>
      <c r="I453" s="199">
        <v>384.82866999999999</v>
      </c>
      <c r="J453" s="199">
        <v>384.82866999999999</v>
      </c>
      <c r="K453" s="199">
        <v>384.82866999999999</v>
      </c>
      <c r="L453" s="199">
        <v>384.82866999999999</v>
      </c>
      <c r="M453" s="199">
        <v>384.82866999999999</v>
      </c>
      <c r="N453" s="199">
        <v>384.82866999999999</v>
      </c>
      <c r="O453" s="199">
        <v>384.82866999999999</v>
      </c>
      <c r="P453" s="199">
        <v>384.82866999999999</v>
      </c>
      <c r="Q453" s="199">
        <v>384.82866999999999</v>
      </c>
      <c r="R453" s="199">
        <v>384.82866999999999</v>
      </c>
      <c r="S453" s="199">
        <v>384.82866999999999</v>
      </c>
      <c r="T453" s="199">
        <v>384.82866999999999</v>
      </c>
      <c r="U453" s="199">
        <v>384.82866999999999</v>
      </c>
      <c r="V453" s="199">
        <v>384.82866999999999</v>
      </c>
      <c r="W453" s="199">
        <v>384.82866999999999</v>
      </c>
      <c r="X453" s="199">
        <v>384.82866999999999</v>
      </c>
      <c r="Y453" s="199">
        <v>384.82866999999999</v>
      </c>
      <c r="Z453" s="199">
        <v>384.82866999999999</v>
      </c>
      <c r="AA453" s="199">
        <v>384.82866999999999</v>
      </c>
      <c r="AB453" s="199">
        <v>384.82866999999999</v>
      </c>
      <c r="AC453" s="199">
        <v>384.82866999999999</v>
      </c>
      <c r="AD453" s="199">
        <v>384.82866999999999</v>
      </c>
      <c r="AE453" s="199">
        <v>384.82866999999999</v>
      </c>
      <c r="AF453" s="199">
        <v>384.82866999999999</v>
      </c>
      <c r="AG453" s="199">
        <v>384.82866999999999</v>
      </c>
      <c r="AH453" s="199">
        <v>384.82866999999999</v>
      </c>
      <c r="AI453" s="199">
        <v>384.82866999999999</v>
      </c>
      <c r="AJ453" s="199">
        <v>384.82866999999999</v>
      </c>
    </row>
    <row r="454" spans="1:36" ht="14.4" thickBot="1" x14ac:dyDescent="0.35">
      <c r="A454" s="199" t="s">
        <v>511</v>
      </c>
      <c r="B454" s="199" t="s">
        <v>568</v>
      </c>
      <c r="C454" s="199" t="s">
        <v>579</v>
      </c>
      <c r="D454" s="199" t="s">
        <v>581</v>
      </c>
      <c r="E454" s="199" t="s">
        <v>69</v>
      </c>
      <c r="F454" s="199">
        <v>313.37464999999997</v>
      </c>
      <c r="G454" s="199">
        <v>313.37464999999997</v>
      </c>
      <c r="H454" s="199">
        <v>313.37464999999997</v>
      </c>
      <c r="I454" s="199">
        <v>313.37464999999997</v>
      </c>
      <c r="J454" s="199">
        <v>313.37464999999997</v>
      </c>
      <c r="K454" s="199">
        <v>313.37464999999997</v>
      </c>
      <c r="L454" s="199">
        <v>313.37464999999997</v>
      </c>
      <c r="M454" s="199">
        <v>313.37464999999997</v>
      </c>
      <c r="N454" s="199">
        <v>313.37464999999997</v>
      </c>
      <c r="O454" s="199">
        <v>313.37464999999997</v>
      </c>
      <c r="P454" s="199">
        <v>313.37464999999997</v>
      </c>
      <c r="Q454" s="199">
        <v>313.37464999999997</v>
      </c>
      <c r="R454" s="199">
        <v>313.37464999999997</v>
      </c>
      <c r="S454" s="199">
        <v>313.37464999999997</v>
      </c>
      <c r="T454" s="199">
        <v>313.37464999999997</v>
      </c>
      <c r="U454" s="199">
        <v>313.37464999999997</v>
      </c>
      <c r="V454" s="199">
        <v>313.37464999999997</v>
      </c>
      <c r="W454" s="199">
        <v>313.37464999999997</v>
      </c>
      <c r="X454" s="199">
        <v>313.37464999999997</v>
      </c>
      <c r="Y454" s="199">
        <v>313.37464999999997</v>
      </c>
      <c r="Z454" s="199">
        <v>313.37464999999997</v>
      </c>
      <c r="AA454" s="199">
        <v>313.37464999999997</v>
      </c>
      <c r="AB454" s="199">
        <v>313.37464999999997</v>
      </c>
      <c r="AC454" s="199">
        <v>313.37464999999997</v>
      </c>
      <c r="AD454" s="199">
        <v>313.37464999999997</v>
      </c>
      <c r="AE454" s="199">
        <v>313.37464999999997</v>
      </c>
      <c r="AF454" s="199">
        <v>313.37464999999997</v>
      </c>
      <c r="AG454" s="199">
        <v>313.37464999999997</v>
      </c>
      <c r="AH454" s="199">
        <v>313.37464999999997</v>
      </c>
      <c r="AI454" s="199">
        <v>313.37464999999997</v>
      </c>
      <c r="AJ454" s="199">
        <v>313.37464999999997</v>
      </c>
    </row>
    <row r="455" spans="1:36" ht="14.4" thickBot="1" x14ac:dyDescent="0.35">
      <c r="A455" s="199" t="s">
        <v>511</v>
      </c>
      <c r="B455" s="199" t="s">
        <v>568</v>
      </c>
      <c r="C455" s="199" t="s">
        <v>579</v>
      </c>
      <c r="D455" s="199" t="s">
        <v>582</v>
      </c>
      <c r="E455" s="199" t="s">
        <v>69</v>
      </c>
      <c r="F455" s="199">
        <v>313.9436</v>
      </c>
      <c r="G455" s="199">
        <v>313.9436</v>
      </c>
      <c r="H455" s="199">
        <v>313.9436</v>
      </c>
      <c r="I455" s="199">
        <v>313.9436</v>
      </c>
      <c r="J455" s="199">
        <v>313.9436</v>
      </c>
      <c r="K455" s="199">
        <v>313.9436</v>
      </c>
      <c r="L455" s="199">
        <v>313.9436</v>
      </c>
      <c r="M455" s="199">
        <v>313.9436</v>
      </c>
      <c r="N455" s="199">
        <v>313.9436</v>
      </c>
      <c r="O455" s="199">
        <v>313.9436</v>
      </c>
      <c r="P455" s="199">
        <v>313.9436</v>
      </c>
      <c r="Q455" s="199">
        <v>313.9436</v>
      </c>
      <c r="R455" s="199">
        <v>313.9436</v>
      </c>
      <c r="S455" s="199">
        <v>313.9436</v>
      </c>
      <c r="T455" s="199">
        <v>313.9436</v>
      </c>
      <c r="U455" s="199">
        <v>313.9436</v>
      </c>
      <c r="V455" s="199">
        <v>313.9436</v>
      </c>
      <c r="W455" s="199">
        <v>313.9436</v>
      </c>
      <c r="X455" s="199">
        <v>313.9436</v>
      </c>
      <c r="Y455" s="199">
        <v>313.9436</v>
      </c>
      <c r="Z455" s="199">
        <v>313.9436</v>
      </c>
      <c r="AA455" s="199">
        <v>313.9436</v>
      </c>
      <c r="AB455" s="199">
        <v>313.9436</v>
      </c>
      <c r="AC455" s="199">
        <v>313.9436</v>
      </c>
      <c r="AD455" s="199">
        <v>313.9436</v>
      </c>
      <c r="AE455" s="199">
        <v>313.9436</v>
      </c>
      <c r="AF455" s="199">
        <v>313.9436</v>
      </c>
      <c r="AG455" s="199">
        <v>313.9436</v>
      </c>
      <c r="AH455" s="199">
        <v>313.9436</v>
      </c>
      <c r="AI455" s="199">
        <v>313.9436</v>
      </c>
      <c r="AJ455" s="199">
        <v>313.9436</v>
      </c>
    </row>
    <row r="456" spans="1:36" ht="14.4" thickBot="1" x14ac:dyDescent="0.35">
      <c r="A456" s="199" t="s">
        <v>511</v>
      </c>
      <c r="B456" s="199" t="s">
        <v>568</v>
      </c>
      <c r="C456" s="199" t="s">
        <v>579</v>
      </c>
      <c r="D456" s="199" t="s">
        <v>583</v>
      </c>
      <c r="E456" s="199" t="s">
        <v>69</v>
      </c>
      <c r="F456" s="199">
        <v>347.07173999999998</v>
      </c>
      <c r="G456" s="199">
        <v>347.07173999999998</v>
      </c>
      <c r="H456" s="199">
        <v>347.07173999999998</v>
      </c>
      <c r="I456" s="199">
        <v>347.07173999999998</v>
      </c>
      <c r="J456" s="199">
        <v>347.07173999999998</v>
      </c>
      <c r="K456" s="199">
        <v>347.07173999999998</v>
      </c>
      <c r="L456" s="199">
        <v>347.07173999999998</v>
      </c>
      <c r="M456" s="199">
        <v>347.07173999999998</v>
      </c>
      <c r="N456" s="199">
        <v>347.07173999999998</v>
      </c>
      <c r="O456" s="199">
        <v>347.07173999999998</v>
      </c>
      <c r="P456" s="199">
        <v>347.07173999999998</v>
      </c>
      <c r="Q456" s="199">
        <v>347.07173999999998</v>
      </c>
      <c r="R456" s="199">
        <v>347.07173999999998</v>
      </c>
      <c r="S456" s="199">
        <v>347.07173999999998</v>
      </c>
      <c r="T456" s="199">
        <v>347.07173999999998</v>
      </c>
      <c r="U456" s="199">
        <v>347.07173999999998</v>
      </c>
      <c r="V456" s="199">
        <v>347.07173999999998</v>
      </c>
      <c r="W456" s="199">
        <v>347.07173999999998</v>
      </c>
      <c r="X456" s="199">
        <v>347.07173999999998</v>
      </c>
      <c r="Y456" s="199">
        <v>347.07173999999998</v>
      </c>
      <c r="Z456" s="199">
        <v>347.07173999999998</v>
      </c>
      <c r="AA456" s="199">
        <v>347.07173999999998</v>
      </c>
      <c r="AB456" s="199">
        <v>347.07173999999998</v>
      </c>
      <c r="AC456" s="199">
        <v>347.07173999999998</v>
      </c>
      <c r="AD456" s="199">
        <v>347.07173999999998</v>
      </c>
      <c r="AE456" s="199">
        <v>347.07173999999998</v>
      </c>
      <c r="AF456" s="199">
        <v>347.07173999999998</v>
      </c>
      <c r="AG456" s="199">
        <v>347.07173999999998</v>
      </c>
      <c r="AH456" s="199">
        <v>347.07173999999998</v>
      </c>
      <c r="AI456" s="199">
        <v>347.07173999999998</v>
      </c>
      <c r="AJ456" s="199">
        <v>347.07173999999998</v>
      </c>
    </row>
    <row r="457" spans="1:36" ht="14.4" thickBot="1" x14ac:dyDescent="0.35">
      <c r="A457" s="199" t="s">
        <v>511</v>
      </c>
      <c r="B457" s="199" t="s">
        <v>568</v>
      </c>
      <c r="C457" s="199" t="s">
        <v>579</v>
      </c>
      <c r="D457" s="199" t="s">
        <v>584</v>
      </c>
      <c r="E457" s="199" t="s">
        <v>69</v>
      </c>
      <c r="F457" s="199">
        <v>118.39225999999999</v>
      </c>
      <c r="G457" s="199">
        <v>118.39225999999999</v>
      </c>
      <c r="H457" s="199">
        <v>118.39225999999999</v>
      </c>
      <c r="I457" s="199">
        <v>118.39225999999999</v>
      </c>
      <c r="J457" s="199">
        <v>118.39225999999999</v>
      </c>
      <c r="K457" s="199">
        <v>118.39225999999999</v>
      </c>
      <c r="L457" s="199">
        <v>118.39225999999999</v>
      </c>
      <c r="M457" s="199">
        <v>118.39225999999999</v>
      </c>
      <c r="N457" s="199">
        <v>118.39225999999999</v>
      </c>
      <c r="O457" s="199">
        <v>118.39225999999999</v>
      </c>
      <c r="P457" s="199">
        <v>118.39225999999999</v>
      </c>
      <c r="Q457" s="199">
        <v>118.39225999999999</v>
      </c>
      <c r="R457" s="199">
        <v>118.39225999999999</v>
      </c>
      <c r="S457" s="199">
        <v>118.39225999999999</v>
      </c>
      <c r="T457" s="199">
        <v>118.39225999999999</v>
      </c>
      <c r="U457" s="199">
        <v>118.39225999999999</v>
      </c>
      <c r="V457" s="199">
        <v>118.39225999999999</v>
      </c>
      <c r="W457" s="199">
        <v>118.39225999999999</v>
      </c>
      <c r="X457" s="199">
        <v>118.39225999999999</v>
      </c>
      <c r="Y457" s="199">
        <v>118.39225999999999</v>
      </c>
      <c r="Z457" s="199">
        <v>118.39225999999999</v>
      </c>
      <c r="AA457" s="199">
        <v>118.39225999999999</v>
      </c>
      <c r="AB457" s="199">
        <v>118.39225999999999</v>
      </c>
      <c r="AC457" s="199">
        <v>118.39225999999999</v>
      </c>
      <c r="AD457" s="199">
        <v>118.39225999999999</v>
      </c>
      <c r="AE457" s="199">
        <v>118.39225999999999</v>
      </c>
      <c r="AF457" s="199">
        <v>118.39225999999999</v>
      </c>
      <c r="AG457" s="199">
        <v>118.39225999999999</v>
      </c>
      <c r="AH457" s="199">
        <v>118.39225999999999</v>
      </c>
      <c r="AI457" s="199">
        <v>118.39225999999999</v>
      </c>
      <c r="AJ457" s="199">
        <v>118.39225999999999</v>
      </c>
    </row>
    <row r="458" spans="1:36" ht="14.4" thickBot="1" x14ac:dyDescent="0.35">
      <c r="A458" s="199" t="s">
        <v>511</v>
      </c>
      <c r="B458" s="199" t="s">
        <v>568</v>
      </c>
      <c r="C458" s="199" t="s">
        <v>579</v>
      </c>
      <c r="D458" s="199" t="s">
        <v>585</v>
      </c>
      <c r="E458" s="199" t="s">
        <v>69</v>
      </c>
      <c r="F458" s="199">
        <v>148.33792690000001</v>
      </c>
      <c r="G458" s="199">
        <v>148.33792690000001</v>
      </c>
      <c r="H458" s="199">
        <v>148.33792690000001</v>
      </c>
      <c r="I458" s="199">
        <v>148.33792690000001</v>
      </c>
      <c r="J458" s="199">
        <v>148.33792690000001</v>
      </c>
      <c r="K458" s="199">
        <v>148.33792690000001</v>
      </c>
      <c r="L458" s="199">
        <v>148.33792690000001</v>
      </c>
      <c r="M458" s="199">
        <v>148.33792690000001</v>
      </c>
      <c r="N458" s="199">
        <v>148.33792690000001</v>
      </c>
      <c r="O458" s="199">
        <v>148.33792690000001</v>
      </c>
      <c r="P458" s="199">
        <v>148.33792690000001</v>
      </c>
      <c r="Q458" s="199">
        <v>148.33792690000001</v>
      </c>
      <c r="R458" s="199">
        <v>148.33792690000001</v>
      </c>
      <c r="S458" s="199">
        <v>148.33792690000001</v>
      </c>
      <c r="T458" s="199">
        <v>148.33792690000001</v>
      </c>
      <c r="U458" s="199">
        <v>148.33792690000001</v>
      </c>
      <c r="V458" s="199">
        <v>148.33792690000001</v>
      </c>
      <c r="W458" s="199">
        <v>148.33792690000001</v>
      </c>
      <c r="X458" s="199">
        <v>148.33792690000001</v>
      </c>
      <c r="Y458" s="199">
        <v>148.33792690000001</v>
      </c>
      <c r="Z458" s="199">
        <v>148.33792690000001</v>
      </c>
      <c r="AA458" s="199">
        <v>148.33792690000001</v>
      </c>
      <c r="AB458" s="199">
        <v>148.33792690000001</v>
      </c>
      <c r="AC458" s="199">
        <v>148.33792690000001</v>
      </c>
      <c r="AD458" s="199">
        <v>148.33792690000001</v>
      </c>
      <c r="AE458" s="199">
        <v>148.33792690000001</v>
      </c>
      <c r="AF458" s="199">
        <v>148.33792690000001</v>
      </c>
      <c r="AG458" s="199">
        <v>148.33792690000001</v>
      </c>
      <c r="AH458" s="199">
        <v>148.33792690000001</v>
      </c>
      <c r="AI458" s="199">
        <v>148.33792690000001</v>
      </c>
      <c r="AJ458" s="199">
        <v>148.33792690000001</v>
      </c>
    </row>
    <row r="459" spans="1:36" ht="14.4" thickBot="1" x14ac:dyDescent="0.35">
      <c r="A459" s="199" t="s">
        <v>511</v>
      </c>
      <c r="B459" s="199" t="s">
        <v>568</v>
      </c>
      <c r="C459" s="199" t="s">
        <v>579</v>
      </c>
      <c r="D459" s="199" t="s">
        <v>586</v>
      </c>
      <c r="E459" s="199" t="s">
        <v>69</v>
      </c>
      <c r="F459" s="199">
        <v>142.80212474000001</v>
      </c>
      <c r="G459" s="199">
        <v>142.80212474000001</v>
      </c>
      <c r="H459" s="199">
        <v>142.80212474000001</v>
      </c>
      <c r="I459" s="199">
        <v>142.80212474000001</v>
      </c>
      <c r="J459" s="199">
        <v>142.80212474000001</v>
      </c>
      <c r="K459" s="199">
        <v>142.80212474000001</v>
      </c>
      <c r="L459" s="199">
        <v>142.80212474000001</v>
      </c>
      <c r="M459" s="199">
        <v>142.80212474000001</v>
      </c>
      <c r="N459" s="199">
        <v>142.80212474000001</v>
      </c>
      <c r="O459" s="199">
        <v>142.80212474000001</v>
      </c>
      <c r="P459" s="199">
        <v>142.80212474000001</v>
      </c>
      <c r="Q459" s="199">
        <v>142.80212474000001</v>
      </c>
      <c r="R459" s="199">
        <v>142.80212474000001</v>
      </c>
      <c r="S459" s="199">
        <v>142.80212474000001</v>
      </c>
      <c r="T459" s="199">
        <v>142.80212474000001</v>
      </c>
      <c r="U459" s="199">
        <v>142.80212474000001</v>
      </c>
      <c r="V459" s="199">
        <v>142.80212474000001</v>
      </c>
      <c r="W459" s="199">
        <v>142.80212474000001</v>
      </c>
      <c r="X459" s="199">
        <v>142.80212474000001</v>
      </c>
      <c r="Y459" s="199">
        <v>142.80212474000001</v>
      </c>
      <c r="Z459" s="199">
        <v>142.80212474000001</v>
      </c>
      <c r="AA459" s="199">
        <v>229.69372999999999</v>
      </c>
      <c r="AB459" s="199">
        <v>229.69372999999999</v>
      </c>
      <c r="AC459" s="199">
        <v>229.69372999999999</v>
      </c>
      <c r="AD459" s="199">
        <v>229.69372999999999</v>
      </c>
      <c r="AE459" s="199">
        <v>229.69372999999999</v>
      </c>
      <c r="AF459" s="199">
        <v>229.69372999999999</v>
      </c>
      <c r="AG459" s="199">
        <v>229.69372999999999</v>
      </c>
      <c r="AH459" s="199">
        <v>229.69372999999999</v>
      </c>
      <c r="AI459" s="199">
        <v>229.69372999999999</v>
      </c>
      <c r="AJ459" s="199">
        <v>229.69372999999999</v>
      </c>
    </row>
    <row r="460" spans="1:36" ht="14.4" thickBot="1" x14ac:dyDescent="0.35">
      <c r="A460" s="199" t="s">
        <v>511</v>
      </c>
      <c r="B460" s="199" t="s">
        <v>568</v>
      </c>
      <c r="C460" s="199" t="s">
        <v>579</v>
      </c>
      <c r="D460" s="199" t="s">
        <v>587</v>
      </c>
      <c r="E460" s="199" t="s">
        <v>69</v>
      </c>
      <c r="F460" s="199">
        <v>188.56817000000001</v>
      </c>
      <c r="G460" s="199">
        <v>188.56817000000001</v>
      </c>
      <c r="H460" s="199">
        <v>188.56817000000001</v>
      </c>
      <c r="I460" s="199">
        <v>188.56817000000001</v>
      </c>
      <c r="J460" s="199">
        <v>188.56817000000001</v>
      </c>
      <c r="K460" s="199">
        <v>188.56817000000001</v>
      </c>
      <c r="L460" s="199">
        <v>188.56817000000001</v>
      </c>
      <c r="M460" s="199">
        <v>188.56817000000001</v>
      </c>
      <c r="N460" s="199">
        <v>188.56817000000001</v>
      </c>
      <c r="O460" s="199">
        <v>188.56817000000001</v>
      </c>
      <c r="P460" s="199">
        <v>188.56817000000001</v>
      </c>
      <c r="Q460" s="199">
        <v>188.56817000000001</v>
      </c>
      <c r="R460" s="199">
        <v>188.56817000000001</v>
      </c>
      <c r="S460" s="199">
        <v>188.56817000000001</v>
      </c>
      <c r="T460" s="199">
        <v>188.56817000000001</v>
      </c>
      <c r="U460" s="199">
        <v>188.56817000000001</v>
      </c>
      <c r="V460" s="199">
        <v>188.56817000000001</v>
      </c>
      <c r="W460" s="199">
        <v>188.56817000000001</v>
      </c>
      <c r="X460" s="199">
        <v>188.56817000000001</v>
      </c>
      <c r="Y460" s="199">
        <v>188.56817000000001</v>
      </c>
      <c r="Z460" s="199">
        <v>188.56817000000001</v>
      </c>
      <c r="AA460" s="199">
        <v>188.56817000000001</v>
      </c>
      <c r="AB460" s="199">
        <v>188.56817000000001</v>
      </c>
      <c r="AC460" s="199">
        <v>188.56817000000001</v>
      </c>
      <c r="AD460" s="199">
        <v>188.56817000000001</v>
      </c>
      <c r="AE460" s="199">
        <v>188.56817000000001</v>
      </c>
      <c r="AF460" s="199">
        <v>188.56817000000001</v>
      </c>
      <c r="AG460" s="199">
        <v>188.56817000000001</v>
      </c>
      <c r="AH460" s="199">
        <v>188.56817000000001</v>
      </c>
      <c r="AI460" s="199">
        <v>188.56817000000001</v>
      </c>
      <c r="AJ460" s="199">
        <v>188.56817000000001</v>
      </c>
    </row>
    <row r="461" spans="1:36" ht="14.4" thickBot="1" x14ac:dyDescent="0.35">
      <c r="A461" s="199" t="s">
        <v>511</v>
      </c>
      <c r="B461" s="199" t="s">
        <v>568</v>
      </c>
      <c r="C461" s="199" t="s">
        <v>579</v>
      </c>
      <c r="D461" s="199" t="s">
        <v>588</v>
      </c>
      <c r="E461" s="199" t="s">
        <v>97</v>
      </c>
      <c r="F461" s="199">
        <v>409.29996156999999</v>
      </c>
      <c r="G461" s="199">
        <v>409.29996156999999</v>
      </c>
      <c r="H461" s="199">
        <v>409.29996156999999</v>
      </c>
      <c r="I461" s="199">
        <v>409.29996156999999</v>
      </c>
      <c r="J461" s="199">
        <v>409.29996156999999</v>
      </c>
      <c r="K461" s="199">
        <v>412.21328691000002</v>
      </c>
      <c r="L461" s="199">
        <v>412.21328691000002</v>
      </c>
      <c r="M461" s="199">
        <v>412.21328691000002</v>
      </c>
      <c r="N461" s="199">
        <v>412.21328691000002</v>
      </c>
      <c r="O461" s="199">
        <v>412.21328691000002</v>
      </c>
      <c r="P461" s="199">
        <v>412.21328691000002</v>
      </c>
      <c r="Q461" s="199">
        <v>412.21328691000002</v>
      </c>
      <c r="R461" s="199">
        <v>412.21328691000002</v>
      </c>
      <c r="S461" s="199">
        <v>409.58990795</v>
      </c>
      <c r="T461" s="199">
        <v>409.58990795</v>
      </c>
      <c r="U461" s="199">
        <v>409.58990795</v>
      </c>
      <c r="V461" s="199">
        <v>409.58990795</v>
      </c>
      <c r="W461" s="199">
        <v>409.58990795</v>
      </c>
      <c r="X461" s="199">
        <v>409.58990795</v>
      </c>
      <c r="Y461" s="199">
        <v>426.76197557</v>
      </c>
      <c r="Z461" s="199">
        <v>426.76197557</v>
      </c>
      <c r="AA461" s="199">
        <v>426.76197557</v>
      </c>
      <c r="AB461" s="199">
        <v>426.76197557</v>
      </c>
      <c r="AC461" s="199">
        <v>441.61919216000001</v>
      </c>
      <c r="AD461" s="199">
        <v>441.61919216000001</v>
      </c>
      <c r="AE461" s="199">
        <v>441.61919216000001</v>
      </c>
      <c r="AF461" s="199">
        <v>441.61919216000001</v>
      </c>
      <c r="AG461" s="199">
        <v>441.61919216000001</v>
      </c>
      <c r="AH461" s="199">
        <v>441.61919216000001</v>
      </c>
      <c r="AI461" s="199">
        <v>441.61919216000001</v>
      </c>
      <c r="AJ461" s="199">
        <v>441.61919216000001</v>
      </c>
    </row>
    <row r="462" spans="1:36" ht="14.4" thickBot="1" x14ac:dyDescent="0.35">
      <c r="A462" s="199" t="s">
        <v>592</v>
      </c>
      <c r="B462" s="199" t="s">
        <v>592</v>
      </c>
      <c r="C462" s="199" t="s">
        <v>593</v>
      </c>
      <c r="D462" s="199" t="s">
        <v>593</v>
      </c>
      <c r="E462" s="199" t="s">
        <v>20</v>
      </c>
      <c r="F462" s="199">
        <v>58.980158809999999</v>
      </c>
      <c r="G462" s="199">
        <v>58.980158809999999</v>
      </c>
      <c r="H462" s="199">
        <v>58.980158809999999</v>
      </c>
      <c r="I462" s="199">
        <v>58.980158809999999</v>
      </c>
      <c r="J462" s="199">
        <v>58.980158809999999</v>
      </c>
      <c r="K462" s="199">
        <v>58.980158809999999</v>
      </c>
      <c r="L462" s="199">
        <v>58.980158809999999</v>
      </c>
      <c r="M462" s="199">
        <v>58.589170660000001</v>
      </c>
      <c r="N462" s="199">
        <v>58.589170660000001</v>
      </c>
      <c r="O462" s="199">
        <v>58.589170660000001</v>
      </c>
      <c r="P462" s="199">
        <v>58.589170660000001</v>
      </c>
      <c r="Q462" s="199">
        <v>58.589170660000001</v>
      </c>
      <c r="R462" s="199">
        <v>58.589170660000001</v>
      </c>
      <c r="S462" s="199">
        <v>58.589170660000001</v>
      </c>
      <c r="T462" s="199">
        <v>58.589170660000001</v>
      </c>
      <c r="U462" s="199">
        <v>58.589170660000001</v>
      </c>
      <c r="V462" s="199">
        <v>58.589170660000001</v>
      </c>
      <c r="W462" s="199">
        <v>58.589170660000001</v>
      </c>
      <c r="X462" s="199">
        <v>58.589170660000001</v>
      </c>
      <c r="Y462" s="199">
        <v>59.74207895</v>
      </c>
      <c r="Z462" s="199">
        <v>59.74207895</v>
      </c>
      <c r="AA462" s="199">
        <v>59.74207895</v>
      </c>
      <c r="AB462" s="199">
        <v>59.74207895</v>
      </c>
      <c r="AC462" s="199">
        <v>59.74207895</v>
      </c>
      <c r="AD462" s="199">
        <v>59.74207895</v>
      </c>
      <c r="AE462" s="199">
        <v>59.74207895</v>
      </c>
      <c r="AF462" s="199">
        <v>59.74207895</v>
      </c>
      <c r="AG462" s="199">
        <v>59.74207895</v>
      </c>
      <c r="AH462" s="199">
        <v>59.74207895</v>
      </c>
      <c r="AI462" s="199">
        <v>62.077322109999997</v>
      </c>
      <c r="AJ462" s="199">
        <v>62.077322109999997</v>
      </c>
    </row>
    <row r="463" spans="1:36" ht="14.4" thickBot="1" x14ac:dyDescent="0.35">
      <c r="A463" s="199" t="s">
        <v>592</v>
      </c>
      <c r="B463" s="199" t="s">
        <v>592</v>
      </c>
      <c r="C463" s="199" t="s">
        <v>594</v>
      </c>
      <c r="D463" s="199" t="s">
        <v>594</v>
      </c>
      <c r="E463" s="199" t="s">
        <v>20</v>
      </c>
      <c r="F463" s="199">
        <v>58.980158809999999</v>
      </c>
      <c r="G463" s="199">
        <v>58.980158809999999</v>
      </c>
      <c r="H463" s="199">
        <v>58.980158809999999</v>
      </c>
      <c r="I463" s="199">
        <v>58.980158809999999</v>
      </c>
      <c r="J463" s="199">
        <v>58.980158809999999</v>
      </c>
      <c r="K463" s="199">
        <v>58.980158809999999</v>
      </c>
      <c r="L463" s="199">
        <v>58.980158809999999</v>
      </c>
      <c r="M463" s="199">
        <v>58.589170660000001</v>
      </c>
      <c r="N463" s="199">
        <v>58.589170660000001</v>
      </c>
      <c r="O463" s="199">
        <v>58.589170660000001</v>
      </c>
      <c r="P463" s="199">
        <v>58.589170660000001</v>
      </c>
      <c r="Q463" s="199">
        <v>58.589170660000001</v>
      </c>
      <c r="R463" s="199">
        <v>58.589170660000001</v>
      </c>
      <c r="S463" s="199">
        <v>58.589170660000001</v>
      </c>
      <c r="T463" s="199">
        <v>58.589170660000001</v>
      </c>
      <c r="U463" s="199">
        <v>58.589170660000001</v>
      </c>
      <c r="V463" s="199">
        <v>58.589170660000001</v>
      </c>
      <c r="W463" s="199">
        <v>58.589170660000001</v>
      </c>
      <c r="X463" s="199">
        <v>58.589170660000001</v>
      </c>
      <c r="Y463" s="199">
        <v>59.74207895</v>
      </c>
      <c r="Z463" s="199">
        <v>59.74207895</v>
      </c>
      <c r="AA463" s="199">
        <v>59.74207895</v>
      </c>
      <c r="AB463" s="199">
        <v>59.74207895</v>
      </c>
      <c r="AC463" s="199">
        <v>59.74207895</v>
      </c>
      <c r="AD463" s="199">
        <v>59.74207895</v>
      </c>
      <c r="AE463" s="199">
        <v>59.74207895</v>
      </c>
      <c r="AF463" s="199">
        <v>59.74207895</v>
      </c>
      <c r="AG463" s="199">
        <v>59.74207895</v>
      </c>
      <c r="AH463" s="199">
        <v>59.74207895</v>
      </c>
      <c r="AI463" s="199">
        <v>62.077322109999997</v>
      </c>
      <c r="AJ463" s="199">
        <v>62.077322109999997</v>
      </c>
    </row>
    <row r="464" spans="1:36" ht="14.4" thickBot="1" x14ac:dyDescent="0.35">
      <c r="A464" s="199" t="s">
        <v>2182</v>
      </c>
      <c r="B464" s="199" t="s">
        <v>153</v>
      </c>
      <c r="C464" s="199" t="s">
        <v>154</v>
      </c>
      <c r="D464" s="199" t="s">
        <v>155</v>
      </c>
      <c r="E464" s="199" t="s">
        <v>97</v>
      </c>
      <c r="F464" s="199">
        <v>396.87597176999998</v>
      </c>
      <c r="G464" s="199">
        <v>396.87597176999998</v>
      </c>
      <c r="H464" s="199">
        <v>404.23103550000002</v>
      </c>
      <c r="I464" s="199">
        <v>404.23103550000002</v>
      </c>
      <c r="J464" s="199">
        <v>404.23103550000002</v>
      </c>
      <c r="K464" s="199">
        <v>404.23103550000002</v>
      </c>
      <c r="L464" s="199">
        <v>404.23103550000002</v>
      </c>
      <c r="M464" s="199">
        <v>404.23103550000002</v>
      </c>
      <c r="N464" s="199">
        <v>404.23103550000002</v>
      </c>
      <c r="O464" s="199">
        <v>402.98354408</v>
      </c>
      <c r="P464" s="199">
        <v>402.98354408</v>
      </c>
      <c r="Q464" s="199">
        <v>402.98354408</v>
      </c>
      <c r="R464" s="199">
        <v>402.98354408</v>
      </c>
      <c r="S464" s="199">
        <v>402.98354408</v>
      </c>
      <c r="T464" s="199">
        <v>402.98354408</v>
      </c>
      <c r="U464" s="199">
        <v>402.98354408</v>
      </c>
      <c r="V464" s="199">
        <v>418.84853313000002</v>
      </c>
      <c r="W464" s="199">
        <v>418.84853313000002</v>
      </c>
      <c r="X464" s="199">
        <v>418.84853313000002</v>
      </c>
      <c r="Y464" s="199">
        <v>418.84853313000002</v>
      </c>
      <c r="Z464" s="199">
        <v>418.84853313000002</v>
      </c>
      <c r="AA464" s="199">
        <v>418.84853313000002</v>
      </c>
      <c r="AB464" s="199">
        <v>418.84853313000002</v>
      </c>
      <c r="AC464" s="199">
        <v>435.66695996999999</v>
      </c>
      <c r="AD464" s="199">
        <v>435.66695996999999</v>
      </c>
      <c r="AE464" s="199">
        <v>435.66695996999999</v>
      </c>
      <c r="AF464" s="199">
        <v>435.66695996999999</v>
      </c>
      <c r="AG464" s="199">
        <v>435.66695996999999</v>
      </c>
      <c r="AH464" s="199">
        <v>435.66695996999999</v>
      </c>
      <c r="AI464" s="199">
        <v>427.64101083999998</v>
      </c>
      <c r="AJ464" s="199">
        <v>427.64101083999998</v>
      </c>
    </row>
    <row r="465" spans="1:36" ht="14.4" thickBot="1" x14ac:dyDescent="0.35">
      <c r="A465" s="199" t="s">
        <v>2182</v>
      </c>
      <c r="B465" s="199" t="s">
        <v>153</v>
      </c>
      <c r="C465" s="199" t="s">
        <v>156</v>
      </c>
      <c r="D465" s="199" t="s">
        <v>2477</v>
      </c>
      <c r="E465" s="199" t="s">
        <v>69</v>
      </c>
      <c r="F465" s="199">
        <v>904.15913201000001</v>
      </c>
      <c r="G465" s="199">
        <v>904.15913201000001</v>
      </c>
      <c r="H465" s="199">
        <v>904.15913201000001</v>
      </c>
      <c r="I465" s="199">
        <v>904.15913201000001</v>
      </c>
      <c r="J465" s="199">
        <v>904.15913201000001</v>
      </c>
      <c r="K465" s="199">
        <v>904.15913201000001</v>
      </c>
      <c r="L465" s="199">
        <v>904.15913201000001</v>
      </c>
      <c r="M465" s="199">
        <v>904.15913201000001</v>
      </c>
      <c r="N465" s="199">
        <v>904.15913201000001</v>
      </c>
      <c r="O465" s="199">
        <v>904.15913201000001</v>
      </c>
      <c r="P465" s="199">
        <v>904.15913201000001</v>
      </c>
      <c r="Q465" s="199">
        <v>904.15913201000001</v>
      </c>
      <c r="R465" s="199">
        <v>904.15913201000001</v>
      </c>
      <c r="S465" s="199">
        <v>904.15913201000001</v>
      </c>
      <c r="T465" s="199">
        <v>904.15913201000001</v>
      </c>
      <c r="U465" s="199">
        <v>904.15913201000001</v>
      </c>
      <c r="V465" s="199">
        <v>904.15913201000001</v>
      </c>
      <c r="W465" s="199">
        <v>904.15913201000001</v>
      </c>
      <c r="X465" s="199">
        <v>904.15913201000001</v>
      </c>
      <c r="Y465" s="199">
        <v>904.15913201000001</v>
      </c>
      <c r="Z465" s="199">
        <v>904.15913201000001</v>
      </c>
      <c r="AA465" s="199">
        <v>904.15913201000001</v>
      </c>
      <c r="AB465" s="199">
        <v>904.15913201000001</v>
      </c>
      <c r="AC465" s="199">
        <v>904.15913201000001</v>
      </c>
      <c r="AD465" s="199">
        <v>904.15913201000001</v>
      </c>
      <c r="AE465" s="199">
        <v>904.15913201000001</v>
      </c>
      <c r="AF465" s="199">
        <v>904.15913201000001</v>
      </c>
      <c r="AG465" s="199">
        <v>904.15913201000001</v>
      </c>
      <c r="AH465" s="199">
        <v>904.15913201000001</v>
      </c>
      <c r="AI465" s="199">
        <v>904.15913201000001</v>
      </c>
      <c r="AJ465" s="199">
        <v>904.15913201000001</v>
      </c>
    </row>
    <row r="466" spans="1:36" ht="14.4" thickBot="1" x14ac:dyDescent="0.35">
      <c r="A466" s="199" t="s">
        <v>2182</v>
      </c>
      <c r="B466" s="199" t="s">
        <v>153</v>
      </c>
      <c r="C466" s="199" t="s">
        <v>156</v>
      </c>
      <c r="D466" s="199" t="s">
        <v>157</v>
      </c>
      <c r="E466" s="199" t="s">
        <v>97</v>
      </c>
      <c r="F466" s="199">
        <v>396.87597176999998</v>
      </c>
      <c r="G466" s="199">
        <v>396.87597176999998</v>
      </c>
      <c r="H466" s="199">
        <v>404.23103550000002</v>
      </c>
      <c r="I466" s="199">
        <v>404.23103550000002</v>
      </c>
      <c r="J466" s="199">
        <v>404.23103550000002</v>
      </c>
      <c r="K466" s="199">
        <v>404.23103550000002</v>
      </c>
      <c r="L466" s="199">
        <v>404.23103550000002</v>
      </c>
      <c r="M466" s="199">
        <v>404.23103550000002</v>
      </c>
      <c r="N466" s="199">
        <v>404.23103550000002</v>
      </c>
      <c r="O466" s="199">
        <v>402.98354408</v>
      </c>
      <c r="P466" s="199">
        <v>402.98354408</v>
      </c>
      <c r="Q466" s="199">
        <v>402.98354408</v>
      </c>
      <c r="R466" s="199">
        <v>402.98354408</v>
      </c>
      <c r="S466" s="199">
        <v>402.98354408</v>
      </c>
      <c r="T466" s="199">
        <v>402.98354408</v>
      </c>
      <c r="U466" s="199">
        <v>402.98354408</v>
      </c>
      <c r="V466" s="199">
        <v>418.84853313000002</v>
      </c>
      <c r="W466" s="199">
        <v>418.84853313000002</v>
      </c>
      <c r="X466" s="199">
        <v>418.84853313000002</v>
      </c>
      <c r="Y466" s="199">
        <v>418.84853313000002</v>
      </c>
      <c r="Z466" s="199">
        <v>418.84853313000002</v>
      </c>
      <c r="AA466" s="199">
        <v>418.84853313000002</v>
      </c>
      <c r="AB466" s="199">
        <v>418.84853313000002</v>
      </c>
      <c r="AC466" s="199">
        <v>435.66695996999999</v>
      </c>
      <c r="AD466" s="199">
        <v>435.66695996999999</v>
      </c>
      <c r="AE466" s="199">
        <v>435.66695996999999</v>
      </c>
      <c r="AF466" s="199">
        <v>435.66695996999999</v>
      </c>
      <c r="AG466" s="199">
        <v>435.66695996999999</v>
      </c>
      <c r="AH466" s="199">
        <v>435.66695996999999</v>
      </c>
      <c r="AI466" s="199">
        <v>427.64101083999998</v>
      </c>
      <c r="AJ466" s="199">
        <v>427.64101083999998</v>
      </c>
    </row>
    <row r="467" spans="1:36" ht="14.4" thickBot="1" x14ac:dyDescent="0.35">
      <c r="A467" s="199" t="s">
        <v>2182</v>
      </c>
      <c r="B467" s="199" t="s">
        <v>153</v>
      </c>
      <c r="C467" s="199" t="s">
        <v>158</v>
      </c>
      <c r="D467" s="199" t="s">
        <v>2478</v>
      </c>
      <c r="E467" s="199" t="s">
        <v>69</v>
      </c>
      <c r="F467" s="199">
        <v>904.15913201000001</v>
      </c>
      <c r="G467" s="199">
        <v>904.15913201000001</v>
      </c>
      <c r="H467" s="199">
        <v>904.15913201000001</v>
      </c>
      <c r="I467" s="199">
        <v>904.15913201000001</v>
      </c>
      <c r="J467" s="199">
        <v>904.15913201000001</v>
      </c>
      <c r="K467" s="199">
        <v>904.15913201000001</v>
      </c>
      <c r="L467" s="199">
        <v>904.15913201000001</v>
      </c>
      <c r="M467" s="199">
        <v>904.15913201000001</v>
      </c>
      <c r="N467" s="199">
        <v>904.15913201000001</v>
      </c>
      <c r="O467" s="199">
        <v>904.15913201000001</v>
      </c>
      <c r="P467" s="199">
        <v>904.15913201000001</v>
      </c>
      <c r="Q467" s="199">
        <v>904.15913201000001</v>
      </c>
      <c r="R467" s="199">
        <v>904.15913201000001</v>
      </c>
      <c r="S467" s="199">
        <v>904.15913201000001</v>
      </c>
      <c r="T467" s="199">
        <v>904.15913201000001</v>
      </c>
      <c r="U467" s="199">
        <v>904.15913201000001</v>
      </c>
      <c r="V467" s="199">
        <v>904.15913201000001</v>
      </c>
      <c r="W467" s="199">
        <v>904.15913201000001</v>
      </c>
      <c r="X467" s="199">
        <v>904.15913201000001</v>
      </c>
      <c r="Y467" s="199">
        <v>904.15913201000001</v>
      </c>
      <c r="Z467" s="199">
        <v>904.15913201000001</v>
      </c>
      <c r="AA467" s="199">
        <v>904.15913201000001</v>
      </c>
      <c r="AB467" s="199">
        <v>904.15913201000001</v>
      </c>
      <c r="AC467" s="199">
        <v>904.15913201000001</v>
      </c>
      <c r="AD467" s="199">
        <v>904.15913201000001</v>
      </c>
      <c r="AE467" s="199">
        <v>904.15913201000001</v>
      </c>
      <c r="AF467" s="199">
        <v>904.15913201000001</v>
      </c>
      <c r="AG467" s="199">
        <v>904.15913201000001</v>
      </c>
      <c r="AH467" s="199">
        <v>904.15913201000001</v>
      </c>
      <c r="AI467" s="199">
        <v>904.15913201000001</v>
      </c>
      <c r="AJ467" s="199">
        <v>904.15913201000001</v>
      </c>
    </row>
    <row r="468" spans="1:36" ht="14.4" thickBot="1" x14ac:dyDescent="0.35">
      <c r="A468" s="199" t="s">
        <v>2182</v>
      </c>
      <c r="B468" s="199" t="s">
        <v>153</v>
      </c>
      <c r="C468" s="199" t="s">
        <v>158</v>
      </c>
      <c r="D468" s="199" t="s">
        <v>159</v>
      </c>
      <c r="E468" s="199" t="s">
        <v>97</v>
      </c>
      <c r="F468" s="199">
        <v>396.87597176999998</v>
      </c>
      <c r="G468" s="199">
        <v>396.87597176999998</v>
      </c>
      <c r="H468" s="199">
        <v>404.23103550000002</v>
      </c>
      <c r="I468" s="199">
        <v>404.23103550000002</v>
      </c>
      <c r="J468" s="199">
        <v>404.23103550000002</v>
      </c>
      <c r="K468" s="199">
        <v>404.23103550000002</v>
      </c>
      <c r="L468" s="199">
        <v>404.23103550000002</v>
      </c>
      <c r="M468" s="199">
        <v>404.23103550000002</v>
      </c>
      <c r="N468" s="199">
        <v>404.23103550000002</v>
      </c>
      <c r="O468" s="199">
        <v>402.98354408</v>
      </c>
      <c r="P468" s="199">
        <v>402.98354408</v>
      </c>
      <c r="Q468" s="199">
        <v>402.98354408</v>
      </c>
      <c r="R468" s="199">
        <v>402.98354408</v>
      </c>
      <c r="S468" s="199">
        <v>402.98354408</v>
      </c>
      <c r="T468" s="199">
        <v>402.98354408</v>
      </c>
      <c r="U468" s="199">
        <v>402.98354408</v>
      </c>
      <c r="V468" s="199">
        <v>418.84853313000002</v>
      </c>
      <c r="W468" s="199">
        <v>418.84853313000002</v>
      </c>
      <c r="X468" s="199">
        <v>418.84853313000002</v>
      </c>
      <c r="Y468" s="199">
        <v>418.84853313000002</v>
      </c>
      <c r="Z468" s="199">
        <v>418.84853313000002</v>
      </c>
      <c r="AA468" s="199">
        <v>418.84853313000002</v>
      </c>
      <c r="AB468" s="199">
        <v>418.84853313000002</v>
      </c>
      <c r="AC468" s="199">
        <v>435.66695996999999</v>
      </c>
      <c r="AD468" s="199">
        <v>435.66695996999999</v>
      </c>
      <c r="AE468" s="199">
        <v>435.66695996999999</v>
      </c>
      <c r="AF468" s="199">
        <v>435.66695996999999</v>
      </c>
      <c r="AG468" s="199">
        <v>435.66695996999999</v>
      </c>
      <c r="AH468" s="199">
        <v>435.66695996999999</v>
      </c>
      <c r="AI468" s="199">
        <v>427.64101083999998</v>
      </c>
      <c r="AJ468" s="199">
        <v>427.64101083999998</v>
      </c>
    </row>
    <row r="469" spans="1:36" ht="14.4" thickBot="1" x14ac:dyDescent="0.35">
      <c r="A469" s="199" t="s">
        <v>2182</v>
      </c>
      <c r="B469" s="199" t="s">
        <v>153</v>
      </c>
      <c r="C469" s="199" t="s">
        <v>160</v>
      </c>
      <c r="D469" s="199" t="s">
        <v>2479</v>
      </c>
      <c r="E469" s="199" t="s">
        <v>69</v>
      </c>
      <c r="F469" s="199">
        <v>904.15913201000001</v>
      </c>
      <c r="G469" s="199">
        <v>904.15913201000001</v>
      </c>
      <c r="H469" s="199">
        <v>904.15913201000001</v>
      </c>
      <c r="I469" s="199">
        <v>904.15913201000001</v>
      </c>
      <c r="J469" s="199">
        <v>904.15913201000001</v>
      </c>
      <c r="K469" s="199">
        <v>904.15913201000001</v>
      </c>
      <c r="L469" s="199">
        <v>904.15913201000001</v>
      </c>
      <c r="M469" s="199">
        <v>904.15913201000001</v>
      </c>
      <c r="N469" s="199">
        <v>904.15913201000001</v>
      </c>
      <c r="O469" s="199">
        <v>904.15913201000001</v>
      </c>
      <c r="P469" s="199">
        <v>904.15913201000001</v>
      </c>
      <c r="Q469" s="199">
        <v>904.15913201000001</v>
      </c>
      <c r="R469" s="199">
        <v>904.15913201000001</v>
      </c>
      <c r="S469" s="199">
        <v>904.15913201000001</v>
      </c>
      <c r="T469" s="199">
        <v>904.15913201000001</v>
      </c>
      <c r="U469" s="199">
        <v>904.15913201000001</v>
      </c>
      <c r="V469" s="199">
        <v>904.15913201000001</v>
      </c>
      <c r="W469" s="199">
        <v>904.15913201000001</v>
      </c>
      <c r="X469" s="199">
        <v>904.15913201000001</v>
      </c>
      <c r="Y469" s="199">
        <v>904.15913201000001</v>
      </c>
      <c r="Z469" s="199">
        <v>904.15913201000001</v>
      </c>
      <c r="AA469" s="199">
        <v>904.15913201000001</v>
      </c>
      <c r="AB469" s="199">
        <v>904.15913201000001</v>
      </c>
      <c r="AC469" s="199">
        <v>904.15913201000001</v>
      </c>
      <c r="AD469" s="199">
        <v>904.15913201000001</v>
      </c>
      <c r="AE469" s="199">
        <v>904.15913201000001</v>
      </c>
      <c r="AF469" s="199">
        <v>904.15913201000001</v>
      </c>
      <c r="AG469" s="199">
        <v>904.15913201000001</v>
      </c>
      <c r="AH469" s="199">
        <v>904.15913201000001</v>
      </c>
      <c r="AI469" s="199">
        <v>904.15913201000001</v>
      </c>
      <c r="AJ469" s="199">
        <v>904.15913201000001</v>
      </c>
    </row>
    <row r="470" spans="1:36" ht="14.4" thickBot="1" x14ac:dyDescent="0.35">
      <c r="A470" s="199" t="s">
        <v>2182</v>
      </c>
      <c r="B470" s="199" t="s">
        <v>153</v>
      </c>
      <c r="C470" s="199" t="s">
        <v>160</v>
      </c>
      <c r="D470" s="199" t="s">
        <v>161</v>
      </c>
      <c r="E470" s="199" t="s">
        <v>97</v>
      </c>
      <c r="F470" s="199">
        <v>396.87597176999998</v>
      </c>
      <c r="G470" s="199">
        <v>396.87597176999998</v>
      </c>
      <c r="H470" s="199">
        <v>404.23103550000002</v>
      </c>
      <c r="I470" s="199">
        <v>404.23103550000002</v>
      </c>
      <c r="J470" s="199">
        <v>404.23103550000002</v>
      </c>
      <c r="K470" s="199">
        <v>404.23103550000002</v>
      </c>
      <c r="L470" s="199">
        <v>404.23103550000002</v>
      </c>
      <c r="M470" s="199">
        <v>404.23103550000002</v>
      </c>
      <c r="N470" s="199">
        <v>404.23103550000002</v>
      </c>
      <c r="O470" s="199">
        <v>402.98354408</v>
      </c>
      <c r="P470" s="199">
        <v>402.98354408</v>
      </c>
      <c r="Q470" s="199">
        <v>402.98354408</v>
      </c>
      <c r="R470" s="199">
        <v>402.98354408</v>
      </c>
      <c r="S470" s="199">
        <v>402.98354408</v>
      </c>
      <c r="T470" s="199">
        <v>402.98354408</v>
      </c>
      <c r="U470" s="199">
        <v>402.98354408</v>
      </c>
      <c r="V470" s="199">
        <v>418.84853313000002</v>
      </c>
      <c r="W470" s="199">
        <v>418.84853313000002</v>
      </c>
      <c r="X470" s="199">
        <v>418.84853313000002</v>
      </c>
      <c r="Y470" s="199">
        <v>418.84853313000002</v>
      </c>
      <c r="Z470" s="199">
        <v>418.84853313000002</v>
      </c>
      <c r="AA470" s="199">
        <v>418.84853313000002</v>
      </c>
      <c r="AB470" s="199">
        <v>418.84853313000002</v>
      </c>
      <c r="AC470" s="199">
        <v>435.66695996999999</v>
      </c>
      <c r="AD470" s="199">
        <v>435.66695996999999</v>
      </c>
      <c r="AE470" s="199">
        <v>435.66695996999999</v>
      </c>
      <c r="AF470" s="199">
        <v>435.66695996999999</v>
      </c>
      <c r="AG470" s="199">
        <v>435.66695996999999</v>
      </c>
      <c r="AH470" s="199">
        <v>435.66695996999999</v>
      </c>
      <c r="AI470" s="199">
        <v>427.64101083999998</v>
      </c>
      <c r="AJ470" s="199">
        <v>427.64101083999998</v>
      </c>
    </row>
    <row r="471" spans="1:36" ht="14.4" thickBot="1" x14ac:dyDescent="0.35">
      <c r="A471" s="199" t="s">
        <v>2208</v>
      </c>
      <c r="B471" s="199" t="s">
        <v>94</v>
      </c>
      <c r="C471" s="199" t="s">
        <v>94</v>
      </c>
      <c r="D471" s="199" t="s">
        <v>2480</v>
      </c>
      <c r="E471" s="199" t="s">
        <v>69</v>
      </c>
      <c r="F471" s="199">
        <v>0</v>
      </c>
      <c r="G471" s="199">
        <v>0</v>
      </c>
      <c r="H471" s="199">
        <v>0</v>
      </c>
      <c r="I471" s="199">
        <v>0</v>
      </c>
      <c r="J471" s="199">
        <v>0</v>
      </c>
      <c r="K471" s="199">
        <v>0</v>
      </c>
      <c r="L471" s="199">
        <v>0</v>
      </c>
      <c r="M471" s="199">
        <v>0</v>
      </c>
      <c r="N471" s="199">
        <v>0</v>
      </c>
      <c r="O471" s="199">
        <v>0</v>
      </c>
      <c r="P471" s="199">
        <v>0</v>
      </c>
      <c r="Q471" s="199">
        <v>0</v>
      </c>
      <c r="R471" s="199">
        <v>0</v>
      </c>
      <c r="S471" s="199">
        <v>0</v>
      </c>
      <c r="T471" s="199">
        <v>0</v>
      </c>
      <c r="U471" s="199">
        <v>0</v>
      </c>
      <c r="V471" s="199">
        <v>0</v>
      </c>
      <c r="W471" s="199">
        <v>0</v>
      </c>
      <c r="X471" s="199">
        <v>0</v>
      </c>
      <c r="Y471" s="199">
        <v>0</v>
      </c>
      <c r="Z471" s="199">
        <v>0</v>
      </c>
      <c r="AA471" s="199">
        <v>0</v>
      </c>
      <c r="AB471" s="199">
        <v>0</v>
      </c>
      <c r="AC471" s="199">
        <v>0</v>
      </c>
      <c r="AD471" s="199">
        <v>0</v>
      </c>
      <c r="AE471" s="199">
        <v>0</v>
      </c>
      <c r="AF471" s="199">
        <v>0</v>
      </c>
      <c r="AG471" s="199">
        <v>0</v>
      </c>
      <c r="AH471" s="199">
        <v>0</v>
      </c>
      <c r="AI471" s="199">
        <v>0</v>
      </c>
      <c r="AJ471" s="199">
        <v>0</v>
      </c>
    </row>
    <row r="472" spans="1:36" ht="14.4" thickBot="1" x14ac:dyDescent="0.35">
      <c r="A472" s="199" t="s">
        <v>2208</v>
      </c>
      <c r="B472" s="199" t="s">
        <v>94</v>
      </c>
      <c r="C472" s="199" t="s">
        <v>94</v>
      </c>
      <c r="D472" s="199" t="s">
        <v>95</v>
      </c>
      <c r="E472" s="199" t="s">
        <v>69</v>
      </c>
      <c r="F472" s="199">
        <v>265.97611116000002</v>
      </c>
      <c r="G472" s="199">
        <v>265.97611116000002</v>
      </c>
      <c r="H472" s="199">
        <v>265.97611116000002</v>
      </c>
      <c r="I472" s="199">
        <v>265.97611116000002</v>
      </c>
      <c r="J472" s="199">
        <v>265.97611116000002</v>
      </c>
      <c r="K472" s="199">
        <v>265.97611116000002</v>
      </c>
      <c r="L472" s="199">
        <v>265.97611116000002</v>
      </c>
      <c r="M472" s="199">
        <v>265.97611116000002</v>
      </c>
      <c r="N472" s="199">
        <v>265.97611116000002</v>
      </c>
      <c r="O472" s="199">
        <v>265.97611116000002</v>
      </c>
      <c r="P472" s="199">
        <v>265.97611116000002</v>
      </c>
      <c r="Q472" s="199">
        <v>265.97611116000002</v>
      </c>
      <c r="R472" s="199">
        <v>265.97611116000002</v>
      </c>
      <c r="S472" s="199">
        <v>265.97611116000002</v>
      </c>
      <c r="T472" s="199">
        <v>265.97611116000002</v>
      </c>
      <c r="U472" s="199">
        <v>265.97611116000002</v>
      </c>
      <c r="V472" s="199">
        <v>265.97611116000002</v>
      </c>
      <c r="W472" s="199">
        <v>265.97611116000002</v>
      </c>
      <c r="X472" s="199">
        <v>265.97611116000002</v>
      </c>
      <c r="Y472" s="199">
        <v>265.97611116000002</v>
      </c>
      <c r="Z472" s="199">
        <v>265.97611116000002</v>
      </c>
      <c r="AA472" s="199">
        <v>265.97611116000002</v>
      </c>
      <c r="AB472" s="199">
        <v>265.97611116000002</v>
      </c>
      <c r="AC472" s="199">
        <v>265.97611116000002</v>
      </c>
      <c r="AD472" s="199">
        <v>265.97611116000002</v>
      </c>
      <c r="AE472" s="199">
        <v>265.97611116000002</v>
      </c>
      <c r="AF472" s="199">
        <v>265.97611116000002</v>
      </c>
      <c r="AG472" s="199">
        <v>265.97611116000002</v>
      </c>
      <c r="AH472" s="199">
        <v>265.97611116000002</v>
      </c>
      <c r="AI472" s="199">
        <v>265.97611116000002</v>
      </c>
      <c r="AJ472" s="199">
        <v>265.97611116000002</v>
      </c>
    </row>
    <row r="473" spans="1:36" ht="14.4" thickBot="1" x14ac:dyDescent="0.35">
      <c r="A473" s="199" t="s">
        <v>2208</v>
      </c>
      <c r="B473" s="199" t="s">
        <v>94</v>
      </c>
      <c r="C473" s="199" t="s">
        <v>94</v>
      </c>
      <c r="D473" s="199" t="s">
        <v>39</v>
      </c>
      <c r="E473" s="199" t="s">
        <v>69</v>
      </c>
      <c r="F473" s="199">
        <v>304.79705000000001</v>
      </c>
      <c r="G473" s="199">
        <v>304.79705000000001</v>
      </c>
      <c r="H473" s="199">
        <v>304.79705000000001</v>
      </c>
      <c r="I473" s="199">
        <v>304.79705000000001</v>
      </c>
      <c r="J473" s="199">
        <v>304.79705000000001</v>
      </c>
      <c r="K473" s="199">
        <v>304.79705000000001</v>
      </c>
      <c r="L473" s="199">
        <v>304.79705000000001</v>
      </c>
      <c r="M473" s="199">
        <v>304.79705000000001</v>
      </c>
      <c r="N473" s="199">
        <v>304.79705000000001</v>
      </c>
      <c r="O473" s="199">
        <v>304.79705000000001</v>
      </c>
      <c r="P473" s="199">
        <v>304.79705000000001</v>
      </c>
      <c r="Q473" s="199">
        <v>304.79705000000001</v>
      </c>
      <c r="R473" s="199">
        <v>304.79705000000001</v>
      </c>
      <c r="S473" s="199">
        <v>304.79705000000001</v>
      </c>
      <c r="T473" s="199">
        <v>304.79705000000001</v>
      </c>
      <c r="U473" s="199">
        <v>304.79705000000001</v>
      </c>
      <c r="V473" s="199">
        <v>304.79705000000001</v>
      </c>
      <c r="W473" s="199">
        <v>304.79705000000001</v>
      </c>
      <c r="X473" s="199">
        <v>304.79705000000001</v>
      </c>
      <c r="Y473" s="199">
        <v>304.79705000000001</v>
      </c>
      <c r="Z473" s="199">
        <v>304.79705000000001</v>
      </c>
      <c r="AA473" s="199">
        <v>304.79705000000001</v>
      </c>
      <c r="AB473" s="199">
        <v>304.79705000000001</v>
      </c>
      <c r="AC473" s="199">
        <v>304.79705000000001</v>
      </c>
      <c r="AD473" s="199">
        <v>304.79705000000001</v>
      </c>
      <c r="AE473" s="199">
        <v>304.79705000000001</v>
      </c>
      <c r="AF473" s="199">
        <v>304.79705000000001</v>
      </c>
      <c r="AG473" s="199">
        <v>304.79705000000001</v>
      </c>
      <c r="AH473" s="199">
        <v>304.79705000000001</v>
      </c>
      <c r="AI473" s="199">
        <v>304.79705000000001</v>
      </c>
      <c r="AJ473" s="199">
        <v>304.79705000000001</v>
      </c>
    </row>
    <row r="474" spans="1:36" ht="14.4" thickBot="1" x14ac:dyDescent="0.35">
      <c r="A474" s="199" t="s">
        <v>2208</v>
      </c>
      <c r="B474" s="199" t="s">
        <v>94</v>
      </c>
      <c r="C474" s="199" t="s">
        <v>94</v>
      </c>
      <c r="D474" s="199" t="s">
        <v>96</v>
      </c>
      <c r="E474" s="199" t="s">
        <v>97</v>
      </c>
      <c r="F474" s="199">
        <v>384.30328632999999</v>
      </c>
      <c r="G474" s="199">
        <v>384.30328632999999</v>
      </c>
      <c r="H474" s="199">
        <v>391.63917785000001</v>
      </c>
      <c r="I474" s="199">
        <v>391.63917785000001</v>
      </c>
      <c r="J474" s="199">
        <v>391.63917785000001</v>
      </c>
      <c r="K474" s="199">
        <v>391.63917785000001</v>
      </c>
      <c r="L474" s="199">
        <v>391.63917785000001</v>
      </c>
      <c r="M474" s="199">
        <v>391.63917785000001</v>
      </c>
      <c r="N474" s="199">
        <v>391.63917785000001</v>
      </c>
      <c r="O474" s="199">
        <v>390.55031699</v>
      </c>
      <c r="P474" s="199">
        <v>390.55031699</v>
      </c>
      <c r="Q474" s="199">
        <v>390.55031699</v>
      </c>
      <c r="R474" s="199">
        <v>390.55031699</v>
      </c>
      <c r="S474" s="199">
        <v>390.55031699</v>
      </c>
      <c r="T474" s="199">
        <v>390.55031699</v>
      </c>
      <c r="U474" s="199">
        <v>390.55031699</v>
      </c>
      <c r="V474" s="199">
        <v>406.44883391000002</v>
      </c>
      <c r="W474" s="199">
        <v>406.44883391000002</v>
      </c>
      <c r="X474" s="199">
        <v>406.44883391000002</v>
      </c>
      <c r="Y474" s="199">
        <v>406.44883391000002</v>
      </c>
      <c r="Z474" s="199">
        <v>406.44883391000002</v>
      </c>
      <c r="AA474" s="199">
        <v>406.44883391000002</v>
      </c>
      <c r="AB474" s="199">
        <v>406.44883391000002</v>
      </c>
      <c r="AC474" s="199">
        <v>423.02735238999998</v>
      </c>
      <c r="AD474" s="199">
        <v>423.02735238999998</v>
      </c>
      <c r="AE474" s="199">
        <v>423.02735238999998</v>
      </c>
      <c r="AF474" s="199">
        <v>423.02735238999998</v>
      </c>
      <c r="AG474" s="199">
        <v>423.02735238999998</v>
      </c>
      <c r="AH474" s="199">
        <v>423.02735238999998</v>
      </c>
      <c r="AI474" s="199">
        <v>414.84987149</v>
      </c>
      <c r="AJ474" s="199">
        <v>414.84987149</v>
      </c>
    </row>
    <row r="475" spans="1:36" ht="14.4" thickBot="1" x14ac:dyDescent="0.35">
      <c r="A475" s="199" t="s">
        <v>595</v>
      </c>
      <c r="B475" s="199" t="s">
        <v>596</v>
      </c>
      <c r="C475" s="199" t="s">
        <v>596</v>
      </c>
      <c r="D475" s="199" t="s">
        <v>596</v>
      </c>
      <c r="E475" s="199" t="s">
        <v>97</v>
      </c>
      <c r="F475" s="199">
        <v>402.54850850000003</v>
      </c>
      <c r="G475" s="199">
        <v>402.54850850000003</v>
      </c>
      <c r="H475" s="199">
        <v>409.61349030999997</v>
      </c>
      <c r="I475" s="199">
        <v>409.61349030999997</v>
      </c>
      <c r="J475" s="199">
        <v>409.61349030999997</v>
      </c>
      <c r="K475" s="199">
        <v>409.61349030999997</v>
      </c>
      <c r="L475" s="199">
        <v>409.61349030999997</v>
      </c>
      <c r="M475" s="199">
        <v>409.61349030999997</v>
      </c>
      <c r="N475" s="199">
        <v>409.61349030999997</v>
      </c>
      <c r="O475" s="199">
        <v>408.15363165000002</v>
      </c>
      <c r="P475" s="199">
        <v>408.15363165000002</v>
      </c>
      <c r="Q475" s="199">
        <v>408.15363165000002</v>
      </c>
      <c r="R475" s="199">
        <v>408.15363165000002</v>
      </c>
      <c r="S475" s="199">
        <v>408.15363165000002</v>
      </c>
      <c r="T475" s="199">
        <v>408.15363165000002</v>
      </c>
      <c r="U475" s="199">
        <v>408.15363165000002</v>
      </c>
      <c r="V475" s="199">
        <v>423.79324178000002</v>
      </c>
      <c r="W475" s="199">
        <v>423.79324178000002</v>
      </c>
      <c r="X475" s="199">
        <v>423.79324178000002</v>
      </c>
      <c r="Y475" s="199">
        <v>423.79324178000002</v>
      </c>
      <c r="Z475" s="199">
        <v>423.79324178000002</v>
      </c>
      <c r="AA475" s="199">
        <v>423.79324178000002</v>
      </c>
      <c r="AB475" s="199">
        <v>423.79324178000002</v>
      </c>
      <c r="AC475" s="199">
        <v>440.62407474000003</v>
      </c>
      <c r="AD475" s="199">
        <v>440.62407474000003</v>
      </c>
      <c r="AE475" s="199">
        <v>440.62407474000003</v>
      </c>
      <c r="AF475" s="199">
        <v>440.62407474000003</v>
      </c>
      <c r="AG475" s="199">
        <v>440.62407474000003</v>
      </c>
      <c r="AH475" s="199">
        <v>440.62407474000003</v>
      </c>
      <c r="AI475" s="199">
        <v>432.97743329999997</v>
      </c>
      <c r="AJ475" s="199">
        <v>432.97743329999997</v>
      </c>
    </row>
    <row r="476" spans="1:36" ht="14.4" thickBot="1" x14ac:dyDescent="0.35">
      <c r="A476" s="199" t="s">
        <v>597</v>
      </c>
      <c r="B476" s="199" t="s">
        <v>673</v>
      </c>
      <c r="C476" s="199" t="s">
        <v>598</v>
      </c>
      <c r="D476" s="199" t="s">
        <v>599</v>
      </c>
      <c r="E476" s="199" t="s">
        <v>230</v>
      </c>
      <c r="F476" s="199">
        <v>475.97113395000002</v>
      </c>
      <c r="G476" s="199">
        <v>475.97113395000002</v>
      </c>
      <c r="H476" s="199">
        <v>475.97113395000002</v>
      </c>
      <c r="I476" s="199">
        <v>475.97113395000002</v>
      </c>
      <c r="J476" s="199">
        <v>475.97113395000002</v>
      </c>
      <c r="K476" s="199">
        <v>478.47190840000002</v>
      </c>
      <c r="L476" s="199">
        <v>478.47190840000002</v>
      </c>
      <c r="M476" s="199">
        <v>478.47190840000002</v>
      </c>
      <c r="N476" s="199">
        <v>478.47190840000002</v>
      </c>
      <c r="O476" s="199">
        <v>478.47190840000002</v>
      </c>
      <c r="P476" s="199">
        <v>478.47190840000002</v>
      </c>
      <c r="Q476" s="199">
        <v>478.47190840000002</v>
      </c>
      <c r="R476" s="199">
        <v>478.47190840000002</v>
      </c>
      <c r="S476" s="199">
        <v>474.84987035</v>
      </c>
      <c r="T476" s="199">
        <v>474.84987035</v>
      </c>
      <c r="U476" s="199">
        <v>474.84987035</v>
      </c>
      <c r="V476" s="199">
        <v>474.84987035</v>
      </c>
      <c r="W476" s="199">
        <v>474.84987035</v>
      </c>
      <c r="X476" s="199">
        <v>474.84987035</v>
      </c>
      <c r="Y476" s="199">
        <v>479.86581192</v>
      </c>
      <c r="Z476" s="199">
        <v>479.86581192</v>
      </c>
      <c r="AA476" s="199">
        <v>479.86581192</v>
      </c>
      <c r="AB476" s="199">
        <v>479.86581192</v>
      </c>
      <c r="AC476" s="199">
        <v>499.96765367</v>
      </c>
      <c r="AD476" s="199">
        <v>499.96765367</v>
      </c>
      <c r="AE476" s="199">
        <v>499.96765367</v>
      </c>
      <c r="AF476" s="199">
        <v>499.96765367</v>
      </c>
      <c r="AG476" s="199">
        <v>499.96765367</v>
      </c>
      <c r="AH476" s="199">
        <v>499.96765367</v>
      </c>
      <c r="AI476" s="199">
        <v>499.96765367</v>
      </c>
      <c r="AJ476" s="199">
        <v>507.67002331999998</v>
      </c>
    </row>
    <row r="477" spans="1:36" ht="14.4" thickBot="1" x14ac:dyDescent="0.35">
      <c r="A477" s="199" t="s">
        <v>597</v>
      </c>
      <c r="B477" s="199" t="s">
        <v>673</v>
      </c>
      <c r="C477" s="199" t="s">
        <v>598</v>
      </c>
      <c r="D477" s="199" t="s">
        <v>600</v>
      </c>
      <c r="E477" s="199" t="s">
        <v>97</v>
      </c>
      <c r="F477" s="199">
        <v>647.91507192999995</v>
      </c>
      <c r="G477" s="199">
        <v>647.91507192999995</v>
      </c>
      <c r="H477" s="199">
        <v>647.91507192999995</v>
      </c>
      <c r="I477" s="199">
        <v>647.91507192999995</v>
      </c>
      <c r="J477" s="199">
        <v>647.91507192999995</v>
      </c>
      <c r="K477" s="199">
        <v>650.87488045999999</v>
      </c>
      <c r="L477" s="199">
        <v>650.87488045999999</v>
      </c>
      <c r="M477" s="199">
        <v>650.87488045999999</v>
      </c>
      <c r="N477" s="199">
        <v>650.87488045999999</v>
      </c>
      <c r="O477" s="199">
        <v>650.87488045999999</v>
      </c>
      <c r="P477" s="199">
        <v>650.87488045999999</v>
      </c>
      <c r="Q477" s="199">
        <v>650.87488045999999</v>
      </c>
      <c r="R477" s="199">
        <v>650.87488045999999</v>
      </c>
      <c r="S477" s="199">
        <v>650.84477634999996</v>
      </c>
      <c r="T477" s="199">
        <v>650.84477634999996</v>
      </c>
      <c r="U477" s="199">
        <v>650.84477634999996</v>
      </c>
      <c r="V477" s="199">
        <v>650.84477634999996</v>
      </c>
      <c r="W477" s="199">
        <v>650.84477634999996</v>
      </c>
      <c r="X477" s="199">
        <v>650.84477634999996</v>
      </c>
      <c r="Y477" s="199">
        <v>665.49814174999995</v>
      </c>
      <c r="Z477" s="199">
        <v>665.49814174999995</v>
      </c>
      <c r="AA477" s="199">
        <v>665.49814174999995</v>
      </c>
      <c r="AB477" s="199">
        <v>665.49814174999995</v>
      </c>
      <c r="AC477" s="199">
        <v>688.35098840000001</v>
      </c>
      <c r="AD477" s="199">
        <v>688.35098840000001</v>
      </c>
      <c r="AE477" s="199">
        <v>688.35098840000001</v>
      </c>
      <c r="AF477" s="199">
        <v>688.35098840000001</v>
      </c>
      <c r="AG477" s="199">
        <v>688.35098840000001</v>
      </c>
      <c r="AH477" s="199">
        <v>688.35098840000001</v>
      </c>
      <c r="AI477" s="199">
        <v>688.35098840000001</v>
      </c>
      <c r="AJ477" s="199">
        <v>689.00554646000001</v>
      </c>
    </row>
    <row r="478" spans="1:36" ht="14.4" thickBot="1" x14ac:dyDescent="0.35">
      <c r="A478" s="199" t="s">
        <v>601</v>
      </c>
      <c r="B478" s="199" t="s">
        <v>602</v>
      </c>
      <c r="C478" s="199" t="s">
        <v>602</v>
      </c>
      <c r="D478" s="199" t="s">
        <v>602</v>
      </c>
      <c r="E478" s="199" t="s">
        <v>230</v>
      </c>
      <c r="F478" s="199">
        <v>312.30422945999999</v>
      </c>
      <c r="G478" s="199">
        <v>312.30422945999999</v>
      </c>
      <c r="H478" s="199">
        <v>315.80422979000002</v>
      </c>
      <c r="I478" s="199">
        <v>315.80422979000002</v>
      </c>
      <c r="J478" s="199">
        <v>315.80422979000002</v>
      </c>
      <c r="K478" s="199">
        <v>315.80422979000002</v>
      </c>
      <c r="L478" s="199">
        <v>315.80422979000002</v>
      </c>
      <c r="M478" s="199">
        <v>315.80422979000002</v>
      </c>
      <c r="N478" s="199">
        <v>315.80422979000002</v>
      </c>
      <c r="O478" s="199">
        <v>312.30446047999999</v>
      </c>
      <c r="P478" s="199">
        <v>312.30446047999999</v>
      </c>
      <c r="Q478" s="199">
        <v>312.30446047999999</v>
      </c>
      <c r="R478" s="199">
        <v>312.30446047999999</v>
      </c>
      <c r="S478" s="199">
        <v>312.30446047999999</v>
      </c>
      <c r="T478" s="199">
        <v>312.30446047999999</v>
      </c>
      <c r="U478" s="199">
        <v>312.30446047999999</v>
      </c>
      <c r="V478" s="199">
        <v>318.22371190000001</v>
      </c>
      <c r="W478" s="199">
        <v>318.22371190000001</v>
      </c>
      <c r="X478" s="199">
        <v>318.22371190000001</v>
      </c>
      <c r="Y478" s="199">
        <v>318.22371190000001</v>
      </c>
      <c r="Z478" s="199">
        <v>318.22371190000001</v>
      </c>
      <c r="AA478" s="199">
        <v>318.22371190000001</v>
      </c>
      <c r="AB478" s="199">
        <v>318.22371190000001</v>
      </c>
      <c r="AC478" s="199">
        <v>335.61390571999999</v>
      </c>
      <c r="AD478" s="199">
        <v>335.61390571999999</v>
      </c>
      <c r="AE478" s="199">
        <v>335.61390571999999</v>
      </c>
      <c r="AF478" s="199">
        <v>335.61390571999999</v>
      </c>
      <c r="AG478" s="199">
        <v>335.61390571999999</v>
      </c>
      <c r="AH478" s="199">
        <v>335.61390571999999</v>
      </c>
      <c r="AI478" s="199">
        <v>335.61390571999999</v>
      </c>
      <c r="AJ478" s="199">
        <v>335.61390571999999</v>
      </c>
    </row>
    <row r="479" spans="1:36" ht="14.4" thickBot="1" x14ac:dyDescent="0.35">
      <c r="A479" s="199" t="s">
        <v>601</v>
      </c>
      <c r="B479" s="199" t="s">
        <v>603</v>
      </c>
      <c r="C479" s="199" t="s">
        <v>603</v>
      </c>
      <c r="D479" s="199" t="s">
        <v>603</v>
      </c>
      <c r="E479" s="199" t="s">
        <v>230</v>
      </c>
      <c r="F479" s="199">
        <v>312.30422945999999</v>
      </c>
      <c r="G479" s="199">
        <v>312.30422945999999</v>
      </c>
      <c r="H479" s="199">
        <v>315.80422979000002</v>
      </c>
      <c r="I479" s="199">
        <v>315.80422979000002</v>
      </c>
      <c r="J479" s="199">
        <v>315.80422979000002</v>
      </c>
      <c r="K479" s="199">
        <v>315.80422979000002</v>
      </c>
      <c r="L479" s="199">
        <v>315.80422979000002</v>
      </c>
      <c r="M479" s="199">
        <v>315.80422979000002</v>
      </c>
      <c r="N479" s="199">
        <v>315.80422979000002</v>
      </c>
      <c r="O479" s="199">
        <v>312.30446047999999</v>
      </c>
      <c r="P479" s="199">
        <v>312.30446047999999</v>
      </c>
      <c r="Q479" s="199">
        <v>312.30446047999999</v>
      </c>
      <c r="R479" s="199">
        <v>312.30446047999999</v>
      </c>
      <c r="S479" s="199">
        <v>312.30446047999999</v>
      </c>
      <c r="T479" s="199">
        <v>312.30446047999999</v>
      </c>
      <c r="U479" s="199">
        <v>312.30446047999999</v>
      </c>
      <c r="V479" s="199">
        <v>318.22371190000001</v>
      </c>
      <c r="W479" s="199">
        <v>318.22371190000001</v>
      </c>
      <c r="X479" s="199">
        <v>318.22371190000001</v>
      </c>
      <c r="Y479" s="199">
        <v>318.22371190000001</v>
      </c>
      <c r="Z479" s="199">
        <v>318.22371190000001</v>
      </c>
      <c r="AA479" s="199">
        <v>318.22371190000001</v>
      </c>
      <c r="AB479" s="199">
        <v>318.22371190000001</v>
      </c>
      <c r="AC479" s="199">
        <v>335.61390571999999</v>
      </c>
      <c r="AD479" s="199">
        <v>335.61390571999999</v>
      </c>
      <c r="AE479" s="199">
        <v>335.61390571999999</v>
      </c>
      <c r="AF479" s="199">
        <v>335.61390571999999</v>
      </c>
      <c r="AG479" s="199">
        <v>335.61390571999999</v>
      </c>
      <c r="AH479" s="199">
        <v>335.61390571999999</v>
      </c>
      <c r="AI479" s="199">
        <v>335.61390571999999</v>
      </c>
      <c r="AJ479" s="199">
        <v>335.61390571999999</v>
      </c>
    </row>
    <row r="480" spans="1:36" ht="14.4" thickBot="1" x14ac:dyDescent="0.35">
      <c r="A480" s="199" t="s">
        <v>601</v>
      </c>
      <c r="B480" s="199" t="s">
        <v>604</v>
      </c>
      <c r="C480" s="199" t="s">
        <v>604</v>
      </c>
      <c r="D480" s="199" t="s">
        <v>604</v>
      </c>
      <c r="E480" s="199" t="s">
        <v>19</v>
      </c>
      <c r="F480" s="199">
        <v>16.0879583</v>
      </c>
      <c r="G480" s="199">
        <v>16.0879583</v>
      </c>
      <c r="H480" s="199">
        <v>16.0879583</v>
      </c>
      <c r="I480" s="199">
        <v>16.0879583</v>
      </c>
      <c r="J480" s="199">
        <v>16.0879583</v>
      </c>
      <c r="K480" s="199">
        <v>16.0879583</v>
      </c>
      <c r="L480" s="199">
        <v>13.68868157</v>
      </c>
      <c r="M480" s="199">
        <v>13.68868157</v>
      </c>
      <c r="N480" s="199">
        <v>13.68868157</v>
      </c>
      <c r="O480" s="199">
        <v>13.68868157</v>
      </c>
      <c r="P480" s="199">
        <v>13.68868157</v>
      </c>
      <c r="Q480" s="199">
        <v>13.68868157</v>
      </c>
      <c r="R480" s="199">
        <v>13.68868157</v>
      </c>
      <c r="S480" s="199">
        <v>13.68868157</v>
      </c>
      <c r="T480" s="199">
        <v>13.68868157</v>
      </c>
      <c r="U480" s="199">
        <v>13.68868157</v>
      </c>
      <c r="V480" s="199">
        <v>13.68868157</v>
      </c>
      <c r="W480" s="199">
        <v>13.68868157</v>
      </c>
      <c r="X480" s="199">
        <v>13.68868157</v>
      </c>
      <c r="Y480" s="199">
        <v>13.68868157</v>
      </c>
      <c r="Z480" s="199">
        <v>13.68868157</v>
      </c>
      <c r="AA480" s="199">
        <v>13.68868157</v>
      </c>
      <c r="AB480" s="199">
        <v>13.68868157</v>
      </c>
      <c r="AC480" s="199">
        <v>13.68868157</v>
      </c>
      <c r="AD480" s="199">
        <v>13.68868157</v>
      </c>
      <c r="AE480" s="199">
        <v>13.68868157</v>
      </c>
      <c r="AF480" s="199">
        <v>13.68868157</v>
      </c>
      <c r="AG480" s="199">
        <v>13.68868157</v>
      </c>
      <c r="AH480" s="199">
        <v>13.68868157</v>
      </c>
      <c r="AI480" s="199">
        <v>13.68868157</v>
      </c>
      <c r="AJ480" s="199">
        <v>13.68868157</v>
      </c>
    </row>
    <row r="481" spans="1:36" ht="14.4" thickBot="1" x14ac:dyDescent="0.35">
      <c r="A481" s="199" t="s">
        <v>601</v>
      </c>
      <c r="B481" s="199" t="s">
        <v>605</v>
      </c>
      <c r="C481" s="199" t="s">
        <v>605</v>
      </c>
      <c r="D481" s="199" t="s">
        <v>605</v>
      </c>
      <c r="E481" s="199" t="s">
        <v>19</v>
      </c>
      <c r="F481" s="199">
        <v>16.0879583</v>
      </c>
      <c r="G481" s="199">
        <v>16.0879583</v>
      </c>
      <c r="H481" s="199">
        <v>16.0879583</v>
      </c>
      <c r="I481" s="199">
        <v>16.0879583</v>
      </c>
      <c r="J481" s="199">
        <v>16.0879583</v>
      </c>
      <c r="K481" s="199">
        <v>16.0879583</v>
      </c>
      <c r="L481" s="199">
        <v>13.68868157</v>
      </c>
      <c r="M481" s="199">
        <v>13.68868157</v>
      </c>
      <c r="N481" s="199">
        <v>13.68868157</v>
      </c>
      <c r="O481" s="199">
        <v>13.68868157</v>
      </c>
      <c r="P481" s="199">
        <v>13.68868157</v>
      </c>
      <c r="Q481" s="199">
        <v>13.68868157</v>
      </c>
      <c r="R481" s="199">
        <v>13.68868157</v>
      </c>
      <c r="S481" s="199">
        <v>13.68868157</v>
      </c>
      <c r="T481" s="199">
        <v>13.68868157</v>
      </c>
      <c r="U481" s="199">
        <v>13.68868157</v>
      </c>
      <c r="V481" s="199">
        <v>13.68868157</v>
      </c>
      <c r="W481" s="199">
        <v>13.68868157</v>
      </c>
      <c r="X481" s="199">
        <v>13.68868157</v>
      </c>
      <c r="Y481" s="199">
        <v>13.68868157</v>
      </c>
      <c r="Z481" s="199">
        <v>13.68868157</v>
      </c>
      <c r="AA481" s="199">
        <v>13.68868157</v>
      </c>
      <c r="AB481" s="199">
        <v>13.68868157</v>
      </c>
      <c r="AC481" s="199">
        <v>13.68868157</v>
      </c>
      <c r="AD481" s="199">
        <v>13.68868157</v>
      </c>
      <c r="AE481" s="199">
        <v>13.68868157</v>
      </c>
      <c r="AF481" s="199">
        <v>13.68868157</v>
      </c>
      <c r="AG481" s="199">
        <v>13.68868157</v>
      </c>
      <c r="AH481" s="199">
        <v>13.68868157</v>
      </c>
      <c r="AI481" s="199">
        <v>13.68868157</v>
      </c>
      <c r="AJ481" s="199">
        <v>13.68868157</v>
      </c>
    </row>
    <row r="482" spans="1:36" ht="14.4" thickBot="1" x14ac:dyDescent="0.35">
      <c r="A482" s="199" t="s">
        <v>601</v>
      </c>
      <c r="B482" s="199" t="s">
        <v>606</v>
      </c>
      <c r="C482" s="199" t="s">
        <v>606</v>
      </c>
      <c r="D482" s="199" t="s">
        <v>606</v>
      </c>
      <c r="E482" s="199" t="s">
        <v>19</v>
      </c>
      <c r="F482" s="199">
        <v>0</v>
      </c>
      <c r="G482" s="199">
        <v>0</v>
      </c>
      <c r="H482" s="199">
        <v>0</v>
      </c>
      <c r="I482" s="199">
        <v>0</v>
      </c>
      <c r="J482" s="199">
        <v>0</v>
      </c>
      <c r="K482" s="199">
        <v>0</v>
      </c>
      <c r="L482" s="199">
        <v>0</v>
      </c>
      <c r="M482" s="199">
        <v>0</v>
      </c>
      <c r="N482" s="199">
        <v>0</v>
      </c>
      <c r="O482" s="199">
        <v>0</v>
      </c>
      <c r="P482" s="199">
        <v>0</v>
      </c>
      <c r="Q482" s="199">
        <v>0</v>
      </c>
      <c r="R482" s="199">
        <v>0</v>
      </c>
      <c r="S482" s="199">
        <v>0</v>
      </c>
      <c r="T482" s="199">
        <v>0</v>
      </c>
      <c r="U482" s="199">
        <v>0</v>
      </c>
      <c r="V482" s="199">
        <v>0</v>
      </c>
      <c r="W482" s="199">
        <v>0</v>
      </c>
      <c r="X482" s="199">
        <v>0</v>
      </c>
      <c r="Y482" s="199">
        <v>0</v>
      </c>
      <c r="Z482" s="199">
        <v>0</v>
      </c>
      <c r="AA482" s="199">
        <v>0</v>
      </c>
      <c r="AB482" s="199">
        <v>0</v>
      </c>
      <c r="AC482" s="199">
        <v>0</v>
      </c>
      <c r="AD482" s="199">
        <v>0</v>
      </c>
      <c r="AE482" s="199">
        <v>0</v>
      </c>
      <c r="AF482" s="199">
        <v>0</v>
      </c>
      <c r="AG482" s="199">
        <v>0</v>
      </c>
      <c r="AH482" s="199">
        <v>0</v>
      </c>
      <c r="AI482" s="199">
        <v>0</v>
      </c>
      <c r="AJ482" s="199">
        <v>0</v>
      </c>
    </row>
    <row r="483" spans="1:36" ht="14.4" thickBot="1" x14ac:dyDescent="0.35">
      <c r="A483" s="199" t="s">
        <v>601</v>
      </c>
      <c r="B483" s="199" t="s">
        <v>607</v>
      </c>
      <c r="C483" s="199" t="s">
        <v>607</v>
      </c>
      <c r="D483" s="199" t="s">
        <v>607</v>
      </c>
      <c r="E483" s="199" t="s">
        <v>19</v>
      </c>
      <c r="F483" s="199">
        <v>0</v>
      </c>
      <c r="G483" s="199">
        <v>0</v>
      </c>
      <c r="H483" s="199">
        <v>0</v>
      </c>
      <c r="I483" s="199">
        <v>0</v>
      </c>
      <c r="J483" s="199">
        <v>0</v>
      </c>
      <c r="K483" s="199">
        <v>0</v>
      </c>
      <c r="L483" s="199">
        <v>0</v>
      </c>
      <c r="M483" s="199">
        <v>0</v>
      </c>
      <c r="N483" s="199">
        <v>0</v>
      </c>
      <c r="O483" s="199">
        <v>0</v>
      </c>
      <c r="P483" s="199">
        <v>0</v>
      </c>
      <c r="Q483" s="199">
        <v>0</v>
      </c>
      <c r="R483" s="199">
        <v>0</v>
      </c>
      <c r="S483" s="199">
        <v>0</v>
      </c>
      <c r="T483" s="199">
        <v>0</v>
      </c>
      <c r="U483" s="199">
        <v>0</v>
      </c>
      <c r="V483" s="199">
        <v>0</v>
      </c>
      <c r="W483" s="199">
        <v>0</v>
      </c>
      <c r="X483" s="199">
        <v>0</v>
      </c>
      <c r="Y483" s="199">
        <v>0</v>
      </c>
      <c r="Z483" s="199">
        <v>0</v>
      </c>
      <c r="AA483" s="199">
        <v>0</v>
      </c>
      <c r="AB483" s="199">
        <v>0</v>
      </c>
      <c r="AC483" s="199">
        <v>0</v>
      </c>
      <c r="AD483" s="199">
        <v>0</v>
      </c>
      <c r="AE483" s="199">
        <v>0</v>
      </c>
      <c r="AF483" s="199">
        <v>0</v>
      </c>
      <c r="AG483" s="199">
        <v>0</v>
      </c>
      <c r="AH483" s="199">
        <v>0</v>
      </c>
      <c r="AI483" s="199">
        <v>0</v>
      </c>
      <c r="AJ483" s="199">
        <v>0</v>
      </c>
    </row>
    <row r="484" spans="1:36" ht="14.4" thickBot="1" x14ac:dyDescent="0.35">
      <c r="A484" s="199" t="s">
        <v>601</v>
      </c>
      <c r="B484" s="199" t="s">
        <v>608</v>
      </c>
      <c r="C484" s="199" t="s">
        <v>608</v>
      </c>
      <c r="D484" s="199" t="s">
        <v>608</v>
      </c>
      <c r="E484" s="199" t="s">
        <v>19</v>
      </c>
      <c r="F484" s="199">
        <v>0</v>
      </c>
      <c r="G484" s="199">
        <v>0</v>
      </c>
      <c r="H484" s="199">
        <v>0</v>
      </c>
      <c r="I484" s="199">
        <v>0</v>
      </c>
      <c r="J484" s="199">
        <v>0</v>
      </c>
      <c r="K484" s="199">
        <v>0</v>
      </c>
      <c r="L484" s="199">
        <v>0</v>
      </c>
      <c r="M484" s="199">
        <v>0</v>
      </c>
      <c r="N484" s="199">
        <v>0</v>
      </c>
      <c r="O484" s="199">
        <v>0</v>
      </c>
      <c r="P484" s="199">
        <v>0</v>
      </c>
      <c r="Q484" s="199">
        <v>0</v>
      </c>
      <c r="R484" s="199">
        <v>0</v>
      </c>
      <c r="S484" s="199">
        <v>0</v>
      </c>
      <c r="T484" s="199">
        <v>0</v>
      </c>
      <c r="U484" s="199">
        <v>0</v>
      </c>
      <c r="V484" s="199">
        <v>0</v>
      </c>
      <c r="W484" s="199">
        <v>0</v>
      </c>
      <c r="X484" s="199">
        <v>0</v>
      </c>
      <c r="Y484" s="199">
        <v>0</v>
      </c>
      <c r="Z484" s="199">
        <v>0</v>
      </c>
      <c r="AA484" s="199">
        <v>0</v>
      </c>
      <c r="AB484" s="199">
        <v>0</v>
      </c>
      <c r="AC484" s="199">
        <v>0</v>
      </c>
      <c r="AD484" s="199">
        <v>0</v>
      </c>
      <c r="AE484" s="199">
        <v>0</v>
      </c>
      <c r="AF484" s="199">
        <v>0</v>
      </c>
      <c r="AG484" s="199">
        <v>0</v>
      </c>
      <c r="AH484" s="199">
        <v>0</v>
      </c>
      <c r="AI484" s="199">
        <v>0</v>
      </c>
      <c r="AJ484" s="199">
        <v>0</v>
      </c>
    </row>
    <row r="485" spans="1:36" ht="14.4" thickBot="1" x14ac:dyDescent="0.35">
      <c r="A485" s="199" t="s">
        <v>601</v>
      </c>
      <c r="B485" s="199" t="s">
        <v>609</v>
      </c>
      <c r="C485" s="199" t="s">
        <v>609</v>
      </c>
      <c r="D485" s="199" t="s">
        <v>609</v>
      </c>
      <c r="E485" s="199" t="s">
        <v>19</v>
      </c>
      <c r="F485" s="199">
        <v>0</v>
      </c>
      <c r="G485" s="199">
        <v>0</v>
      </c>
      <c r="H485" s="199">
        <v>0</v>
      </c>
      <c r="I485" s="199">
        <v>0</v>
      </c>
      <c r="J485" s="199">
        <v>0</v>
      </c>
      <c r="K485" s="199">
        <v>0</v>
      </c>
      <c r="L485" s="199">
        <v>0</v>
      </c>
      <c r="M485" s="199">
        <v>0</v>
      </c>
      <c r="N485" s="199">
        <v>0</v>
      </c>
      <c r="O485" s="199">
        <v>0</v>
      </c>
      <c r="P485" s="199">
        <v>0</v>
      </c>
      <c r="Q485" s="199">
        <v>0</v>
      </c>
      <c r="R485" s="199">
        <v>0</v>
      </c>
      <c r="S485" s="199">
        <v>0</v>
      </c>
      <c r="T485" s="199">
        <v>0</v>
      </c>
      <c r="U485" s="199">
        <v>0</v>
      </c>
      <c r="V485" s="199">
        <v>0</v>
      </c>
      <c r="W485" s="199">
        <v>0</v>
      </c>
      <c r="X485" s="199">
        <v>0</v>
      </c>
      <c r="Y485" s="199">
        <v>0</v>
      </c>
      <c r="Z485" s="199">
        <v>0</v>
      </c>
      <c r="AA485" s="199">
        <v>0</v>
      </c>
      <c r="AB485" s="199">
        <v>0</v>
      </c>
      <c r="AC485" s="199">
        <v>0</v>
      </c>
      <c r="AD485" s="199">
        <v>0</v>
      </c>
      <c r="AE485" s="199">
        <v>0</v>
      </c>
      <c r="AF485" s="199">
        <v>0</v>
      </c>
      <c r="AG485" s="199">
        <v>0</v>
      </c>
      <c r="AH485" s="199">
        <v>0</v>
      </c>
      <c r="AI485" s="199">
        <v>0</v>
      </c>
      <c r="AJ485" s="199">
        <v>0</v>
      </c>
    </row>
    <row r="486" spans="1:36" ht="14.4" thickBot="1" x14ac:dyDescent="0.35">
      <c r="A486" s="199" t="s">
        <v>601</v>
      </c>
      <c r="B486" s="199" t="s">
        <v>610</v>
      </c>
      <c r="C486" s="199" t="s">
        <v>610</v>
      </c>
      <c r="D486" s="199" t="s">
        <v>610</v>
      </c>
      <c r="E486" s="199" t="s">
        <v>19</v>
      </c>
      <c r="F486" s="199">
        <v>0</v>
      </c>
      <c r="G486" s="199">
        <v>0</v>
      </c>
      <c r="H486" s="199">
        <v>0</v>
      </c>
      <c r="I486" s="199">
        <v>0</v>
      </c>
      <c r="J486" s="199">
        <v>0</v>
      </c>
      <c r="K486" s="199">
        <v>0</v>
      </c>
      <c r="L486" s="199">
        <v>0</v>
      </c>
      <c r="M486" s="199">
        <v>0</v>
      </c>
      <c r="N486" s="199">
        <v>0</v>
      </c>
      <c r="O486" s="199">
        <v>0</v>
      </c>
      <c r="P486" s="199">
        <v>0</v>
      </c>
      <c r="Q486" s="199">
        <v>0</v>
      </c>
      <c r="R486" s="199">
        <v>0</v>
      </c>
      <c r="S486" s="199">
        <v>0</v>
      </c>
      <c r="T486" s="199">
        <v>0</v>
      </c>
      <c r="U486" s="199">
        <v>0</v>
      </c>
      <c r="V486" s="199">
        <v>0</v>
      </c>
      <c r="W486" s="199">
        <v>0</v>
      </c>
      <c r="X486" s="199">
        <v>0</v>
      </c>
      <c r="Y486" s="199">
        <v>0</v>
      </c>
      <c r="Z486" s="199">
        <v>0</v>
      </c>
      <c r="AA486" s="199">
        <v>0</v>
      </c>
      <c r="AB486" s="199">
        <v>0</v>
      </c>
      <c r="AC486" s="199">
        <v>0</v>
      </c>
      <c r="AD486" s="199">
        <v>0</v>
      </c>
      <c r="AE486" s="199">
        <v>0</v>
      </c>
      <c r="AF486" s="199">
        <v>0</v>
      </c>
      <c r="AG486" s="199">
        <v>0</v>
      </c>
      <c r="AH486" s="199">
        <v>0</v>
      </c>
      <c r="AI486" s="199">
        <v>0</v>
      </c>
      <c r="AJ486" s="199">
        <v>0</v>
      </c>
    </row>
    <row r="487" spans="1:36" ht="14.4" thickBot="1" x14ac:dyDescent="0.35">
      <c r="A487" s="199" t="s">
        <v>601</v>
      </c>
      <c r="B487" s="199" t="s">
        <v>611</v>
      </c>
      <c r="C487" s="199" t="s">
        <v>611</v>
      </c>
      <c r="D487" s="199" t="s">
        <v>611</v>
      </c>
      <c r="E487" s="199" t="s">
        <v>19</v>
      </c>
      <c r="F487" s="199">
        <v>8.8272091800000005</v>
      </c>
      <c r="G487" s="199">
        <v>8.8272091800000005</v>
      </c>
      <c r="H487" s="199">
        <v>8.8272091800000005</v>
      </c>
      <c r="I487" s="199">
        <v>8.8272091800000005</v>
      </c>
      <c r="J487" s="199">
        <v>8.8272091800000005</v>
      </c>
      <c r="K487" s="199">
        <v>8.8272091800000005</v>
      </c>
      <c r="L487" s="199">
        <v>7.60454659</v>
      </c>
      <c r="M487" s="199">
        <v>7.60454659</v>
      </c>
      <c r="N487" s="199">
        <v>7.60454659</v>
      </c>
      <c r="O487" s="199">
        <v>7.60454659</v>
      </c>
      <c r="P487" s="199">
        <v>7.60454659</v>
      </c>
      <c r="Q487" s="199">
        <v>7.60454659</v>
      </c>
      <c r="R487" s="199">
        <v>7.60454659</v>
      </c>
      <c r="S487" s="199">
        <v>7.60454659</v>
      </c>
      <c r="T487" s="199">
        <v>7.60454659</v>
      </c>
      <c r="U487" s="199">
        <v>7.60454659</v>
      </c>
      <c r="V487" s="199">
        <v>7.60454659</v>
      </c>
      <c r="W487" s="199">
        <v>7.60454659</v>
      </c>
      <c r="X487" s="199">
        <v>7.60454659</v>
      </c>
      <c r="Y487" s="199">
        <v>7.60454659</v>
      </c>
      <c r="Z487" s="199">
        <v>7.60454659</v>
      </c>
      <c r="AA487" s="199">
        <v>7.60454659</v>
      </c>
      <c r="AB487" s="199">
        <v>7.60454659</v>
      </c>
      <c r="AC487" s="199">
        <v>7.60454659</v>
      </c>
      <c r="AD487" s="199">
        <v>7.60454659</v>
      </c>
      <c r="AE487" s="199">
        <v>7.60454659</v>
      </c>
      <c r="AF487" s="199">
        <v>7.60454659</v>
      </c>
      <c r="AG487" s="199">
        <v>7.60454659</v>
      </c>
      <c r="AH487" s="199">
        <v>7.60454659</v>
      </c>
      <c r="AI487" s="199">
        <v>7.60454659</v>
      </c>
      <c r="AJ487" s="199">
        <v>7.60454659</v>
      </c>
    </row>
    <row r="488" spans="1:36" ht="14.4" thickBot="1" x14ac:dyDescent="0.35">
      <c r="A488" s="199" t="s">
        <v>601</v>
      </c>
      <c r="B488" s="199" t="s">
        <v>612</v>
      </c>
      <c r="C488" s="199" t="s">
        <v>612</v>
      </c>
      <c r="D488" s="199" t="s">
        <v>612</v>
      </c>
      <c r="E488" s="199" t="s">
        <v>19</v>
      </c>
      <c r="F488" s="199">
        <v>0</v>
      </c>
      <c r="G488" s="199">
        <v>0</v>
      </c>
      <c r="H488" s="199">
        <v>0</v>
      </c>
      <c r="I488" s="199">
        <v>0</v>
      </c>
      <c r="J488" s="199">
        <v>0</v>
      </c>
      <c r="K488" s="199">
        <v>0</v>
      </c>
      <c r="L488" s="199">
        <v>0</v>
      </c>
      <c r="M488" s="199">
        <v>0</v>
      </c>
      <c r="N488" s="199">
        <v>0</v>
      </c>
      <c r="O488" s="199">
        <v>0</v>
      </c>
      <c r="P488" s="199">
        <v>0</v>
      </c>
      <c r="Q488" s="199">
        <v>0</v>
      </c>
      <c r="R488" s="199">
        <v>0</v>
      </c>
      <c r="S488" s="199">
        <v>0</v>
      </c>
      <c r="T488" s="199">
        <v>0</v>
      </c>
      <c r="U488" s="199">
        <v>0</v>
      </c>
      <c r="V488" s="199">
        <v>0</v>
      </c>
      <c r="W488" s="199">
        <v>0</v>
      </c>
      <c r="X488" s="199">
        <v>0</v>
      </c>
      <c r="Y488" s="199">
        <v>0</v>
      </c>
      <c r="Z488" s="199">
        <v>0</v>
      </c>
      <c r="AA488" s="199">
        <v>0</v>
      </c>
      <c r="AB488" s="199">
        <v>0</v>
      </c>
      <c r="AC488" s="199">
        <v>0</v>
      </c>
      <c r="AD488" s="199">
        <v>0</v>
      </c>
      <c r="AE488" s="199">
        <v>0</v>
      </c>
      <c r="AF488" s="199">
        <v>0</v>
      </c>
      <c r="AG488" s="199">
        <v>0</v>
      </c>
      <c r="AH488" s="199">
        <v>0</v>
      </c>
      <c r="AI488" s="199">
        <v>0</v>
      </c>
      <c r="AJ488" s="199">
        <v>0</v>
      </c>
    </row>
    <row r="489" spans="1:36" ht="14.4" thickBot="1" x14ac:dyDescent="0.35">
      <c r="A489" s="199" t="s">
        <v>601</v>
      </c>
      <c r="B489" s="199" t="s">
        <v>613</v>
      </c>
      <c r="C489" s="199" t="s">
        <v>613</v>
      </c>
      <c r="D489" s="199" t="s">
        <v>613</v>
      </c>
      <c r="E489" s="199" t="s">
        <v>19</v>
      </c>
      <c r="F489" s="199">
        <v>27.129430580000001</v>
      </c>
      <c r="G489" s="199">
        <v>27.129430580000001</v>
      </c>
      <c r="H489" s="199">
        <v>27.129430580000001</v>
      </c>
      <c r="I489" s="199">
        <v>27.129430580000001</v>
      </c>
      <c r="J489" s="199">
        <v>27.129430580000001</v>
      </c>
      <c r="K489" s="199">
        <v>27.129430580000001</v>
      </c>
      <c r="L489" s="199">
        <v>26.097829820000001</v>
      </c>
      <c r="M489" s="199">
        <v>26.097829820000001</v>
      </c>
      <c r="N489" s="199">
        <v>26.097829820000001</v>
      </c>
      <c r="O489" s="199">
        <v>26.097829820000001</v>
      </c>
      <c r="P489" s="199">
        <v>26.097829820000001</v>
      </c>
      <c r="Q489" s="199">
        <v>26.097829820000001</v>
      </c>
      <c r="R489" s="199">
        <v>26.097829820000001</v>
      </c>
      <c r="S489" s="199">
        <v>26.097829820000001</v>
      </c>
      <c r="T489" s="199">
        <v>26.097829820000001</v>
      </c>
      <c r="U489" s="199">
        <v>26.097829820000001</v>
      </c>
      <c r="V489" s="199">
        <v>26.097829820000001</v>
      </c>
      <c r="W489" s="199">
        <v>26.097829820000001</v>
      </c>
      <c r="X489" s="199">
        <v>26.097829820000001</v>
      </c>
      <c r="Y489" s="199">
        <v>26.097829820000001</v>
      </c>
      <c r="Z489" s="199">
        <v>26.097829820000001</v>
      </c>
      <c r="AA489" s="199">
        <v>26.097829820000001</v>
      </c>
      <c r="AB489" s="199">
        <v>26.097829820000001</v>
      </c>
      <c r="AC489" s="199">
        <v>26.097829820000001</v>
      </c>
      <c r="AD489" s="199">
        <v>26.097829820000001</v>
      </c>
      <c r="AE489" s="199">
        <v>26.097829820000001</v>
      </c>
      <c r="AF489" s="199">
        <v>26.097829820000001</v>
      </c>
      <c r="AG489" s="199">
        <v>26.097829820000001</v>
      </c>
      <c r="AH489" s="199">
        <v>26.097829820000001</v>
      </c>
      <c r="AI489" s="199">
        <v>26.097829820000001</v>
      </c>
      <c r="AJ489" s="199">
        <v>26.097829820000001</v>
      </c>
    </row>
    <row r="490" spans="1:36" ht="14.4" thickBot="1" x14ac:dyDescent="0.35">
      <c r="A490" s="199" t="s">
        <v>601</v>
      </c>
      <c r="B490" s="199" t="s">
        <v>614</v>
      </c>
      <c r="C490" s="199" t="s">
        <v>614</v>
      </c>
      <c r="D490" s="199" t="s">
        <v>614</v>
      </c>
      <c r="E490" s="199" t="s">
        <v>19</v>
      </c>
      <c r="F490" s="199">
        <v>0</v>
      </c>
      <c r="G490" s="199">
        <v>0</v>
      </c>
      <c r="H490" s="199">
        <v>0</v>
      </c>
      <c r="I490" s="199">
        <v>0</v>
      </c>
      <c r="J490" s="199">
        <v>0</v>
      </c>
      <c r="K490" s="199">
        <v>0</v>
      </c>
      <c r="L490" s="199">
        <v>0</v>
      </c>
      <c r="M490" s="199">
        <v>0</v>
      </c>
      <c r="N490" s="199">
        <v>0</v>
      </c>
      <c r="O490" s="199">
        <v>0</v>
      </c>
      <c r="P490" s="199">
        <v>0</v>
      </c>
      <c r="Q490" s="199">
        <v>0</v>
      </c>
      <c r="R490" s="199">
        <v>0</v>
      </c>
      <c r="S490" s="199">
        <v>0</v>
      </c>
      <c r="T490" s="199">
        <v>0</v>
      </c>
      <c r="U490" s="199">
        <v>0</v>
      </c>
      <c r="V490" s="199">
        <v>0</v>
      </c>
      <c r="W490" s="199">
        <v>0</v>
      </c>
      <c r="X490" s="199">
        <v>0</v>
      </c>
      <c r="Y490" s="199">
        <v>0</v>
      </c>
      <c r="Z490" s="199">
        <v>0</v>
      </c>
      <c r="AA490" s="199">
        <v>0</v>
      </c>
      <c r="AB490" s="199">
        <v>0</v>
      </c>
      <c r="AC490" s="199">
        <v>0</v>
      </c>
      <c r="AD490" s="199">
        <v>0</v>
      </c>
      <c r="AE490" s="199">
        <v>0</v>
      </c>
      <c r="AF490" s="199">
        <v>0</v>
      </c>
      <c r="AG490" s="199">
        <v>0</v>
      </c>
      <c r="AH490" s="199">
        <v>0</v>
      </c>
      <c r="AI490" s="199">
        <v>0</v>
      </c>
      <c r="AJ490" s="199">
        <v>0</v>
      </c>
    </row>
    <row r="491" spans="1:36" ht="14.4" thickBot="1" x14ac:dyDescent="0.35">
      <c r="A491" s="199" t="s">
        <v>601</v>
      </c>
      <c r="B491" s="199" t="s">
        <v>615</v>
      </c>
      <c r="C491" s="199" t="s">
        <v>615</v>
      </c>
      <c r="D491" s="199" t="s">
        <v>615</v>
      </c>
      <c r="E491" s="199" t="s">
        <v>230</v>
      </c>
      <c r="F491" s="199">
        <v>307.59382740000001</v>
      </c>
      <c r="G491" s="199">
        <v>307.59382740000001</v>
      </c>
      <c r="H491" s="199">
        <v>311.23627522999999</v>
      </c>
      <c r="I491" s="199">
        <v>311.23627522999999</v>
      </c>
      <c r="J491" s="199">
        <v>311.23627522999999</v>
      </c>
      <c r="K491" s="199">
        <v>311.23627522999999</v>
      </c>
      <c r="L491" s="199">
        <v>311.23627522999999</v>
      </c>
      <c r="M491" s="199">
        <v>311.23627522999999</v>
      </c>
      <c r="N491" s="199">
        <v>311.23627522999999</v>
      </c>
      <c r="O491" s="199">
        <v>307.77614983000001</v>
      </c>
      <c r="P491" s="199">
        <v>307.77614983000001</v>
      </c>
      <c r="Q491" s="199">
        <v>307.77614983000001</v>
      </c>
      <c r="R491" s="199">
        <v>307.77614983000001</v>
      </c>
      <c r="S491" s="199">
        <v>307.77614983000001</v>
      </c>
      <c r="T491" s="199">
        <v>307.77614983000001</v>
      </c>
      <c r="U491" s="199">
        <v>307.77614983000001</v>
      </c>
      <c r="V491" s="199">
        <v>313.71530503999998</v>
      </c>
      <c r="W491" s="199">
        <v>313.71530503999998</v>
      </c>
      <c r="X491" s="199">
        <v>313.71530503999998</v>
      </c>
      <c r="Y491" s="199">
        <v>313.71530503999998</v>
      </c>
      <c r="Z491" s="199">
        <v>313.71530503999998</v>
      </c>
      <c r="AA491" s="199">
        <v>313.71530503999998</v>
      </c>
      <c r="AB491" s="199">
        <v>313.71530503999998</v>
      </c>
      <c r="AC491" s="199">
        <v>331.02218127999998</v>
      </c>
      <c r="AD491" s="199">
        <v>331.02218127999998</v>
      </c>
      <c r="AE491" s="199">
        <v>331.02218127999998</v>
      </c>
      <c r="AF491" s="199">
        <v>331.02218127999998</v>
      </c>
      <c r="AG491" s="199">
        <v>331.02218127999998</v>
      </c>
      <c r="AH491" s="199">
        <v>331.02218127999998</v>
      </c>
      <c r="AI491" s="199">
        <v>331.02218127999998</v>
      </c>
      <c r="AJ491" s="199">
        <v>331.02218127999998</v>
      </c>
    </row>
    <row r="492" spans="1:36" ht="14.4" thickBot="1" x14ac:dyDescent="0.35">
      <c r="A492" s="199" t="s">
        <v>601</v>
      </c>
      <c r="B492" s="199" t="s">
        <v>616</v>
      </c>
      <c r="C492" s="199" t="s">
        <v>616</v>
      </c>
      <c r="D492" s="199" t="s">
        <v>616</v>
      </c>
      <c r="E492" s="199" t="s">
        <v>19</v>
      </c>
      <c r="F492" s="199">
        <v>18.960763839999998</v>
      </c>
      <c r="G492" s="199">
        <v>18.960763839999998</v>
      </c>
      <c r="H492" s="199">
        <v>18.960763839999998</v>
      </c>
      <c r="I492" s="199">
        <v>18.960763839999998</v>
      </c>
      <c r="J492" s="199">
        <v>18.960763839999998</v>
      </c>
      <c r="K492" s="199">
        <v>18.960763839999998</v>
      </c>
      <c r="L492" s="199">
        <v>15.93127198</v>
      </c>
      <c r="M492" s="199">
        <v>15.93127198</v>
      </c>
      <c r="N492" s="199">
        <v>15.93127198</v>
      </c>
      <c r="O492" s="199">
        <v>15.93127198</v>
      </c>
      <c r="P492" s="199">
        <v>15.93127198</v>
      </c>
      <c r="Q492" s="199">
        <v>15.93127198</v>
      </c>
      <c r="R492" s="199">
        <v>15.93127198</v>
      </c>
      <c r="S492" s="199">
        <v>15.93127198</v>
      </c>
      <c r="T492" s="199">
        <v>15.93127198</v>
      </c>
      <c r="U492" s="199">
        <v>15.93127198</v>
      </c>
      <c r="V492" s="199">
        <v>15.93127198</v>
      </c>
      <c r="W492" s="199">
        <v>15.93127198</v>
      </c>
      <c r="X492" s="199">
        <v>15.93127198</v>
      </c>
      <c r="Y492" s="199">
        <v>15.93127198</v>
      </c>
      <c r="Z492" s="199">
        <v>15.93127198</v>
      </c>
      <c r="AA492" s="199">
        <v>15.93127198</v>
      </c>
      <c r="AB492" s="199">
        <v>15.93127198</v>
      </c>
      <c r="AC492" s="199">
        <v>15.93127198</v>
      </c>
      <c r="AD492" s="199">
        <v>15.93127198</v>
      </c>
      <c r="AE492" s="199">
        <v>15.93127198</v>
      </c>
      <c r="AF492" s="199">
        <v>15.93127198</v>
      </c>
      <c r="AG492" s="199">
        <v>15.93127198</v>
      </c>
      <c r="AH492" s="199">
        <v>15.93127198</v>
      </c>
      <c r="AI492" s="199">
        <v>15.93127198</v>
      </c>
      <c r="AJ492" s="199">
        <v>15.93127198</v>
      </c>
    </row>
    <row r="493" spans="1:36" ht="14.4" thickBot="1" x14ac:dyDescent="0.35">
      <c r="A493" s="199" t="s">
        <v>601</v>
      </c>
      <c r="B493" s="199" t="s">
        <v>617</v>
      </c>
      <c r="C493" s="199" t="s">
        <v>617</v>
      </c>
      <c r="D493" s="199" t="s">
        <v>617</v>
      </c>
      <c r="E493" s="199" t="s">
        <v>19</v>
      </c>
      <c r="F493" s="199">
        <v>19.34000228</v>
      </c>
      <c r="G493" s="199">
        <v>19.34000228</v>
      </c>
      <c r="H493" s="199">
        <v>19.34000228</v>
      </c>
      <c r="I493" s="199">
        <v>19.34000228</v>
      </c>
      <c r="J493" s="199">
        <v>19.34000228</v>
      </c>
      <c r="K493" s="199">
        <v>19.34000228</v>
      </c>
      <c r="L493" s="199">
        <v>16.867191300000002</v>
      </c>
      <c r="M493" s="199">
        <v>16.867191300000002</v>
      </c>
      <c r="N493" s="199">
        <v>16.867191300000002</v>
      </c>
      <c r="O493" s="199">
        <v>16.867191300000002</v>
      </c>
      <c r="P493" s="199">
        <v>16.867191300000002</v>
      </c>
      <c r="Q493" s="199">
        <v>16.867191300000002</v>
      </c>
      <c r="R493" s="199">
        <v>16.867191300000002</v>
      </c>
      <c r="S493" s="199">
        <v>16.867191300000002</v>
      </c>
      <c r="T493" s="199">
        <v>16.867191300000002</v>
      </c>
      <c r="U493" s="199">
        <v>16.867191300000002</v>
      </c>
      <c r="V493" s="199">
        <v>16.867191300000002</v>
      </c>
      <c r="W493" s="199">
        <v>16.867191300000002</v>
      </c>
      <c r="X493" s="199">
        <v>16.867191300000002</v>
      </c>
      <c r="Y493" s="199">
        <v>16.867191300000002</v>
      </c>
      <c r="Z493" s="199">
        <v>16.867191300000002</v>
      </c>
      <c r="AA493" s="199">
        <v>16.867191300000002</v>
      </c>
      <c r="AB493" s="199">
        <v>16.867191300000002</v>
      </c>
      <c r="AC493" s="199">
        <v>16.867191300000002</v>
      </c>
      <c r="AD493" s="199">
        <v>16.867191300000002</v>
      </c>
      <c r="AE493" s="199">
        <v>16.867191300000002</v>
      </c>
      <c r="AF493" s="199">
        <v>16.867191300000002</v>
      </c>
      <c r="AG493" s="199">
        <v>16.867191300000002</v>
      </c>
      <c r="AH493" s="199">
        <v>16.867191300000002</v>
      </c>
      <c r="AI493" s="199">
        <v>16.867191300000002</v>
      </c>
      <c r="AJ493" s="199">
        <v>16.867191300000002</v>
      </c>
    </row>
    <row r="494" spans="1:36" ht="14.4" thickBot="1" x14ac:dyDescent="0.35">
      <c r="A494" s="199" t="s">
        <v>618</v>
      </c>
      <c r="B494" s="199" t="s">
        <v>619</v>
      </c>
      <c r="C494" s="199" t="s">
        <v>619</v>
      </c>
      <c r="D494" s="199" t="s">
        <v>619</v>
      </c>
      <c r="E494" s="199" t="s">
        <v>19</v>
      </c>
      <c r="F494" s="199">
        <v>31.79665138</v>
      </c>
      <c r="G494" s="199">
        <v>31.79665138</v>
      </c>
      <c r="H494" s="199">
        <v>31.79665138</v>
      </c>
      <c r="I494" s="199">
        <v>31.79665138</v>
      </c>
      <c r="J494" s="199">
        <v>31.79665138</v>
      </c>
      <c r="K494" s="199">
        <v>31.79665138</v>
      </c>
      <c r="L494" s="199">
        <v>31.79665138</v>
      </c>
      <c r="M494" s="199">
        <v>31.79665138</v>
      </c>
      <c r="N494" s="199">
        <v>31.79665138</v>
      </c>
      <c r="O494" s="199">
        <v>31.79665138</v>
      </c>
      <c r="P494" s="199">
        <v>31.79665138</v>
      </c>
      <c r="Q494" s="199">
        <v>31.79665138</v>
      </c>
      <c r="R494" s="199">
        <v>31.79665138</v>
      </c>
      <c r="S494" s="199">
        <v>31.79665138</v>
      </c>
      <c r="T494" s="199">
        <v>31.79665138</v>
      </c>
      <c r="U494" s="199">
        <v>31.79665138</v>
      </c>
      <c r="V494" s="199">
        <v>31.79665138</v>
      </c>
      <c r="W494" s="199">
        <v>31.79665138</v>
      </c>
      <c r="X494" s="199">
        <v>31.79665138</v>
      </c>
      <c r="Y494" s="199">
        <v>31.79665138</v>
      </c>
      <c r="Z494" s="199">
        <v>31.79665138</v>
      </c>
      <c r="AA494" s="199">
        <v>31.79665138</v>
      </c>
      <c r="AB494" s="199">
        <v>31.79665138</v>
      </c>
      <c r="AC494" s="199">
        <v>31.79665138</v>
      </c>
      <c r="AD494" s="199">
        <v>31.79665138</v>
      </c>
      <c r="AE494" s="199">
        <v>31.79665138</v>
      </c>
      <c r="AF494" s="199">
        <v>31.79665138</v>
      </c>
      <c r="AG494" s="199">
        <v>31.79665138</v>
      </c>
      <c r="AH494" s="199">
        <v>31.79665138</v>
      </c>
      <c r="AI494" s="199">
        <v>31.79665138</v>
      </c>
      <c r="AJ494" s="199">
        <v>31.79665138</v>
      </c>
    </row>
    <row r="495" spans="1:36" ht="14.4" thickBot="1" x14ac:dyDescent="0.35">
      <c r="A495" s="199" t="s">
        <v>618</v>
      </c>
      <c r="B495" s="199" t="s">
        <v>620</v>
      </c>
      <c r="C495" s="199" t="s">
        <v>620</v>
      </c>
      <c r="D495" s="199" t="s">
        <v>620</v>
      </c>
      <c r="E495" s="199" t="s">
        <v>19</v>
      </c>
      <c r="F495" s="199">
        <v>24.621757800000001</v>
      </c>
      <c r="G495" s="199">
        <v>24.621757800000001</v>
      </c>
      <c r="H495" s="199">
        <v>24.621757800000001</v>
      </c>
      <c r="I495" s="199">
        <v>24.621757800000001</v>
      </c>
      <c r="J495" s="199">
        <v>24.621757800000001</v>
      </c>
      <c r="K495" s="199">
        <v>24.621757800000001</v>
      </c>
      <c r="L495" s="199">
        <v>24.621757800000001</v>
      </c>
      <c r="M495" s="199">
        <v>24.621757800000001</v>
      </c>
      <c r="N495" s="199">
        <v>24.621757800000001</v>
      </c>
      <c r="O495" s="199">
        <v>24.621757800000001</v>
      </c>
      <c r="P495" s="199">
        <v>24.621757800000001</v>
      </c>
      <c r="Q495" s="199">
        <v>24.621757800000001</v>
      </c>
      <c r="R495" s="199">
        <v>24.621757800000001</v>
      </c>
      <c r="S495" s="199">
        <v>24.621757800000001</v>
      </c>
      <c r="T495" s="199">
        <v>24.621757800000001</v>
      </c>
      <c r="U495" s="199">
        <v>24.621757800000001</v>
      </c>
      <c r="V495" s="199">
        <v>24.621757800000001</v>
      </c>
      <c r="W495" s="199">
        <v>24.621757800000001</v>
      </c>
      <c r="X495" s="199">
        <v>24.621757800000001</v>
      </c>
      <c r="Y495" s="199">
        <v>24.621757800000001</v>
      </c>
      <c r="Z495" s="199">
        <v>24.621757800000001</v>
      </c>
      <c r="AA495" s="199">
        <v>24.621757800000001</v>
      </c>
      <c r="AB495" s="199">
        <v>24.621757800000001</v>
      </c>
      <c r="AC495" s="199">
        <v>24.621757800000001</v>
      </c>
      <c r="AD495" s="199">
        <v>24.621757800000001</v>
      </c>
      <c r="AE495" s="199">
        <v>24.621757800000001</v>
      </c>
      <c r="AF495" s="199">
        <v>24.621757800000001</v>
      </c>
      <c r="AG495" s="199">
        <v>24.621757800000001</v>
      </c>
      <c r="AH495" s="199">
        <v>24.621757800000001</v>
      </c>
      <c r="AI495" s="199">
        <v>24.621757800000001</v>
      </c>
      <c r="AJ495" s="199">
        <v>24.621757800000001</v>
      </c>
    </row>
    <row r="496" spans="1:36" ht="14.4" thickBot="1" x14ac:dyDescent="0.35">
      <c r="A496" s="199" t="s">
        <v>618</v>
      </c>
      <c r="B496" s="199" t="s">
        <v>621</v>
      </c>
      <c r="C496" s="199" t="s">
        <v>621</v>
      </c>
      <c r="D496" s="199" t="s">
        <v>621</v>
      </c>
      <c r="E496" s="199" t="s">
        <v>19</v>
      </c>
      <c r="F496" s="199">
        <v>17.454399800000001</v>
      </c>
      <c r="G496" s="199">
        <v>17.454399800000001</v>
      </c>
      <c r="H496" s="199">
        <v>17.454399800000001</v>
      </c>
      <c r="I496" s="199">
        <v>17.454399800000001</v>
      </c>
      <c r="J496" s="199">
        <v>17.454399800000001</v>
      </c>
      <c r="K496" s="199">
        <v>17.454399800000001</v>
      </c>
      <c r="L496" s="199">
        <v>17.454399800000001</v>
      </c>
      <c r="M496" s="199">
        <v>17.454399800000001</v>
      </c>
      <c r="N496" s="199">
        <v>17.454399800000001</v>
      </c>
      <c r="O496" s="199">
        <v>17.454399800000001</v>
      </c>
      <c r="P496" s="199">
        <v>17.454399800000001</v>
      </c>
      <c r="Q496" s="199">
        <v>17.454399800000001</v>
      </c>
      <c r="R496" s="199">
        <v>17.454399800000001</v>
      </c>
      <c r="S496" s="199">
        <v>17.454399800000001</v>
      </c>
      <c r="T496" s="199">
        <v>17.454399800000001</v>
      </c>
      <c r="U496" s="199">
        <v>17.454399800000001</v>
      </c>
      <c r="V496" s="199">
        <v>17.454399800000001</v>
      </c>
      <c r="W496" s="199">
        <v>17.454399800000001</v>
      </c>
      <c r="X496" s="199">
        <v>17.454399800000001</v>
      </c>
      <c r="Y496" s="199">
        <v>17.454399800000001</v>
      </c>
      <c r="Z496" s="199">
        <v>17.454399800000001</v>
      </c>
      <c r="AA496" s="199">
        <v>17.454399800000001</v>
      </c>
      <c r="AB496" s="199">
        <v>17.454399800000001</v>
      </c>
      <c r="AC496" s="199">
        <v>17.454399800000001</v>
      </c>
      <c r="AD496" s="199">
        <v>17.454399800000001</v>
      </c>
      <c r="AE496" s="199">
        <v>17.454399800000001</v>
      </c>
      <c r="AF496" s="199">
        <v>17.454399800000001</v>
      </c>
      <c r="AG496" s="199">
        <v>17.454399800000001</v>
      </c>
      <c r="AH496" s="199">
        <v>17.454399800000001</v>
      </c>
      <c r="AI496" s="199">
        <v>17.454399800000001</v>
      </c>
      <c r="AJ496" s="199">
        <v>17.454399800000001</v>
      </c>
    </row>
    <row r="497" spans="1:36" ht="14.4" thickBot="1" x14ac:dyDescent="0.35">
      <c r="A497" s="199" t="s">
        <v>618</v>
      </c>
      <c r="B497" s="199" t="s">
        <v>622</v>
      </c>
      <c r="C497" s="199" t="s">
        <v>622</v>
      </c>
      <c r="D497" s="199" t="s">
        <v>622</v>
      </c>
      <c r="E497" s="199" t="s">
        <v>19</v>
      </c>
      <c r="F497" s="199">
        <v>10.1675003</v>
      </c>
      <c r="G497" s="199">
        <v>10.1675003</v>
      </c>
      <c r="H497" s="199">
        <v>10.1675003</v>
      </c>
      <c r="I497" s="199">
        <v>10.1675003</v>
      </c>
      <c r="J497" s="199">
        <v>10.1675003</v>
      </c>
      <c r="K497" s="199">
        <v>10.1675003</v>
      </c>
      <c r="L497" s="199">
        <v>10.1675003</v>
      </c>
      <c r="M497" s="199">
        <v>10.1675003</v>
      </c>
      <c r="N497" s="199">
        <v>10.1675003</v>
      </c>
      <c r="O497" s="199">
        <v>10.1675003</v>
      </c>
      <c r="P497" s="199">
        <v>10.1675003</v>
      </c>
      <c r="Q497" s="199">
        <v>10.1675003</v>
      </c>
      <c r="R497" s="199">
        <v>10.1675003</v>
      </c>
      <c r="S497" s="199">
        <v>10.1675003</v>
      </c>
      <c r="T497" s="199">
        <v>10.1675003</v>
      </c>
      <c r="U497" s="199">
        <v>10.1675003</v>
      </c>
      <c r="V497" s="199">
        <v>10.1675003</v>
      </c>
      <c r="W497" s="199">
        <v>10.1675003</v>
      </c>
      <c r="X497" s="199">
        <v>10.1675003</v>
      </c>
      <c r="Y497" s="199">
        <v>10.1675003</v>
      </c>
      <c r="Z497" s="199">
        <v>10.1675003</v>
      </c>
      <c r="AA497" s="199">
        <v>10.1675003</v>
      </c>
      <c r="AB497" s="199">
        <v>10.1675003</v>
      </c>
      <c r="AC497" s="199">
        <v>10.1675003</v>
      </c>
      <c r="AD497" s="199">
        <v>10.1675003</v>
      </c>
      <c r="AE497" s="199">
        <v>10.1675003</v>
      </c>
      <c r="AF497" s="199">
        <v>10.1675003</v>
      </c>
      <c r="AG497" s="199">
        <v>10.1675003</v>
      </c>
      <c r="AH497" s="199">
        <v>10.1675003</v>
      </c>
      <c r="AI497" s="199">
        <v>10.1675003</v>
      </c>
      <c r="AJ497" s="199">
        <v>10.1675003</v>
      </c>
    </row>
    <row r="498" spans="1:36" ht="14.4" thickBot="1" x14ac:dyDescent="0.35">
      <c r="A498" s="199" t="s">
        <v>618</v>
      </c>
      <c r="B498" s="199" t="s">
        <v>623</v>
      </c>
      <c r="C498" s="199" t="s">
        <v>623</v>
      </c>
      <c r="D498" s="199" t="s">
        <v>623</v>
      </c>
      <c r="E498" s="199" t="s">
        <v>230</v>
      </c>
      <c r="F498" s="199">
        <v>286.14946987000002</v>
      </c>
      <c r="G498" s="199">
        <v>286.14946987000002</v>
      </c>
      <c r="H498" s="199">
        <v>288.72090355</v>
      </c>
      <c r="I498" s="199">
        <v>288.72090355</v>
      </c>
      <c r="J498" s="199">
        <v>288.72090355</v>
      </c>
      <c r="K498" s="199">
        <v>288.72090355</v>
      </c>
      <c r="L498" s="199">
        <v>288.72090355</v>
      </c>
      <c r="M498" s="199">
        <v>288.72090355</v>
      </c>
      <c r="N498" s="199">
        <v>288.72090355</v>
      </c>
      <c r="O498" s="199">
        <v>283.31222172999998</v>
      </c>
      <c r="P498" s="199">
        <v>283.31222172999998</v>
      </c>
      <c r="Q498" s="199">
        <v>283.31222172999998</v>
      </c>
      <c r="R498" s="199">
        <v>283.31222172999998</v>
      </c>
      <c r="S498" s="199">
        <v>283.31222172999998</v>
      </c>
      <c r="T498" s="199">
        <v>283.31222172999998</v>
      </c>
      <c r="U498" s="199">
        <v>283.31222172999998</v>
      </c>
      <c r="V498" s="199">
        <v>290.35177894999998</v>
      </c>
      <c r="W498" s="199">
        <v>290.35177894999998</v>
      </c>
      <c r="X498" s="199">
        <v>290.35177894999998</v>
      </c>
      <c r="Y498" s="199">
        <v>290.35177894999998</v>
      </c>
      <c r="Z498" s="199">
        <v>290.35177894999998</v>
      </c>
      <c r="AA498" s="199">
        <v>290.35177894999998</v>
      </c>
      <c r="AB498" s="199">
        <v>305.64665802000002</v>
      </c>
      <c r="AC498" s="199">
        <v>305.64665802000002</v>
      </c>
      <c r="AD498" s="199">
        <v>305.64665802000002</v>
      </c>
      <c r="AE498" s="199">
        <v>305.64665802000002</v>
      </c>
      <c r="AF498" s="199">
        <v>305.64665802000002</v>
      </c>
      <c r="AG498" s="199">
        <v>305.64665802000002</v>
      </c>
      <c r="AH498" s="199">
        <v>305.64665802000002</v>
      </c>
      <c r="AI498" s="199">
        <v>305.64665802000002</v>
      </c>
      <c r="AJ498" s="199">
        <v>312.32044557</v>
      </c>
    </row>
    <row r="499" spans="1:36" ht="14.4" thickBot="1" x14ac:dyDescent="0.35">
      <c r="A499" s="199" t="s">
        <v>618</v>
      </c>
      <c r="B499" s="199" t="s">
        <v>624</v>
      </c>
      <c r="C499" s="199" t="s">
        <v>624</v>
      </c>
      <c r="D499" s="199" t="s">
        <v>624</v>
      </c>
      <c r="E499" s="199" t="s">
        <v>19</v>
      </c>
      <c r="F499" s="199">
        <v>30.054581509999998</v>
      </c>
      <c r="G499" s="199">
        <v>30.054581509999998</v>
      </c>
      <c r="H499" s="199">
        <v>30.054581509999998</v>
      </c>
      <c r="I499" s="199">
        <v>30.054581509999998</v>
      </c>
      <c r="J499" s="199">
        <v>30.054581509999998</v>
      </c>
      <c r="K499" s="199">
        <v>30.054581509999998</v>
      </c>
      <c r="L499" s="199">
        <v>30.054581509999998</v>
      </c>
      <c r="M499" s="199">
        <v>30.054581509999998</v>
      </c>
      <c r="N499" s="199">
        <v>30.054581509999998</v>
      </c>
      <c r="O499" s="199">
        <v>30.054581509999998</v>
      </c>
      <c r="P499" s="199">
        <v>30.054581509999998</v>
      </c>
      <c r="Q499" s="199">
        <v>30.054581509999998</v>
      </c>
      <c r="R499" s="199">
        <v>30.054581509999998</v>
      </c>
      <c r="S499" s="199">
        <v>30.054581509999998</v>
      </c>
      <c r="T499" s="199">
        <v>30.054581509999998</v>
      </c>
      <c r="U499" s="199">
        <v>30.054581509999998</v>
      </c>
      <c r="V499" s="199">
        <v>30.054581509999998</v>
      </c>
      <c r="W499" s="199">
        <v>30.054581509999998</v>
      </c>
      <c r="X499" s="199">
        <v>30.054581509999998</v>
      </c>
      <c r="Y499" s="199">
        <v>30.054581509999998</v>
      </c>
      <c r="Z499" s="199">
        <v>30.054581509999998</v>
      </c>
      <c r="AA499" s="199">
        <v>30.054581509999998</v>
      </c>
      <c r="AB499" s="199">
        <v>30.054581509999998</v>
      </c>
      <c r="AC499" s="199">
        <v>30.054581509999998</v>
      </c>
      <c r="AD499" s="199">
        <v>30.054581509999998</v>
      </c>
      <c r="AE499" s="199">
        <v>30.054581509999998</v>
      </c>
      <c r="AF499" s="199">
        <v>30.054581509999998</v>
      </c>
      <c r="AG499" s="199">
        <v>30.054581509999998</v>
      </c>
      <c r="AH499" s="199">
        <v>30.054581509999998</v>
      </c>
      <c r="AI499" s="199">
        <v>30.054581509999998</v>
      </c>
      <c r="AJ499" s="199">
        <v>30.054581509999998</v>
      </c>
    </row>
    <row r="500" spans="1:36" ht="14.4" thickBot="1" x14ac:dyDescent="0.35">
      <c r="A500" s="199" t="s">
        <v>618</v>
      </c>
      <c r="B500" s="199" t="s">
        <v>625</v>
      </c>
      <c r="C500" s="199" t="s">
        <v>625</v>
      </c>
      <c r="D500" s="199" t="s">
        <v>625</v>
      </c>
      <c r="E500" s="199" t="s">
        <v>19</v>
      </c>
      <c r="F500" s="199">
        <v>0</v>
      </c>
      <c r="G500" s="199">
        <v>0</v>
      </c>
      <c r="H500" s="199">
        <v>0</v>
      </c>
      <c r="I500" s="199">
        <v>0</v>
      </c>
      <c r="J500" s="199">
        <v>0</v>
      </c>
      <c r="K500" s="199">
        <v>0</v>
      </c>
      <c r="L500" s="199">
        <v>0</v>
      </c>
      <c r="M500" s="199">
        <v>0</v>
      </c>
      <c r="N500" s="199">
        <v>0</v>
      </c>
      <c r="O500" s="199">
        <v>0</v>
      </c>
      <c r="P500" s="199">
        <v>0</v>
      </c>
      <c r="Q500" s="199">
        <v>0</v>
      </c>
      <c r="R500" s="199">
        <v>0</v>
      </c>
      <c r="S500" s="199">
        <v>0</v>
      </c>
      <c r="T500" s="199">
        <v>0</v>
      </c>
      <c r="U500" s="199">
        <v>0</v>
      </c>
      <c r="V500" s="199">
        <v>0</v>
      </c>
      <c r="W500" s="199">
        <v>0</v>
      </c>
      <c r="X500" s="199">
        <v>0</v>
      </c>
      <c r="Y500" s="199">
        <v>0</v>
      </c>
      <c r="Z500" s="199">
        <v>0</v>
      </c>
      <c r="AA500" s="199">
        <v>0</v>
      </c>
      <c r="AB500" s="199">
        <v>0</v>
      </c>
      <c r="AC500" s="199">
        <v>0</v>
      </c>
      <c r="AD500" s="199">
        <v>0</v>
      </c>
      <c r="AE500" s="199">
        <v>0</v>
      </c>
      <c r="AF500" s="199">
        <v>0</v>
      </c>
      <c r="AG500" s="199">
        <v>0</v>
      </c>
      <c r="AH500" s="199">
        <v>0</v>
      </c>
      <c r="AI500" s="199">
        <v>0</v>
      </c>
      <c r="AJ500" s="199">
        <v>0</v>
      </c>
    </row>
    <row r="501" spans="1:36" ht="14.4" thickBot="1" x14ac:dyDescent="0.35">
      <c r="A501" s="199" t="s">
        <v>618</v>
      </c>
      <c r="B501" s="199" t="s">
        <v>626</v>
      </c>
      <c r="C501" s="199" t="s">
        <v>626</v>
      </c>
      <c r="D501" s="199" t="s">
        <v>626</v>
      </c>
      <c r="E501" s="199" t="s">
        <v>19</v>
      </c>
      <c r="F501" s="199">
        <v>36.450350069999999</v>
      </c>
      <c r="G501" s="199">
        <v>36.450350069999999</v>
      </c>
      <c r="H501" s="199">
        <v>36.450350069999999</v>
      </c>
      <c r="I501" s="199">
        <v>36.450350069999999</v>
      </c>
      <c r="J501" s="199">
        <v>36.450350069999999</v>
      </c>
      <c r="K501" s="199">
        <v>36.450350069999999</v>
      </c>
      <c r="L501" s="199">
        <v>36.450350069999999</v>
      </c>
      <c r="M501" s="199">
        <v>36.450350069999999</v>
      </c>
      <c r="N501" s="199">
        <v>36.450350069999999</v>
      </c>
      <c r="O501" s="199">
        <v>36.450350069999999</v>
      </c>
      <c r="P501" s="199">
        <v>36.450350069999999</v>
      </c>
      <c r="Q501" s="199">
        <v>36.450350069999999</v>
      </c>
      <c r="R501" s="199">
        <v>36.450350069999999</v>
      </c>
      <c r="S501" s="199">
        <v>36.450350069999999</v>
      </c>
      <c r="T501" s="199">
        <v>36.450350069999999</v>
      </c>
      <c r="U501" s="199">
        <v>36.450350069999999</v>
      </c>
      <c r="V501" s="199">
        <v>36.450350069999999</v>
      </c>
      <c r="W501" s="199">
        <v>36.450350069999999</v>
      </c>
      <c r="X501" s="199">
        <v>36.450350069999999</v>
      </c>
      <c r="Y501" s="199">
        <v>36.450350069999999</v>
      </c>
      <c r="Z501" s="199">
        <v>36.450350069999999</v>
      </c>
      <c r="AA501" s="199">
        <v>36.450350069999999</v>
      </c>
      <c r="AB501" s="199">
        <v>36.450350069999999</v>
      </c>
      <c r="AC501" s="199">
        <v>36.450350069999999</v>
      </c>
      <c r="AD501" s="199">
        <v>36.450350069999999</v>
      </c>
      <c r="AE501" s="199">
        <v>36.450350069999999</v>
      </c>
      <c r="AF501" s="199">
        <v>36.450350069999999</v>
      </c>
      <c r="AG501" s="199">
        <v>36.450350069999999</v>
      </c>
      <c r="AH501" s="199">
        <v>36.450350069999999</v>
      </c>
      <c r="AI501" s="199">
        <v>36.450350069999999</v>
      </c>
      <c r="AJ501" s="199">
        <v>36.450350069999999</v>
      </c>
    </row>
    <row r="502" spans="1:36" ht="14.4" thickBot="1" x14ac:dyDescent="0.35">
      <c r="A502" s="199" t="s">
        <v>618</v>
      </c>
      <c r="B502" s="199" t="s">
        <v>627</v>
      </c>
      <c r="C502" s="199" t="s">
        <v>627</v>
      </c>
      <c r="D502" s="199" t="s">
        <v>627</v>
      </c>
      <c r="E502" s="199" t="s">
        <v>19</v>
      </c>
      <c r="F502" s="199">
        <v>19.551890870000001</v>
      </c>
      <c r="G502" s="199">
        <v>19.551890870000001</v>
      </c>
      <c r="H502" s="199">
        <v>19.551890870000001</v>
      </c>
      <c r="I502" s="199">
        <v>19.551890870000001</v>
      </c>
      <c r="J502" s="199">
        <v>19.551890870000001</v>
      </c>
      <c r="K502" s="199">
        <v>19.551890870000001</v>
      </c>
      <c r="L502" s="199">
        <v>19.551890870000001</v>
      </c>
      <c r="M502" s="199">
        <v>19.551890870000001</v>
      </c>
      <c r="N502" s="199">
        <v>19.551890870000001</v>
      </c>
      <c r="O502" s="199">
        <v>19.551890870000001</v>
      </c>
      <c r="P502" s="199">
        <v>19.551890870000001</v>
      </c>
      <c r="Q502" s="199">
        <v>19.551890870000001</v>
      </c>
      <c r="R502" s="199">
        <v>19.551890870000001</v>
      </c>
      <c r="S502" s="199">
        <v>19.551890870000001</v>
      </c>
      <c r="T502" s="199">
        <v>19.551890870000001</v>
      </c>
      <c r="U502" s="199">
        <v>19.551890870000001</v>
      </c>
      <c r="V502" s="199">
        <v>19.551890870000001</v>
      </c>
      <c r="W502" s="199">
        <v>19.551890870000001</v>
      </c>
      <c r="X502" s="199">
        <v>19.551890870000001</v>
      </c>
      <c r="Y502" s="199">
        <v>19.551890870000001</v>
      </c>
      <c r="Z502" s="199">
        <v>19.551890870000001</v>
      </c>
      <c r="AA502" s="199">
        <v>19.551890870000001</v>
      </c>
      <c r="AB502" s="199">
        <v>19.551890870000001</v>
      </c>
      <c r="AC502" s="199">
        <v>19.551890870000001</v>
      </c>
      <c r="AD502" s="199">
        <v>19.551890870000001</v>
      </c>
      <c r="AE502" s="199">
        <v>19.551890870000001</v>
      </c>
      <c r="AF502" s="199">
        <v>19.551890870000001</v>
      </c>
      <c r="AG502" s="199">
        <v>19.551890870000001</v>
      </c>
      <c r="AH502" s="199">
        <v>19.551890870000001</v>
      </c>
      <c r="AI502" s="199">
        <v>19.551890870000001</v>
      </c>
      <c r="AJ502" s="199">
        <v>19.551890870000001</v>
      </c>
    </row>
    <row r="503" spans="1:36" ht="14.4" thickBot="1" x14ac:dyDescent="0.35">
      <c r="A503" s="199" t="s">
        <v>618</v>
      </c>
      <c r="B503" s="199" t="s">
        <v>628</v>
      </c>
      <c r="C503" s="199" t="s">
        <v>628</v>
      </c>
      <c r="D503" s="199" t="s">
        <v>628</v>
      </c>
      <c r="E503" s="199" t="s">
        <v>19</v>
      </c>
      <c r="F503" s="199">
        <v>0</v>
      </c>
      <c r="G503" s="199">
        <v>0</v>
      </c>
      <c r="H503" s="199">
        <v>0</v>
      </c>
      <c r="I503" s="199">
        <v>0</v>
      </c>
      <c r="J503" s="199">
        <v>0</v>
      </c>
      <c r="K503" s="199">
        <v>0</v>
      </c>
      <c r="L503" s="199">
        <v>0</v>
      </c>
      <c r="M503" s="199">
        <v>0</v>
      </c>
      <c r="N503" s="199">
        <v>0</v>
      </c>
      <c r="O503" s="199">
        <v>0</v>
      </c>
      <c r="P503" s="199">
        <v>0</v>
      </c>
      <c r="Q503" s="199">
        <v>0</v>
      </c>
      <c r="R503" s="199">
        <v>0</v>
      </c>
      <c r="S503" s="199">
        <v>0</v>
      </c>
      <c r="T503" s="199">
        <v>0</v>
      </c>
      <c r="U503" s="199">
        <v>0</v>
      </c>
      <c r="V503" s="199">
        <v>0</v>
      </c>
      <c r="W503" s="199">
        <v>0</v>
      </c>
      <c r="X503" s="199">
        <v>0</v>
      </c>
      <c r="Y503" s="199">
        <v>0</v>
      </c>
      <c r="Z503" s="199">
        <v>0</v>
      </c>
      <c r="AA503" s="199">
        <v>0</v>
      </c>
      <c r="AB503" s="199">
        <v>0</v>
      </c>
      <c r="AC503" s="199">
        <v>0</v>
      </c>
      <c r="AD503" s="199">
        <v>0</v>
      </c>
      <c r="AE503" s="199">
        <v>0</v>
      </c>
      <c r="AF503" s="199">
        <v>0</v>
      </c>
      <c r="AG503" s="199">
        <v>0</v>
      </c>
      <c r="AH503" s="199">
        <v>0</v>
      </c>
      <c r="AI503" s="199">
        <v>0</v>
      </c>
      <c r="AJ503" s="199">
        <v>0</v>
      </c>
    </row>
    <row r="504" spans="1:36" ht="14.4" thickBot="1" x14ac:dyDescent="0.35">
      <c r="A504" s="199" t="s">
        <v>618</v>
      </c>
      <c r="B504" s="199" t="s">
        <v>674</v>
      </c>
      <c r="C504" s="199" t="s">
        <v>674</v>
      </c>
      <c r="D504" s="199" t="s">
        <v>675</v>
      </c>
      <c r="E504" s="199" t="s">
        <v>69</v>
      </c>
      <c r="F504" s="199">
        <v>424.33109522000001</v>
      </c>
      <c r="G504" s="199">
        <v>424.33109522000001</v>
      </c>
      <c r="H504" s="199">
        <v>424.33109522000001</v>
      </c>
      <c r="I504" s="199">
        <v>424.33109522000001</v>
      </c>
      <c r="J504" s="199">
        <v>424.33109522000001</v>
      </c>
      <c r="K504" s="199">
        <v>424.33109522000001</v>
      </c>
      <c r="L504" s="199">
        <v>424.33109522000001</v>
      </c>
      <c r="M504" s="199">
        <v>424.33109522000001</v>
      </c>
      <c r="N504" s="199">
        <v>411.93867762000002</v>
      </c>
      <c r="O504" s="199">
        <v>411.93867762000002</v>
      </c>
      <c r="P504" s="199">
        <v>411.93867762000002</v>
      </c>
      <c r="Q504" s="199">
        <v>411.93867762000002</v>
      </c>
      <c r="R504" s="199">
        <v>411.93867762000002</v>
      </c>
      <c r="S504" s="199">
        <v>411.93867762000002</v>
      </c>
      <c r="T504" s="199">
        <v>411.93867762000002</v>
      </c>
      <c r="U504" s="199">
        <v>411.93867762000002</v>
      </c>
      <c r="V504" s="199">
        <v>411.93867762000002</v>
      </c>
      <c r="W504" s="199">
        <v>411.93867762000002</v>
      </c>
      <c r="X504" s="199">
        <v>411.93867762000002</v>
      </c>
      <c r="Y504" s="199">
        <v>411.93867762000002</v>
      </c>
      <c r="Z504" s="199">
        <v>411.93867762000002</v>
      </c>
      <c r="AA504" s="199">
        <v>411.93867762000002</v>
      </c>
      <c r="AB504" s="199">
        <v>411.93867762000002</v>
      </c>
      <c r="AC504" s="199">
        <v>411.93867762000002</v>
      </c>
      <c r="AD504" s="199">
        <v>411.93867762000002</v>
      </c>
      <c r="AE504" s="199">
        <v>411.93867762000002</v>
      </c>
      <c r="AF504" s="199">
        <v>411.93867762000002</v>
      </c>
      <c r="AG504" s="199">
        <v>411.93867762000002</v>
      </c>
      <c r="AH504" s="199">
        <v>411.93867762000002</v>
      </c>
      <c r="AI504" s="199">
        <v>411.93867762000002</v>
      </c>
      <c r="AJ504" s="199">
        <v>411.93867762000002</v>
      </c>
    </row>
    <row r="505" spans="1:36" ht="14.4" thickBot="1" x14ac:dyDescent="0.35">
      <c r="A505" s="199" t="s">
        <v>629</v>
      </c>
      <c r="B505" s="199" t="s">
        <v>630</v>
      </c>
      <c r="C505" s="199" t="s">
        <v>630</v>
      </c>
      <c r="D505" s="199" t="s">
        <v>631</v>
      </c>
      <c r="E505" s="199" t="s">
        <v>230</v>
      </c>
      <c r="F505" s="199">
        <v>347.96812265</v>
      </c>
      <c r="G505" s="199">
        <v>347.96812265</v>
      </c>
      <c r="H505" s="199">
        <v>352.5580612</v>
      </c>
      <c r="I505" s="199">
        <v>352.5580612</v>
      </c>
      <c r="J505" s="199">
        <v>352.5580612</v>
      </c>
      <c r="K505" s="199">
        <v>352.5580612</v>
      </c>
      <c r="L505" s="199">
        <v>352.5580612</v>
      </c>
      <c r="M505" s="199">
        <v>352.5580612</v>
      </c>
      <c r="N505" s="199">
        <v>352.5580612</v>
      </c>
      <c r="O505" s="199">
        <v>349.15846005999998</v>
      </c>
      <c r="P505" s="199">
        <v>349.15846005999998</v>
      </c>
      <c r="Q505" s="199">
        <v>349.15846005999998</v>
      </c>
      <c r="R505" s="199">
        <v>349.15846005999998</v>
      </c>
      <c r="S505" s="199">
        <v>349.15846005999998</v>
      </c>
      <c r="T505" s="199">
        <v>349.15846005999998</v>
      </c>
      <c r="U505" s="199">
        <v>349.15846005999998</v>
      </c>
      <c r="V505" s="199">
        <v>355.15013162000002</v>
      </c>
      <c r="W505" s="199">
        <v>355.15013162000002</v>
      </c>
      <c r="X505" s="199">
        <v>355.15013162000002</v>
      </c>
      <c r="Y505" s="199">
        <v>355.15013162000002</v>
      </c>
      <c r="Z505" s="199">
        <v>355.15013162000002</v>
      </c>
      <c r="AA505" s="199">
        <v>355.15013162000002</v>
      </c>
      <c r="AB505" s="199">
        <v>355.15013162000002</v>
      </c>
      <c r="AC505" s="199">
        <v>373.11629450999999</v>
      </c>
      <c r="AD505" s="199">
        <v>373.11629450999999</v>
      </c>
      <c r="AE505" s="199">
        <v>373.11629450999999</v>
      </c>
      <c r="AF505" s="199">
        <v>373.11629450999999</v>
      </c>
      <c r="AG505" s="199">
        <v>373.11629450999999</v>
      </c>
      <c r="AH505" s="199">
        <v>373.11629450999999</v>
      </c>
      <c r="AI505" s="199">
        <v>373.11629450999999</v>
      </c>
      <c r="AJ505" s="199">
        <v>377.51507992000001</v>
      </c>
    </row>
    <row r="506" spans="1:36" ht="14.4" thickBot="1" x14ac:dyDescent="0.35">
      <c r="A506" s="199" t="s">
        <v>629</v>
      </c>
      <c r="B506" s="199" t="s">
        <v>630</v>
      </c>
      <c r="C506" s="199" t="s">
        <v>630</v>
      </c>
      <c r="D506" s="199" t="s">
        <v>632</v>
      </c>
      <c r="E506" s="199" t="s">
        <v>97</v>
      </c>
      <c r="F506" s="199">
        <v>382.19498828000002</v>
      </c>
      <c r="G506" s="199">
        <v>382.19498828000002</v>
      </c>
      <c r="H506" s="199">
        <v>387.40212658000002</v>
      </c>
      <c r="I506" s="199">
        <v>387.40212658000002</v>
      </c>
      <c r="J506" s="199">
        <v>387.40212658000002</v>
      </c>
      <c r="K506" s="199">
        <v>387.40212658000002</v>
      </c>
      <c r="L506" s="199">
        <v>387.40212658000002</v>
      </c>
      <c r="M506" s="199">
        <v>387.40212658000002</v>
      </c>
      <c r="N506" s="199">
        <v>387.40212658000002</v>
      </c>
      <c r="O506" s="199">
        <v>387.98329889000001</v>
      </c>
      <c r="P506" s="199">
        <v>387.98329889000001</v>
      </c>
      <c r="Q506" s="199">
        <v>387.98329889000001</v>
      </c>
      <c r="R506" s="199">
        <v>387.98329889000001</v>
      </c>
      <c r="S506" s="199">
        <v>387.98329889000001</v>
      </c>
      <c r="T506" s="199">
        <v>387.98329889000001</v>
      </c>
      <c r="U506" s="199">
        <v>387.98329889000001</v>
      </c>
      <c r="V506" s="199">
        <v>403.48104617000001</v>
      </c>
      <c r="W506" s="199">
        <v>403.48104617000001</v>
      </c>
      <c r="X506" s="199">
        <v>403.48104617000001</v>
      </c>
      <c r="Y506" s="199">
        <v>403.48104617000001</v>
      </c>
      <c r="Z506" s="199">
        <v>403.48104617000001</v>
      </c>
      <c r="AA506" s="199">
        <v>403.48104617000001</v>
      </c>
      <c r="AB506" s="199">
        <v>403.48104617000001</v>
      </c>
      <c r="AC506" s="199">
        <v>419.81750949000002</v>
      </c>
      <c r="AD506" s="199">
        <v>419.81750949000002</v>
      </c>
      <c r="AE506" s="199">
        <v>419.81750949000002</v>
      </c>
      <c r="AF506" s="199">
        <v>419.81750949000002</v>
      </c>
      <c r="AG506" s="199">
        <v>419.81750949000002</v>
      </c>
      <c r="AH506" s="199">
        <v>419.81750949000002</v>
      </c>
      <c r="AI506" s="199">
        <v>419.81750949000002</v>
      </c>
      <c r="AJ506" s="199">
        <v>410.17396045999999</v>
      </c>
    </row>
    <row r="507" spans="1:36" ht="14.4" thickBot="1" x14ac:dyDescent="0.35">
      <c r="A507" s="199" t="s">
        <v>633</v>
      </c>
      <c r="B507" s="199" t="s">
        <v>634</v>
      </c>
      <c r="C507" s="199" t="s">
        <v>634</v>
      </c>
      <c r="D507" s="199" t="s">
        <v>634</v>
      </c>
      <c r="E507" s="199" t="s">
        <v>97</v>
      </c>
      <c r="F507" s="199">
        <v>404.24682985999999</v>
      </c>
      <c r="G507" s="199">
        <v>404.24682985999999</v>
      </c>
      <c r="H507" s="199">
        <v>409.72268424999999</v>
      </c>
      <c r="I507" s="199">
        <v>409.72268424999999</v>
      </c>
      <c r="J507" s="199">
        <v>409.72268424999999</v>
      </c>
      <c r="K507" s="199">
        <v>409.72268424999999</v>
      </c>
      <c r="L507" s="199">
        <v>409.72268424999999</v>
      </c>
      <c r="M507" s="199">
        <v>409.72268424999999</v>
      </c>
      <c r="N507" s="199">
        <v>409.72268424999999</v>
      </c>
      <c r="O507" s="199">
        <v>410.34507549</v>
      </c>
      <c r="P507" s="199">
        <v>410.34507549</v>
      </c>
      <c r="Q507" s="199">
        <v>410.34507549</v>
      </c>
      <c r="R507" s="199">
        <v>410.34507549</v>
      </c>
      <c r="S507" s="199">
        <v>410.34507549</v>
      </c>
      <c r="T507" s="199">
        <v>410.34507549</v>
      </c>
      <c r="U507" s="199">
        <v>410.34507549</v>
      </c>
      <c r="V507" s="199">
        <v>426.20403062999998</v>
      </c>
      <c r="W507" s="199">
        <v>426.20403062999998</v>
      </c>
      <c r="X507" s="199">
        <v>426.20403062999998</v>
      </c>
      <c r="Y507" s="199">
        <v>426.20403062999998</v>
      </c>
      <c r="Z507" s="199">
        <v>426.20403062999998</v>
      </c>
      <c r="AA507" s="199">
        <v>426.20403062999998</v>
      </c>
      <c r="AB507" s="199">
        <v>426.20403062999998</v>
      </c>
      <c r="AC507" s="199">
        <v>443.15926876999998</v>
      </c>
      <c r="AD507" s="199">
        <v>443.15926876999998</v>
      </c>
      <c r="AE507" s="199">
        <v>443.15926876999998</v>
      </c>
      <c r="AF507" s="199">
        <v>443.15926876999998</v>
      </c>
      <c r="AG507" s="199">
        <v>443.15926876999998</v>
      </c>
      <c r="AH507" s="199">
        <v>443.15926876999998</v>
      </c>
      <c r="AI507" s="199">
        <v>443.15926876999998</v>
      </c>
      <c r="AJ507" s="199">
        <v>433.19862584999998</v>
      </c>
    </row>
    <row r="508" spans="1:36" ht="14.4" thickBot="1" x14ac:dyDescent="0.35">
      <c r="A508" s="199" t="s">
        <v>633</v>
      </c>
      <c r="B508" s="199" t="s">
        <v>635</v>
      </c>
      <c r="C508" s="199" t="s">
        <v>636</v>
      </c>
      <c r="D508" s="199" t="s">
        <v>637</v>
      </c>
      <c r="E508" s="199" t="s">
        <v>97</v>
      </c>
      <c r="F508" s="199">
        <v>398.78584239000003</v>
      </c>
      <c r="G508" s="199">
        <v>398.78584239000003</v>
      </c>
      <c r="H508" s="199">
        <v>404.14813263000002</v>
      </c>
      <c r="I508" s="199">
        <v>404.14813263000002</v>
      </c>
      <c r="J508" s="199">
        <v>404.14813263000002</v>
      </c>
      <c r="K508" s="199">
        <v>404.14813263000002</v>
      </c>
      <c r="L508" s="199">
        <v>404.14813263000002</v>
      </c>
      <c r="M508" s="199">
        <v>404.14813263000002</v>
      </c>
      <c r="N508" s="199">
        <v>404.14813263000002</v>
      </c>
      <c r="O508" s="199">
        <v>404.76601447000002</v>
      </c>
      <c r="P508" s="199">
        <v>404.76601447000002</v>
      </c>
      <c r="Q508" s="199">
        <v>404.76601447000002</v>
      </c>
      <c r="R508" s="199">
        <v>404.76601447000002</v>
      </c>
      <c r="S508" s="199">
        <v>404.76601447000002</v>
      </c>
      <c r="T508" s="199">
        <v>404.76601447000002</v>
      </c>
      <c r="U508" s="199">
        <v>404.76601447000002</v>
      </c>
      <c r="V508" s="199">
        <v>420.5742679</v>
      </c>
      <c r="W508" s="199">
        <v>420.5742679</v>
      </c>
      <c r="X508" s="199">
        <v>420.5742679</v>
      </c>
      <c r="Y508" s="199">
        <v>420.5742679</v>
      </c>
      <c r="Z508" s="199">
        <v>420.5742679</v>
      </c>
      <c r="AA508" s="199">
        <v>420.5742679</v>
      </c>
      <c r="AB508" s="199">
        <v>420.5742679</v>
      </c>
      <c r="AC508" s="199">
        <v>437.39941643999998</v>
      </c>
      <c r="AD508" s="199">
        <v>437.39941643999998</v>
      </c>
      <c r="AE508" s="199">
        <v>437.39941643999998</v>
      </c>
      <c r="AF508" s="199">
        <v>437.39941643999998</v>
      </c>
      <c r="AG508" s="199">
        <v>437.39941643999998</v>
      </c>
      <c r="AH508" s="199">
        <v>437.39941643999998</v>
      </c>
      <c r="AI508" s="199">
        <v>437.39941643999998</v>
      </c>
      <c r="AJ508" s="199">
        <v>427.49795091999999</v>
      </c>
    </row>
    <row r="509" spans="1:36" ht="14.4" thickBot="1" x14ac:dyDescent="0.35">
      <c r="A509" s="199" t="s">
        <v>638</v>
      </c>
      <c r="B509" s="199" t="s">
        <v>639</v>
      </c>
      <c r="C509" s="199" t="s">
        <v>640</v>
      </c>
      <c r="D509" s="199" t="s">
        <v>640</v>
      </c>
      <c r="E509" s="199" t="s">
        <v>20</v>
      </c>
      <c r="F509" s="199">
        <v>63.258794649999999</v>
      </c>
      <c r="G509" s="199">
        <v>63.258794649999999</v>
      </c>
      <c r="H509" s="199">
        <v>63.258794649999999</v>
      </c>
      <c r="I509" s="199">
        <v>63.258794649999999</v>
      </c>
      <c r="J509" s="199">
        <v>63.258794649999999</v>
      </c>
      <c r="K509" s="199">
        <v>63.258794649999999</v>
      </c>
      <c r="L509" s="199">
        <v>63.258794649999999</v>
      </c>
      <c r="M509" s="199">
        <v>63.329400679999999</v>
      </c>
      <c r="N509" s="199">
        <v>63.329400679999999</v>
      </c>
      <c r="O509" s="199">
        <v>63.329400679999999</v>
      </c>
      <c r="P509" s="199">
        <v>63.329400679999999</v>
      </c>
      <c r="Q509" s="199">
        <v>63.329400679999999</v>
      </c>
      <c r="R509" s="199">
        <v>63.329400679999999</v>
      </c>
      <c r="S509" s="199">
        <v>63.329400679999999</v>
      </c>
      <c r="T509" s="199">
        <v>63.329400679999999</v>
      </c>
      <c r="U509" s="199">
        <v>63.786940860000001</v>
      </c>
      <c r="V509" s="199">
        <v>63.786940860000001</v>
      </c>
      <c r="W509" s="199">
        <v>63.786940860000001</v>
      </c>
      <c r="X509" s="199">
        <v>63.786940860000001</v>
      </c>
      <c r="Y509" s="199">
        <v>63.786940860000001</v>
      </c>
      <c r="Z509" s="199">
        <v>63.786940860000001</v>
      </c>
      <c r="AA509" s="199">
        <v>63.329400679999999</v>
      </c>
      <c r="AB509" s="199">
        <v>63.329400679999999</v>
      </c>
      <c r="AC509" s="199">
        <v>63.329400679999999</v>
      </c>
      <c r="AD509" s="199">
        <v>63.329400679999999</v>
      </c>
      <c r="AE509" s="199">
        <v>63.329400679999999</v>
      </c>
      <c r="AF509" s="199">
        <v>63.329400679999999</v>
      </c>
      <c r="AG509" s="199">
        <v>63.329400679999999</v>
      </c>
      <c r="AH509" s="199">
        <v>63.329400679999999</v>
      </c>
      <c r="AI509" s="199">
        <v>63.329400679999999</v>
      </c>
      <c r="AJ509" s="199">
        <v>63.329400679999999</v>
      </c>
    </row>
    <row r="510" spans="1:36" ht="14.4" thickBot="1" x14ac:dyDescent="0.35">
      <c r="A510" s="199" t="s">
        <v>638</v>
      </c>
      <c r="B510" s="199" t="s">
        <v>639</v>
      </c>
      <c r="C510" s="199" t="s">
        <v>641</v>
      </c>
      <c r="D510" s="199" t="s">
        <v>641</v>
      </c>
      <c r="E510" s="199" t="s">
        <v>20</v>
      </c>
      <c r="F510" s="199">
        <v>63.258794649999999</v>
      </c>
      <c r="G510" s="199">
        <v>63.258794649999999</v>
      </c>
      <c r="H510" s="199">
        <v>63.258794649999999</v>
      </c>
      <c r="I510" s="199">
        <v>63.258794649999999</v>
      </c>
      <c r="J510" s="199">
        <v>63.258794649999999</v>
      </c>
      <c r="K510" s="199">
        <v>63.258794649999999</v>
      </c>
      <c r="L510" s="199">
        <v>63.258794649999999</v>
      </c>
      <c r="M510" s="199">
        <v>63.329400679999999</v>
      </c>
      <c r="N510" s="199">
        <v>63.329400679999999</v>
      </c>
      <c r="O510" s="199">
        <v>63.329400679999999</v>
      </c>
      <c r="P510" s="199">
        <v>63.329400679999999</v>
      </c>
      <c r="Q510" s="199">
        <v>63.329400679999999</v>
      </c>
      <c r="R510" s="199">
        <v>63.329400679999999</v>
      </c>
      <c r="S510" s="199">
        <v>63.329400679999999</v>
      </c>
      <c r="T510" s="199">
        <v>63.329400679999999</v>
      </c>
      <c r="U510" s="199">
        <v>63.786940860000001</v>
      </c>
      <c r="V510" s="199">
        <v>63.786940860000001</v>
      </c>
      <c r="W510" s="199">
        <v>63.786940860000001</v>
      </c>
      <c r="X510" s="199">
        <v>63.786940860000001</v>
      </c>
      <c r="Y510" s="199">
        <v>63.786940860000001</v>
      </c>
      <c r="Z510" s="199">
        <v>63.786940860000001</v>
      </c>
      <c r="AA510" s="199">
        <v>63.329400679999999</v>
      </c>
      <c r="AB510" s="199">
        <v>63.329400679999999</v>
      </c>
      <c r="AC510" s="199">
        <v>63.329400679999999</v>
      </c>
      <c r="AD510" s="199">
        <v>63.329400679999999</v>
      </c>
      <c r="AE510" s="199">
        <v>63.329400679999999</v>
      </c>
      <c r="AF510" s="199">
        <v>63.329400679999999</v>
      </c>
      <c r="AG510" s="199">
        <v>63.329400679999999</v>
      </c>
      <c r="AH510" s="199">
        <v>63.329400679999999</v>
      </c>
      <c r="AI510" s="199">
        <v>63.329400679999999</v>
      </c>
      <c r="AJ510" s="199">
        <v>63.329400679999999</v>
      </c>
    </row>
    <row r="511" spans="1:36" ht="14.4" thickBot="1" x14ac:dyDescent="0.35">
      <c r="A511" s="199" t="s">
        <v>642</v>
      </c>
      <c r="B511" s="199" t="s">
        <v>643</v>
      </c>
      <c r="C511" s="199" t="s">
        <v>642</v>
      </c>
      <c r="D511" s="199" t="s">
        <v>642</v>
      </c>
      <c r="E511" s="199" t="s">
        <v>20</v>
      </c>
      <c r="F511" s="199">
        <v>60.609409999999997</v>
      </c>
      <c r="G511" s="199">
        <v>60.609409999999997</v>
      </c>
      <c r="H511" s="199">
        <v>60.609409999999997</v>
      </c>
      <c r="I511" s="199">
        <v>60.609409999999997</v>
      </c>
      <c r="J511" s="199">
        <v>60.609409999999997</v>
      </c>
      <c r="K511" s="199">
        <v>60.609409999999997</v>
      </c>
      <c r="L511" s="199">
        <v>60.609409999999997</v>
      </c>
      <c r="M511" s="199">
        <v>65.066406670000006</v>
      </c>
      <c r="N511" s="199">
        <v>65.066406670000006</v>
      </c>
      <c r="O511" s="199">
        <v>65.066406670000006</v>
      </c>
      <c r="P511" s="199">
        <v>65.066406670000006</v>
      </c>
      <c r="Q511" s="199">
        <v>65.066406670000006</v>
      </c>
      <c r="R511" s="199">
        <v>65.066406670000006</v>
      </c>
      <c r="S511" s="199">
        <v>65.066406670000006</v>
      </c>
      <c r="T511" s="199">
        <v>65.066406670000006</v>
      </c>
      <c r="U511" s="199">
        <v>65.066406670000006</v>
      </c>
      <c r="V511" s="199">
        <v>65.066406670000006</v>
      </c>
      <c r="W511" s="199">
        <v>65.066406670000006</v>
      </c>
      <c r="X511" s="199">
        <v>65.066406670000006</v>
      </c>
      <c r="Y511" s="199">
        <v>65.066406670000006</v>
      </c>
      <c r="Z511" s="199">
        <v>65.066406670000006</v>
      </c>
      <c r="AA511" s="199">
        <v>61.346658669999997</v>
      </c>
      <c r="AB511" s="199">
        <v>61.346658669999997</v>
      </c>
      <c r="AC511" s="199">
        <v>61.346658669999997</v>
      </c>
      <c r="AD511" s="199">
        <v>61.346658669999997</v>
      </c>
      <c r="AE511" s="199">
        <v>61.346658669999997</v>
      </c>
      <c r="AF511" s="199">
        <v>61.346658669999997</v>
      </c>
      <c r="AG511" s="199">
        <v>61.346658669999997</v>
      </c>
      <c r="AH511" s="199">
        <v>62.213949999999997</v>
      </c>
      <c r="AI511" s="199">
        <v>62.213949999999997</v>
      </c>
      <c r="AJ511" s="199">
        <v>62.213949999999997</v>
      </c>
    </row>
    <row r="512" spans="1:36" ht="14.4" thickBot="1" x14ac:dyDescent="0.35">
      <c r="A512" s="199" t="s">
        <v>676</v>
      </c>
      <c r="B512" s="199" t="s">
        <v>644</v>
      </c>
      <c r="C512" s="199" t="s">
        <v>645</v>
      </c>
      <c r="D512" s="199" t="s">
        <v>646</v>
      </c>
      <c r="E512" s="199" t="s">
        <v>230</v>
      </c>
      <c r="F512" s="199">
        <v>465.94</v>
      </c>
      <c r="G512" s="199">
        <v>465.94</v>
      </c>
      <c r="H512" s="199">
        <v>465.94</v>
      </c>
      <c r="I512" s="199">
        <v>465.94</v>
      </c>
      <c r="J512" s="199">
        <v>465.94</v>
      </c>
      <c r="K512" s="199">
        <v>465.94</v>
      </c>
      <c r="L512" s="199">
        <v>465.94</v>
      </c>
      <c r="M512" s="199">
        <v>465.94</v>
      </c>
      <c r="N512" s="199">
        <v>465.94</v>
      </c>
      <c r="O512" s="199">
        <v>465.94</v>
      </c>
      <c r="P512" s="199">
        <v>465.94</v>
      </c>
      <c r="Q512" s="199">
        <v>465.94</v>
      </c>
      <c r="R512" s="199">
        <v>465.94</v>
      </c>
      <c r="S512" s="199">
        <v>465.94</v>
      </c>
      <c r="T512" s="199">
        <v>465.94</v>
      </c>
      <c r="U512" s="199">
        <v>465.94</v>
      </c>
      <c r="V512" s="199">
        <v>465.94</v>
      </c>
      <c r="W512" s="199">
        <v>465.94</v>
      </c>
      <c r="X512" s="199">
        <v>465.94</v>
      </c>
      <c r="Y512" s="199">
        <v>465.94</v>
      </c>
      <c r="Z512" s="199">
        <v>465.94</v>
      </c>
      <c r="AA512" s="199">
        <v>465.94</v>
      </c>
      <c r="AB512" s="199">
        <v>465.94</v>
      </c>
      <c r="AC512" s="199">
        <v>465.94</v>
      </c>
      <c r="AD512" s="199">
        <v>465.94</v>
      </c>
      <c r="AE512" s="199">
        <v>465.94</v>
      </c>
      <c r="AF512" s="199">
        <v>465.94</v>
      </c>
      <c r="AG512" s="199">
        <v>465.94</v>
      </c>
      <c r="AH512" s="199">
        <v>465.94</v>
      </c>
      <c r="AI512" s="199">
        <v>465.94</v>
      </c>
      <c r="AJ512" s="199">
        <v>465.94</v>
      </c>
    </row>
    <row r="513" spans="1:36" ht="14.4" thickBot="1" x14ac:dyDescent="0.35">
      <c r="A513" s="199" t="s">
        <v>676</v>
      </c>
      <c r="B513" s="199" t="s">
        <v>644</v>
      </c>
      <c r="C513" s="199" t="s">
        <v>645</v>
      </c>
      <c r="D513" s="199" t="s">
        <v>647</v>
      </c>
      <c r="E513" s="199" t="s">
        <v>97</v>
      </c>
      <c r="F513" s="199">
        <v>405.38</v>
      </c>
      <c r="G513" s="199">
        <v>405.38</v>
      </c>
      <c r="H513" s="199">
        <v>405.38</v>
      </c>
      <c r="I513" s="199">
        <v>405.38</v>
      </c>
      <c r="J513" s="199">
        <v>405.38</v>
      </c>
      <c r="K513" s="199">
        <v>410.47</v>
      </c>
      <c r="L513" s="199">
        <v>410.47</v>
      </c>
      <c r="M513" s="199">
        <v>410.47</v>
      </c>
      <c r="N513" s="199">
        <v>410.47</v>
      </c>
      <c r="O513" s="199">
        <v>410.47</v>
      </c>
      <c r="P513" s="199">
        <v>410.47</v>
      </c>
      <c r="Q513" s="199">
        <v>410.47</v>
      </c>
      <c r="R513" s="199">
        <v>410.47</v>
      </c>
      <c r="S513" s="199">
        <v>410.47</v>
      </c>
      <c r="T513" s="199">
        <v>409.77</v>
      </c>
      <c r="U513" s="199">
        <v>409.77</v>
      </c>
      <c r="V513" s="199">
        <v>409.77</v>
      </c>
      <c r="W513" s="199">
        <v>409.77</v>
      </c>
      <c r="X513" s="199">
        <v>409.77</v>
      </c>
      <c r="Y513" s="199">
        <v>426.49</v>
      </c>
      <c r="Z513" s="199">
        <v>426.49</v>
      </c>
      <c r="AA513" s="199">
        <v>426.49</v>
      </c>
      <c r="AB513" s="199">
        <v>426.49</v>
      </c>
      <c r="AC513" s="199">
        <v>443.34</v>
      </c>
      <c r="AD513" s="199">
        <v>443.34</v>
      </c>
      <c r="AE513" s="199">
        <v>443.34</v>
      </c>
      <c r="AF513" s="199">
        <v>443.34</v>
      </c>
      <c r="AG513" s="199">
        <v>443.34</v>
      </c>
      <c r="AH513" s="199">
        <v>443.34</v>
      </c>
      <c r="AI513" s="199">
        <v>443.34</v>
      </c>
      <c r="AJ513" s="199">
        <v>443.34</v>
      </c>
    </row>
    <row r="514" spans="1:36" ht="14.4" thickBot="1" x14ac:dyDescent="0.35">
      <c r="A514" s="199" t="s">
        <v>676</v>
      </c>
      <c r="B514" s="199" t="s">
        <v>644</v>
      </c>
      <c r="C514" s="199" t="s">
        <v>648</v>
      </c>
      <c r="D514" s="199" t="s">
        <v>649</v>
      </c>
      <c r="E514" s="199" t="s">
        <v>230</v>
      </c>
      <c r="F514" s="199">
        <v>465.94</v>
      </c>
      <c r="G514" s="199">
        <v>465.94</v>
      </c>
      <c r="H514" s="199">
        <v>465.94</v>
      </c>
      <c r="I514" s="199">
        <v>465.94</v>
      </c>
      <c r="J514" s="199">
        <v>465.94</v>
      </c>
      <c r="K514" s="199">
        <v>465.94</v>
      </c>
      <c r="L514" s="199">
        <v>465.94</v>
      </c>
      <c r="M514" s="199">
        <v>465.94</v>
      </c>
      <c r="N514" s="199">
        <v>465.94</v>
      </c>
      <c r="O514" s="199">
        <v>465.94</v>
      </c>
      <c r="P514" s="199">
        <v>465.94</v>
      </c>
      <c r="Q514" s="199">
        <v>465.94</v>
      </c>
      <c r="R514" s="199">
        <v>465.94</v>
      </c>
      <c r="S514" s="199">
        <v>465.94</v>
      </c>
      <c r="T514" s="199">
        <v>465.94</v>
      </c>
      <c r="U514" s="199">
        <v>465.94</v>
      </c>
      <c r="V514" s="199">
        <v>465.94</v>
      </c>
      <c r="W514" s="199">
        <v>465.94</v>
      </c>
      <c r="X514" s="199">
        <v>465.94</v>
      </c>
      <c r="Y514" s="199">
        <v>465.94</v>
      </c>
      <c r="Z514" s="199">
        <v>465.94</v>
      </c>
      <c r="AA514" s="199">
        <v>465.94</v>
      </c>
      <c r="AB514" s="199">
        <v>465.94</v>
      </c>
      <c r="AC514" s="199">
        <v>465.94</v>
      </c>
      <c r="AD514" s="199">
        <v>465.94</v>
      </c>
      <c r="AE514" s="199">
        <v>465.94</v>
      </c>
      <c r="AF514" s="199">
        <v>465.94</v>
      </c>
      <c r="AG514" s="199">
        <v>465.94</v>
      </c>
      <c r="AH514" s="199">
        <v>465.94</v>
      </c>
      <c r="AI514" s="199">
        <v>465.94</v>
      </c>
      <c r="AJ514" s="199">
        <v>465.94</v>
      </c>
    </row>
    <row r="515" spans="1:36" ht="14.4" thickBot="1" x14ac:dyDescent="0.35">
      <c r="A515" s="199" t="s">
        <v>676</v>
      </c>
      <c r="B515" s="199" t="s">
        <v>644</v>
      </c>
      <c r="C515" s="199" t="s">
        <v>648</v>
      </c>
      <c r="D515" s="199" t="s">
        <v>650</v>
      </c>
      <c r="E515" s="199" t="s">
        <v>97</v>
      </c>
      <c r="F515" s="199">
        <v>405.38</v>
      </c>
      <c r="G515" s="199">
        <v>405.38</v>
      </c>
      <c r="H515" s="199">
        <v>405.38</v>
      </c>
      <c r="I515" s="199">
        <v>405.38</v>
      </c>
      <c r="J515" s="199">
        <v>405.38</v>
      </c>
      <c r="K515" s="199">
        <v>410.47</v>
      </c>
      <c r="L515" s="199">
        <v>410.47</v>
      </c>
      <c r="M515" s="199">
        <v>410.47</v>
      </c>
      <c r="N515" s="199">
        <v>410.47</v>
      </c>
      <c r="O515" s="199">
        <v>410.47</v>
      </c>
      <c r="P515" s="199">
        <v>410.47</v>
      </c>
      <c r="Q515" s="199">
        <v>410.47</v>
      </c>
      <c r="R515" s="199">
        <v>410.47</v>
      </c>
      <c r="S515" s="199">
        <v>410.47</v>
      </c>
      <c r="T515" s="199">
        <v>409.77</v>
      </c>
      <c r="U515" s="199">
        <v>409.77</v>
      </c>
      <c r="V515" s="199">
        <v>409.77</v>
      </c>
      <c r="W515" s="199">
        <v>409.77</v>
      </c>
      <c r="X515" s="199">
        <v>409.77</v>
      </c>
      <c r="Y515" s="199">
        <v>426.49</v>
      </c>
      <c r="Z515" s="199">
        <v>426.49</v>
      </c>
      <c r="AA515" s="199">
        <v>426.49</v>
      </c>
      <c r="AB515" s="199">
        <v>426.49</v>
      </c>
      <c r="AC515" s="199">
        <v>443.34</v>
      </c>
      <c r="AD515" s="199">
        <v>443.34</v>
      </c>
      <c r="AE515" s="199">
        <v>443.34</v>
      </c>
      <c r="AF515" s="199">
        <v>443.34</v>
      </c>
      <c r="AG515" s="199">
        <v>443.34</v>
      </c>
      <c r="AH515" s="199">
        <v>443.34</v>
      </c>
      <c r="AI515" s="199">
        <v>443.34</v>
      </c>
      <c r="AJ515" s="199">
        <v>443.34</v>
      </c>
    </row>
    <row r="516" spans="1:36" ht="14.4" thickBot="1" x14ac:dyDescent="0.35">
      <c r="A516" s="199" t="s">
        <v>676</v>
      </c>
      <c r="B516" s="199" t="s">
        <v>644</v>
      </c>
      <c r="C516" s="199" t="s">
        <v>651</v>
      </c>
      <c r="D516" s="199" t="s">
        <v>652</v>
      </c>
      <c r="E516" s="199" t="s">
        <v>230</v>
      </c>
      <c r="F516" s="199">
        <v>465.94</v>
      </c>
      <c r="G516" s="199">
        <v>465.94</v>
      </c>
      <c r="H516" s="199">
        <v>465.94</v>
      </c>
      <c r="I516" s="199">
        <v>465.94</v>
      </c>
      <c r="J516" s="199">
        <v>465.94</v>
      </c>
      <c r="K516" s="199">
        <v>465.94</v>
      </c>
      <c r="L516" s="199">
        <v>465.94</v>
      </c>
      <c r="M516" s="199">
        <v>465.94</v>
      </c>
      <c r="N516" s="199">
        <v>465.94</v>
      </c>
      <c r="O516" s="199">
        <v>465.94</v>
      </c>
      <c r="P516" s="199">
        <v>465.94</v>
      </c>
      <c r="Q516" s="199">
        <v>465.94</v>
      </c>
      <c r="R516" s="199">
        <v>465.94</v>
      </c>
      <c r="S516" s="199">
        <v>465.94</v>
      </c>
      <c r="T516" s="199">
        <v>465.94</v>
      </c>
      <c r="U516" s="199">
        <v>465.94</v>
      </c>
      <c r="V516" s="199">
        <v>465.94</v>
      </c>
      <c r="W516" s="199">
        <v>465.94</v>
      </c>
      <c r="X516" s="199">
        <v>465.94</v>
      </c>
      <c r="Y516" s="199">
        <v>465.94</v>
      </c>
      <c r="Z516" s="199">
        <v>465.94</v>
      </c>
      <c r="AA516" s="199">
        <v>465.94</v>
      </c>
      <c r="AB516" s="199">
        <v>465.94</v>
      </c>
      <c r="AC516" s="199">
        <v>465.94</v>
      </c>
      <c r="AD516" s="199">
        <v>465.94</v>
      </c>
      <c r="AE516" s="199">
        <v>465.94</v>
      </c>
      <c r="AF516" s="199">
        <v>465.94</v>
      </c>
      <c r="AG516" s="199">
        <v>465.94</v>
      </c>
      <c r="AH516" s="199">
        <v>465.94</v>
      </c>
      <c r="AI516" s="199">
        <v>465.94</v>
      </c>
      <c r="AJ516" s="199">
        <v>465.94</v>
      </c>
    </row>
    <row r="517" spans="1:36" ht="14.4" thickBot="1" x14ac:dyDescent="0.35">
      <c r="A517" s="199" t="s">
        <v>676</v>
      </c>
      <c r="B517" s="199" t="s">
        <v>644</v>
      </c>
      <c r="C517" s="199" t="s">
        <v>651</v>
      </c>
      <c r="D517" s="199" t="s">
        <v>653</v>
      </c>
      <c r="E517" s="199" t="s">
        <v>97</v>
      </c>
      <c r="F517" s="199">
        <v>405.38</v>
      </c>
      <c r="G517" s="199">
        <v>405.38</v>
      </c>
      <c r="H517" s="199">
        <v>405.38</v>
      </c>
      <c r="I517" s="199">
        <v>405.38</v>
      </c>
      <c r="J517" s="199">
        <v>405.38</v>
      </c>
      <c r="K517" s="199">
        <v>410.47</v>
      </c>
      <c r="L517" s="199">
        <v>410.47</v>
      </c>
      <c r="M517" s="199">
        <v>410.47</v>
      </c>
      <c r="N517" s="199">
        <v>410.47</v>
      </c>
      <c r="O517" s="199">
        <v>410.47</v>
      </c>
      <c r="P517" s="199">
        <v>410.47</v>
      </c>
      <c r="Q517" s="199">
        <v>410.47</v>
      </c>
      <c r="R517" s="199">
        <v>410.47</v>
      </c>
      <c r="S517" s="199">
        <v>410.47</v>
      </c>
      <c r="T517" s="199">
        <v>409.77</v>
      </c>
      <c r="U517" s="199">
        <v>409.77</v>
      </c>
      <c r="V517" s="199">
        <v>409.77</v>
      </c>
      <c r="W517" s="199">
        <v>409.77</v>
      </c>
      <c r="X517" s="199">
        <v>409.77</v>
      </c>
      <c r="Y517" s="199">
        <v>426.49</v>
      </c>
      <c r="Z517" s="199">
        <v>426.49</v>
      </c>
      <c r="AA517" s="199">
        <v>426.49</v>
      </c>
      <c r="AB517" s="199">
        <v>426.49</v>
      </c>
      <c r="AC517" s="199">
        <v>443.34</v>
      </c>
      <c r="AD517" s="199">
        <v>443.34</v>
      </c>
      <c r="AE517" s="199">
        <v>443.34</v>
      </c>
      <c r="AF517" s="199">
        <v>443.34</v>
      </c>
      <c r="AG517" s="199">
        <v>443.34</v>
      </c>
      <c r="AH517" s="199">
        <v>443.34</v>
      </c>
      <c r="AI517" s="199">
        <v>443.34</v>
      </c>
      <c r="AJ517" s="199">
        <v>443.34</v>
      </c>
    </row>
    <row r="518" spans="1:36" ht="14.4" thickBot="1" x14ac:dyDescent="0.35">
      <c r="A518" s="199" t="s">
        <v>676</v>
      </c>
      <c r="B518" s="199" t="s">
        <v>644</v>
      </c>
      <c r="C518" s="199" t="s">
        <v>654</v>
      </c>
      <c r="D518" s="199" t="s">
        <v>655</v>
      </c>
      <c r="E518" s="199" t="s">
        <v>230</v>
      </c>
      <c r="F518" s="199">
        <v>465.94</v>
      </c>
      <c r="G518" s="199">
        <v>465.94</v>
      </c>
      <c r="H518" s="199">
        <v>465.94</v>
      </c>
      <c r="I518" s="199">
        <v>465.94</v>
      </c>
      <c r="J518" s="199">
        <v>465.94</v>
      </c>
      <c r="K518" s="199">
        <v>465.94</v>
      </c>
      <c r="L518" s="199">
        <v>465.94</v>
      </c>
      <c r="M518" s="199">
        <v>465.94</v>
      </c>
      <c r="N518" s="199">
        <v>465.94</v>
      </c>
      <c r="O518" s="199">
        <v>465.94</v>
      </c>
      <c r="P518" s="199">
        <v>465.94</v>
      </c>
      <c r="Q518" s="199">
        <v>465.94</v>
      </c>
      <c r="R518" s="199">
        <v>465.94</v>
      </c>
      <c r="S518" s="199">
        <v>465.94</v>
      </c>
      <c r="T518" s="199">
        <v>465.94</v>
      </c>
      <c r="U518" s="199">
        <v>465.94</v>
      </c>
      <c r="V518" s="199">
        <v>465.94</v>
      </c>
      <c r="W518" s="199">
        <v>465.94</v>
      </c>
      <c r="X518" s="199">
        <v>465.94</v>
      </c>
      <c r="Y518" s="199">
        <v>465.94</v>
      </c>
      <c r="Z518" s="199">
        <v>465.94</v>
      </c>
      <c r="AA518" s="199">
        <v>465.94</v>
      </c>
      <c r="AB518" s="199">
        <v>465.94</v>
      </c>
      <c r="AC518" s="199">
        <v>465.94</v>
      </c>
      <c r="AD518" s="199">
        <v>465.94</v>
      </c>
      <c r="AE518" s="199">
        <v>465.94</v>
      </c>
      <c r="AF518" s="199">
        <v>465.94</v>
      </c>
      <c r="AG518" s="199">
        <v>465.94</v>
      </c>
      <c r="AH518" s="199">
        <v>465.94</v>
      </c>
      <c r="AI518" s="199">
        <v>465.94</v>
      </c>
      <c r="AJ518" s="199">
        <v>465.94</v>
      </c>
    </row>
    <row r="519" spans="1:36" ht="14.4" thickBot="1" x14ac:dyDescent="0.35">
      <c r="A519" s="199" t="s">
        <v>676</v>
      </c>
      <c r="B519" s="199" t="s">
        <v>644</v>
      </c>
      <c r="C519" s="199" t="s">
        <v>654</v>
      </c>
      <c r="D519" s="199" t="s">
        <v>656</v>
      </c>
      <c r="E519" s="199" t="s">
        <v>97</v>
      </c>
      <c r="F519" s="199">
        <v>405.38</v>
      </c>
      <c r="G519" s="199">
        <v>405.38</v>
      </c>
      <c r="H519" s="199">
        <v>405.38</v>
      </c>
      <c r="I519" s="199">
        <v>405.38</v>
      </c>
      <c r="J519" s="199">
        <v>405.38</v>
      </c>
      <c r="K519" s="199">
        <v>410.47</v>
      </c>
      <c r="L519" s="199">
        <v>410.47</v>
      </c>
      <c r="M519" s="199">
        <v>410.47</v>
      </c>
      <c r="N519" s="199">
        <v>410.47</v>
      </c>
      <c r="O519" s="199">
        <v>410.47</v>
      </c>
      <c r="P519" s="199">
        <v>410.47</v>
      </c>
      <c r="Q519" s="199">
        <v>410.47</v>
      </c>
      <c r="R519" s="199">
        <v>410.47</v>
      </c>
      <c r="S519" s="199">
        <v>410.47</v>
      </c>
      <c r="T519" s="199">
        <v>409.77</v>
      </c>
      <c r="U519" s="199">
        <v>409.77</v>
      </c>
      <c r="V519" s="199">
        <v>409.77</v>
      </c>
      <c r="W519" s="199">
        <v>409.77</v>
      </c>
      <c r="X519" s="199">
        <v>409.77</v>
      </c>
      <c r="Y519" s="199">
        <v>426.49</v>
      </c>
      <c r="Z519" s="199">
        <v>426.49</v>
      </c>
      <c r="AA519" s="199">
        <v>426.49</v>
      </c>
      <c r="AB519" s="199">
        <v>426.49</v>
      </c>
      <c r="AC519" s="199">
        <v>443.34</v>
      </c>
      <c r="AD519" s="199">
        <v>443.34</v>
      </c>
      <c r="AE519" s="199">
        <v>443.34</v>
      </c>
      <c r="AF519" s="199">
        <v>443.34</v>
      </c>
      <c r="AG519" s="199">
        <v>443.34</v>
      </c>
      <c r="AH519" s="199">
        <v>443.34</v>
      </c>
      <c r="AI519" s="199">
        <v>443.34</v>
      </c>
      <c r="AJ519" s="199">
        <v>443.34</v>
      </c>
    </row>
    <row r="520" spans="1:36" ht="14.4" thickBot="1" x14ac:dyDescent="0.35">
      <c r="A520" s="199" t="s">
        <v>657</v>
      </c>
      <c r="B520" s="199" t="s">
        <v>497</v>
      </c>
      <c r="C520" s="199" t="s">
        <v>658</v>
      </c>
      <c r="D520" s="199" t="s">
        <v>658</v>
      </c>
      <c r="E520" s="199" t="s">
        <v>20</v>
      </c>
      <c r="F520" s="199">
        <v>92.330090889999994</v>
      </c>
      <c r="G520" s="199">
        <v>92.330090889999994</v>
      </c>
      <c r="H520" s="199">
        <v>92.330090889999994</v>
      </c>
      <c r="I520" s="199">
        <v>92.330090889999994</v>
      </c>
      <c r="J520" s="199">
        <v>92.330090889999994</v>
      </c>
      <c r="K520" s="199">
        <v>92.330090889999994</v>
      </c>
      <c r="L520" s="199">
        <v>92.330090889999994</v>
      </c>
      <c r="M520" s="199">
        <v>92.330090889999994</v>
      </c>
      <c r="N520" s="199">
        <v>92.330090889999994</v>
      </c>
      <c r="O520" s="199">
        <v>92.330090889999994</v>
      </c>
      <c r="P520" s="199">
        <v>92.330090889999994</v>
      </c>
      <c r="Q520" s="199">
        <v>92.330090889999994</v>
      </c>
      <c r="R520" s="199">
        <v>92.330090889999994</v>
      </c>
      <c r="S520" s="199">
        <v>84.322494480000003</v>
      </c>
      <c r="T520" s="199">
        <v>84.322494480000003</v>
      </c>
      <c r="U520" s="199">
        <v>76.830544130000007</v>
      </c>
      <c r="V520" s="199">
        <v>76.830544130000007</v>
      </c>
      <c r="W520" s="199">
        <v>76.830544130000007</v>
      </c>
      <c r="X520" s="199">
        <v>76.830544130000007</v>
      </c>
      <c r="Y520" s="199">
        <v>76.830544130000007</v>
      </c>
      <c r="Z520" s="199">
        <v>76.830544130000007</v>
      </c>
      <c r="AA520" s="199">
        <v>72.605610080000005</v>
      </c>
      <c r="AB520" s="199">
        <v>72.605610080000005</v>
      </c>
      <c r="AC520" s="199">
        <v>72.605610080000005</v>
      </c>
      <c r="AD520" s="199">
        <v>72.605610080000005</v>
      </c>
      <c r="AE520" s="199">
        <v>72.605610080000005</v>
      </c>
      <c r="AF520" s="199">
        <v>72.605610080000005</v>
      </c>
      <c r="AG520" s="199">
        <v>72.605610080000005</v>
      </c>
      <c r="AH520" s="199">
        <v>82.192032789999999</v>
      </c>
      <c r="AI520" s="199">
        <v>82.192032789999999</v>
      </c>
      <c r="AJ520" s="199">
        <v>82.192032789999999</v>
      </c>
    </row>
    <row r="521" spans="1:36" ht="14.4" thickBot="1" x14ac:dyDescent="0.35">
      <c r="A521" s="199" t="s">
        <v>657</v>
      </c>
      <c r="B521" s="199" t="s">
        <v>497</v>
      </c>
      <c r="C521" s="199" t="s">
        <v>659</v>
      </c>
      <c r="D521" s="199" t="s">
        <v>659</v>
      </c>
      <c r="E521" s="199" t="s">
        <v>20</v>
      </c>
      <c r="F521" s="199">
        <v>92.330090889999994</v>
      </c>
      <c r="G521" s="199">
        <v>92.330090889999994</v>
      </c>
      <c r="H521" s="199">
        <v>92.330090889999994</v>
      </c>
      <c r="I521" s="199">
        <v>92.330090889999994</v>
      </c>
      <c r="J521" s="199">
        <v>92.330090889999994</v>
      </c>
      <c r="K521" s="199">
        <v>92.330090889999994</v>
      </c>
      <c r="L521" s="199">
        <v>92.330090889999994</v>
      </c>
      <c r="M521" s="199">
        <v>92.330090889999994</v>
      </c>
      <c r="N521" s="199">
        <v>92.330090889999994</v>
      </c>
      <c r="O521" s="199">
        <v>92.330090889999994</v>
      </c>
      <c r="P521" s="199">
        <v>92.330090889999994</v>
      </c>
      <c r="Q521" s="199">
        <v>92.330090889999994</v>
      </c>
      <c r="R521" s="199">
        <v>92.330090889999994</v>
      </c>
      <c r="S521" s="199">
        <v>84.322494480000003</v>
      </c>
      <c r="T521" s="199">
        <v>84.322494480000003</v>
      </c>
      <c r="U521" s="199">
        <v>76.830544130000007</v>
      </c>
      <c r="V521" s="199">
        <v>76.830544130000007</v>
      </c>
      <c r="W521" s="199">
        <v>76.830544130000007</v>
      </c>
      <c r="X521" s="199">
        <v>76.830544130000007</v>
      </c>
      <c r="Y521" s="199">
        <v>76.830544130000007</v>
      </c>
      <c r="Z521" s="199">
        <v>76.830544130000007</v>
      </c>
      <c r="AA521" s="199">
        <v>72.605610080000005</v>
      </c>
      <c r="AB521" s="199">
        <v>72.605610080000005</v>
      </c>
      <c r="AC521" s="199">
        <v>72.605610080000005</v>
      </c>
      <c r="AD521" s="199">
        <v>72.605610080000005</v>
      </c>
      <c r="AE521" s="199">
        <v>72.605610080000005</v>
      </c>
      <c r="AF521" s="199">
        <v>72.605610080000005</v>
      </c>
      <c r="AG521" s="199">
        <v>72.605610080000005</v>
      </c>
      <c r="AH521" s="199">
        <v>82.192032789999999</v>
      </c>
      <c r="AI521" s="199">
        <v>82.192032789999999</v>
      </c>
      <c r="AJ521" s="199">
        <v>82.192032789999999</v>
      </c>
    </row>
    <row r="522" spans="1:36" ht="14.4" thickBot="1" x14ac:dyDescent="0.35">
      <c r="A522" s="199" t="s">
        <v>657</v>
      </c>
      <c r="B522" s="199" t="s">
        <v>497</v>
      </c>
      <c r="C522" s="199" t="s">
        <v>660</v>
      </c>
      <c r="D522" s="199" t="s">
        <v>660</v>
      </c>
      <c r="E522" s="199" t="s">
        <v>20</v>
      </c>
      <c r="F522" s="199">
        <v>72.835129609999996</v>
      </c>
      <c r="G522" s="199">
        <v>72.835129609999996</v>
      </c>
      <c r="H522" s="199">
        <v>72.835129609999996</v>
      </c>
      <c r="I522" s="199">
        <v>72.835129609999996</v>
      </c>
      <c r="J522" s="199">
        <v>72.835129609999996</v>
      </c>
      <c r="K522" s="199">
        <v>72.835129609999996</v>
      </c>
      <c r="L522" s="199">
        <v>72.835129609999996</v>
      </c>
      <c r="M522" s="199">
        <v>72.835129609999996</v>
      </c>
      <c r="N522" s="199">
        <v>72.835129609999996</v>
      </c>
      <c r="O522" s="199">
        <v>72.835129609999996</v>
      </c>
      <c r="P522" s="199">
        <v>72.835129609999996</v>
      </c>
      <c r="Q522" s="199">
        <v>72.835129609999996</v>
      </c>
      <c r="R522" s="199">
        <v>72.835129609999996</v>
      </c>
      <c r="S522" s="199">
        <v>66.475421139999995</v>
      </c>
      <c r="T522" s="199">
        <v>66.475421139999995</v>
      </c>
      <c r="U522" s="199">
        <v>65.695417680000006</v>
      </c>
      <c r="V522" s="199">
        <v>65.695417680000006</v>
      </c>
      <c r="W522" s="199">
        <v>65.695417680000006</v>
      </c>
      <c r="X522" s="199">
        <v>65.695417680000006</v>
      </c>
      <c r="Y522" s="199">
        <v>65.695417680000006</v>
      </c>
      <c r="Z522" s="199">
        <v>65.695417680000006</v>
      </c>
      <c r="AA522" s="199">
        <v>67.189196339999995</v>
      </c>
      <c r="AB522" s="199">
        <v>67.189196339999995</v>
      </c>
      <c r="AC522" s="199">
        <v>67.189196339999995</v>
      </c>
      <c r="AD522" s="199">
        <v>67.189196339999995</v>
      </c>
      <c r="AE522" s="199">
        <v>67.189196339999995</v>
      </c>
      <c r="AF522" s="199">
        <v>67.189196339999995</v>
      </c>
      <c r="AG522" s="199">
        <v>67.189196339999995</v>
      </c>
      <c r="AH522" s="199">
        <v>72.347187629999993</v>
      </c>
      <c r="AI522" s="199">
        <v>72.347187629999993</v>
      </c>
      <c r="AJ522" s="199">
        <v>72.347187629999993</v>
      </c>
    </row>
    <row r="523" spans="1:36" ht="14.4" thickBot="1" x14ac:dyDescent="0.35">
      <c r="A523" s="199" t="s">
        <v>657</v>
      </c>
      <c r="B523" s="199" t="s">
        <v>2209</v>
      </c>
      <c r="C523" s="199" t="s">
        <v>661</v>
      </c>
      <c r="D523" s="199" t="s">
        <v>661</v>
      </c>
      <c r="E523" s="199" t="s">
        <v>20</v>
      </c>
      <c r="F523" s="199">
        <v>66.827606979999999</v>
      </c>
      <c r="G523" s="199">
        <v>66.827606979999999</v>
      </c>
      <c r="H523" s="199">
        <v>66.827606979999999</v>
      </c>
      <c r="I523" s="199">
        <v>66.827606979999999</v>
      </c>
      <c r="J523" s="199">
        <v>66.827606979999999</v>
      </c>
      <c r="K523" s="199">
        <v>66.827606979999999</v>
      </c>
      <c r="L523" s="199">
        <v>66.827606979999999</v>
      </c>
      <c r="M523" s="199">
        <v>67.196524600000004</v>
      </c>
      <c r="N523" s="199">
        <v>67.196524600000004</v>
      </c>
      <c r="O523" s="199">
        <v>67.196524600000004</v>
      </c>
      <c r="P523" s="199">
        <v>67.196524600000004</v>
      </c>
      <c r="Q523" s="199">
        <v>67.196524600000004</v>
      </c>
      <c r="R523" s="199">
        <v>67.196524600000004</v>
      </c>
      <c r="S523" s="199">
        <v>67.196524600000004</v>
      </c>
      <c r="T523" s="199">
        <v>67.196524600000004</v>
      </c>
      <c r="U523" s="199">
        <v>68.435539449999993</v>
      </c>
      <c r="V523" s="199">
        <v>68.435539449999993</v>
      </c>
      <c r="W523" s="199">
        <v>68.435539449999993</v>
      </c>
      <c r="X523" s="199">
        <v>68.435539449999993</v>
      </c>
      <c r="Y523" s="199">
        <v>68.435539449999993</v>
      </c>
      <c r="Z523" s="199">
        <v>68.435539449999993</v>
      </c>
      <c r="AA523" s="199">
        <v>68.435539449999993</v>
      </c>
      <c r="AB523" s="199">
        <v>68.435539449999993</v>
      </c>
      <c r="AC523" s="199">
        <v>68.435539449999993</v>
      </c>
      <c r="AD523" s="199">
        <v>68.435539449999993</v>
      </c>
      <c r="AE523" s="199">
        <v>68.435539449999993</v>
      </c>
      <c r="AF523" s="199">
        <v>68.435539449999993</v>
      </c>
      <c r="AG523" s="199">
        <v>68.435539449999993</v>
      </c>
      <c r="AH523" s="199">
        <v>68.435539449999993</v>
      </c>
      <c r="AI523" s="199">
        <v>68.435539449999993</v>
      </c>
      <c r="AJ523" s="199">
        <v>68.435539449999993</v>
      </c>
    </row>
    <row r="524" spans="1:36" ht="14.4" thickBot="1" x14ac:dyDescent="0.35">
      <c r="A524" s="199" t="s">
        <v>657</v>
      </c>
      <c r="B524" s="199" t="s">
        <v>2209</v>
      </c>
      <c r="C524" s="199" t="s">
        <v>662</v>
      </c>
      <c r="D524" s="199" t="s">
        <v>662</v>
      </c>
      <c r="E524" s="199" t="s">
        <v>20</v>
      </c>
      <c r="F524" s="199">
        <v>66.827606979999999</v>
      </c>
      <c r="G524" s="199">
        <v>66.827606979999999</v>
      </c>
      <c r="H524" s="199">
        <v>66.827606979999999</v>
      </c>
      <c r="I524" s="199">
        <v>66.827606979999999</v>
      </c>
      <c r="J524" s="199">
        <v>66.827606979999999</v>
      </c>
      <c r="K524" s="199">
        <v>66.827606979999999</v>
      </c>
      <c r="L524" s="199">
        <v>66.827606979999999</v>
      </c>
      <c r="M524" s="199">
        <v>67.196524600000004</v>
      </c>
      <c r="N524" s="199">
        <v>67.196524600000004</v>
      </c>
      <c r="O524" s="199">
        <v>67.196524600000004</v>
      </c>
      <c r="P524" s="199">
        <v>67.196524600000004</v>
      </c>
      <c r="Q524" s="199">
        <v>67.196524600000004</v>
      </c>
      <c r="R524" s="199">
        <v>67.196524600000004</v>
      </c>
      <c r="S524" s="199">
        <v>67.196524600000004</v>
      </c>
      <c r="T524" s="199">
        <v>67.196524600000004</v>
      </c>
      <c r="U524" s="199">
        <v>68.435539449999993</v>
      </c>
      <c r="V524" s="199">
        <v>68.435539449999993</v>
      </c>
      <c r="W524" s="199">
        <v>68.435539449999993</v>
      </c>
      <c r="X524" s="199">
        <v>68.435539449999993</v>
      </c>
      <c r="Y524" s="199">
        <v>68.435539449999993</v>
      </c>
      <c r="Z524" s="199">
        <v>68.435539449999993</v>
      </c>
      <c r="AA524" s="199">
        <v>68.435539449999993</v>
      </c>
      <c r="AB524" s="199">
        <v>68.435539449999993</v>
      </c>
      <c r="AC524" s="199">
        <v>68.435539449999993</v>
      </c>
      <c r="AD524" s="199">
        <v>68.435539449999993</v>
      </c>
      <c r="AE524" s="199">
        <v>68.435539449999993</v>
      </c>
      <c r="AF524" s="199">
        <v>68.435539449999993</v>
      </c>
      <c r="AG524" s="199">
        <v>68.435539449999993</v>
      </c>
      <c r="AH524" s="199">
        <v>68.435539449999993</v>
      </c>
      <c r="AI524" s="199">
        <v>68.435539449999993</v>
      </c>
      <c r="AJ524" s="199">
        <v>68.435539449999993</v>
      </c>
    </row>
    <row r="525" spans="1:36" ht="14.4" thickBot="1" x14ac:dyDescent="0.35">
      <c r="A525" s="199" t="s">
        <v>657</v>
      </c>
      <c r="B525" s="199" t="s">
        <v>663</v>
      </c>
      <c r="C525" s="199" t="s">
        <v>663</v>
      </c>
      <c r="D525" s="199" t="s">
        <v>663</v>
      </c>
      <c r="E525" s="199" t="s">
        <v>19</v>
      </c>
      <c r="F525" s="199">
        <v>0</v>
      </c>
      <c r="G525" s="199">
        <v>0</v>
      </c>
      <c r="H525" s="199">
        <v>0</v>
      </c>
      <c r="I525" s="199">
        <v>0</v>
      </c>
      <c r="J525" s="199">
        <v>0</v>
      </c>
      <c r="K525" s="199">
        <v>0</v>
      </c>
      <c r="L525" s="199">
        <v>0</v>
      </c>
      <c r="M525" s="199">
        <v>0</v>
      </c>
      <c r="N525" s="199">
        <v>0</v>
      </c>
      <c r="O525" s="199">
        <v>0</v>
      </c>
      <c r="P525" s="199">
        <v>0</v>
      </c>
      <c r="Q525" s="199">
        <v>0</v>
      </c>
      <c r="R525" s="199">
        <v>0</v>
      </c>
      <c r="S525" s="199">
        <v>0</v>
      </c>
      <c r="T525" s="199">
        <v>0</v>
      </c>
      <c r="U525" s="199">
        <v>0</v>
      </c>
      <c r="V525" s="199">
        <v>0</v>
      </c>
      <c r="W525" s="199">
        <v>0</v>
      </c>
      <c r="X525" s="199">
        <v>0</v>
      </c>
      <c r="Y525" s="199">
        <v>0</v>
      </c>
      <c r="Z525" s="199">
        <v>0</v>
      </c>
      <c r="AA525" s="199">
        <v>0</v>
      </c>
      <c r="AB525" s="199">
        <v>0</v>
      </c>
      <c r="AC525" s="199">
        <v>0</v>
      </c>
      <c r="AD525" s="199">
        <v>0</v>
      </c>
      <c r="AE525" s="199">
        <v>0</v>
      </c>
      <c r="AF525" s="199">
        <v>0</v>
      </c>
      <c r="AG525" s="199">
        <v>0</v>
      </c>
      <c r="AH525" s="199">
        <v>0</v>
      </c>
      <c r="AI525" s="199">
        <v>0</v>
      </c>
      <c r="AJ525" s="199">
        <v>0</v>
      </c>
    </row>
    <row r="526" spans="1:36" ht="14.4" thickBot="1" x14ac:dyDescent="0.35">
      <c r="A526" s="199" t="s">
        <v>657</v>
      </c>
      <c r="B526" s="199" t="s">
        <v>664</v>
      </c>
      <c r="C526" s="199" t="s">
        <v>664</v>
      </c>
      <c r="D526" s="199" t="s">
        <v>664</v>
      </c>
      <c r="E526" s="199" t="s">
        <v>19</v>
      </c>
      <c r="F526" s="199">
        <v>17.63101369</v>
      </c>
      <c r="G526" s="199">
        <v>17.63101369</v>
      </c>
      <c r="H526" s="199">
        <v>17.63101369</v>
      </c>
      <c r="I526" s="199">
        <v>17.63101369</v>
      </c>
      <c r="J526" s="199">
        <v>17.63101369</v>
      </c>
      <c r="K526" s="199">
        <v>17.63101369</v>
      </c>
      <c r="L526" s="199">
        <v>17.63101369</v>
      </c>
      <c r="M526" s="199">
        <v>17.561203020000001</v>
      </c>
      <c r="N526" s="199">
        <v>17.561203020000001</v>
      </c>
      <c r="O526" s="199">
        <v>17.561203020000001</v>
      </c>
      <c r="P526" s="199">
        <v>17.561203020000001</v>
      </c>
      <c r="Q526" s="199">
        <v>17.561203020000001</v>
      </c>
      <c r="R526" s="199">
        <v>17.561203020000001</v>
      </c>
      <c r="S526" s="199">
        <v>17.561203020000001</v>
      </c>
      <c r="T526" s="199">
        <v>17.561203020000001</v>
      </c>
      <c r="U526" s="199">
        <v>17.561203020000001</v>
      </c>
      <c r="V526" s="199">
        <v>17.561203020000001</v>
      </c>
      <c r="W526" s="199">
        <v>17.561203020000001</v>
      </c>
      <c r="X526" s="199">
        <v>17.561203020000001</v>
      </c>
      <c r="Y526" s="199">
        <v>17.561203020000001</v>
      </c>
      <c r="Z526" s="199">
        <v>17.561203020000001</v>
      </c>
      <c r="AA526" s="199">
        <v>17.561203020000001</v>
      </c>
      <c r="AB526" s="199">
        <v>17.561203020000001</v>
      </c>
      <c r="AC526" s="199">
        <v>17.561203020000001</v>
      </c>
      <c r="AD526" s="199">
        <v>17.561203020000001</v>
      </c>
      <c r="AE526" s="199">
        <v>17.561203020000001</v>
      </c>
      <c r="AF526" s="199">
        <v>17.561203020000001</v>
      </c>
      <c r="AG526" s="199">
        <v>17.561203020000001</v>
      </c>
      <c r="AH526" s="199">
        <v>17.561203020000001</v>
      </c>
      <c r="AI526" s="199">
        <v>17.561203020000001</v>
      </c>
      <c r="AJ526" s="199">
        <v>17.561203020000001</v>
      </c>
    </row>
    <row r="527" spans="1:36" ht="14.4" thickBot="1" x14ac:dyDescent="0.35">
      <c r="A527" s="199" t="s">
        <v>657</v>
      </c>
      <c r="B527" s="199" t="s">
        <v>665</v>
      </c>
      <c r="C527" s="199" t="s">
        <v>666</v>
      </c>
      <c r="D527" s="199" t="s">
        <v>666</v>
      </c>
      <c r="E527" s="199" t="s">
        <v>97</v>
      </c>
      <c r="F527" s="199">
        <v>394.71727958999998</v>
      </c>
      <c r="G527" s="199">
        <v>394.71727958999998</v>
      </c>
      <c r="H527" s="199">
        <v>399.97425726</v>
      </c>
      <c r="I527" s="199">
        <v>399.97425726</v>
      </c>
      <c r="J527" s="199">
        <v>399.97425726</v>
      </c>
      <c r="K527" s="199">
        <v>399.97425726</v>
      </c>
      <c r="L527" s="199">
        <v>399.97425726</v>
      </c>
      <c r="M527" s="199">
        <v>399.97425726</v>
      </c>
      <c r="N527" s="199">
        <v>399.97425726</v>
      </c>
      <c r="O527" s="199">
        <v>400.55704256000001</v>
      </c>
      <c r="P527" s="199">
        <v>400.55704256000001</v>
      </c>
      <c r="Q527" s="199">
        <v>400.55704256000001</v>
      </c>
      <c r="R527" s="199">
        <v>400.55704256000001</v>
      </c>
      <c r="S527" s="199">
        <v>400.55704256000001</v>
      </c>
      <c r="T527" s="199">
        <v>400.55704256000001</v>
      </c>
      <c r="U527" s="199">
        <v>400.55704256000001</v>
      </c>
      <c r="V527" s="199">
        <v>416.09706592999999</v>
      </c>
      <c r="W527" s="199">
        <v>416.09706592999999</v>
      </c>
      <c r="X527" s="199">
        <v>416.09706592999999</v>
      </c>
      <c r="Y527" s="199">
        <v>416.09706592999999</v>
      </c>
      <c r="Z527" s="199">
        <v>416.09706592999999</v>
      </c>
      <c r="AA527" s="199">
        <v>416.09706592999999</v>
      </c>
      <c r="AB527" s="199">
        <v>416.09706592999999</v>
      </c>
      <c r="AC527" s="199">
        <v>416.09706592999999</v>
      </c>
      <c r="AD527" s="199">
        <v>416.09706592999999</v>
      </c>
      <c r="AE527" s="199">
        <v>416.09706592999999</v>
      </c>
      <c r="AF527" s="199">
        <v>432.69199903999998</v>
      </c>
      <c r="AG527" s="199">
        <v>432.69199903999998</v>
      </c>
      <c r="AH527" s="199">
        <v>432.69199903999998</v>
      </c>
      <c r="AI527" s="199">
        <v>432.69199903999998</v>
      </c>
      <c r="AJ527" s="199">
        <v>432.69199903999998</v>
      </c>
    </row>
    <row r="528" spans="1:36" ht="14.4" thickBot="1" x14ac:dyDescent="0.35">
      <c r="A528" s="199" t="s">
        <v>657</v>
      </c>
      <c r="B528" s="199" t="s">
        <v>665</v>
      </c>
      <c r="C528" s="199" t="s">
        <v>667</v>
      </c>
      <c r="D528" s="199" t="s">
        <v>667</v>
      </c>
      <c r="E528" s="199" t="s">
        <v>97</v>
      </c>
      <c r="F528" s="199">
        <v>394.71727958999998</v>
      </c>
      <c r="G528" s="199">
        <v>394.71727958999998</v>
      </c>
      <c r="H528" s="199">
        <v>399.97425726</v>
      </c>
      <c r="I528" s="199">
        <v>399.97425726</v>
      </c>
      <c r="J528" s="199">
        <v>399.97425726</v>
      </c>
      <c r="K528" s="199">
        <v>399.97425726</v>
      </c>
      <c r="L528" s="199">
        <v>399.97425726</v>
      </c>
      <c r="M528" s="199">
        <v>399.97425726</v>
      </c>
      <c r="N528" s="199">
        <v>399.97425726</v>
      </c>
      <c r="O528" s="199">
        <v>400.55704256000001</v>
      </c>
      <c r="P528" s="199">
        <v>400.55704256000001</v>
      </c>
      <c r="Q528" s="199">
        <v>400.55704256000001</v>
      </c>
      <c r="R528" s="199">
        <v>400.55704256000001</v>
      </c>
      <c r="S528" s="199">
        <v>400.55704256000001</v>
      </c>
      <c r="T528" s="199">
        <v>400.55704256000001</v>
      </c>
      <c r="U528" s="199">
        <v>400.55704256000001</v>
      </c>
      <c r="V528" s="199">
        <v>416.09706592999999</v>
      </c>
      <c r="W528" s="199">
        <v>416.09706592999999</v>
      </c>
      <c r="X528" s="199">
        <v>416.09706592999999</v>
      </c>
      <c r="Y528" s="199">
        <v>416.09706592999999</v>
      </c>
      <c r="Z528" s="199">
        <v>416.09706592999999</v>
      </c>
      <c r="AA528" s="199">
        <v>416.09706592999999</v>
      </c>
      <c r="AB528" s="199">
        <v>416.09706592999999</v>
      </c>
      <c r="AC528" s="199">
        <v>416.09706592999999</v>
      </c>
      <c r="AD528" s="199">
        <v>416.09706592999999</v>
      </c>
      <c r="AE528" s="199">
        <v>416.09706592999999</v>
      </c>
      <c r="AF528" s="199">
        <v>432.69199903999998</v>
      </c>
      <c r="AG528" s="199">
        <v>432.69199903999998</v>
      </c>
      <c r="AH528" s="199">
        <v>432.69199903999998</v>
      </c>
      <c r="AI528" s="199">
        <v>432.69199903999998</v>
      </c>
      <c r="AJ528" s="199">
        <v>432.69199903999998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>
      <selection activeCell="B5" sqref="B5:M15"/>
    </sheetView>
  </sheetViews>
  <sheetFormatPr baseColWidth="10" defaultRowHeight="13.2" x14ac:dyDescent="0.25"/>
  <cols>
    <col min="1" max="1" width="23.33203125" bestFit="1" customWidth="1"/>
    <col min="2" max="2" width="6.5546875" bestFit="1" customWidth="1"/>
    <col min="3" max="4" width="6.44140625" bestFit="1" customWidth="1"/>
    <col min="5" max="5" width="6.33203125" bestFit="1" customWidth="1"/>
    <col min="6" max="6" width="6.109375" customWidth="1"/>
    <col min="7" max="7" width="6.109375" bestFit="1" customWidth="1"/>
    <col min="8" max="8" width="6.33203125" customWidth="1"/>
    <col min="9" max="10" width="6.109375" bestFit="1" customWidth="1"/>
    <col min="11" max="11" width="6.33203125" bestFit="1" customWidth="1"/>
    <col min="12" max="12" width="6.109375" bestFit="1" customWidth="1"/>
    <col min="13" max="13" width="5.5546875" bestFit="1" customWidth="1"/>
  </cols>
  <sheetData>
    <row r="2" spans="1:26" ht="13.8" thickBot="1" x14ac:dyDescent="0.3"/>
    <row r="3" spans="1:26" ht="13.8" thickBot="1" x14ac:dyDescent="0.3">
      <c r="A3" s="32" t="s">
        <v>0</v>
      </c>
      <c r="B3" s="33">
        <v>44136</v>
      </c>
      <c r="C3" s="33">
        <v>44166</v>
      </c>
      <c r="D3" s="33">
        <v>44197</v>
      </c>
      <c r="E3" s="33">
        <v>44228</v>
      </c>
      <c r="F3" s="33">
        <v>44256</v>
      </c>
      <c r="G3" s="33">
        <v>44287</v>
      </c>
      <c r="H3" s="33">
        <v>44317</v>
      </c>
      <c r="I3" s="33">
        <v>44348</v>
      </c>
      <c r="J3" s="33">
        <v>44378</v>
      </c>
      <c r="K3" s="33">
        <v>44409</v>
      </c>
      <c r="L3" s="33">
        <v>44440</v>
      </c>
      <c r="M3" s="33">
        <v>44470</v>
      </c>
    </row>
    <row r="4" spans="1:26" x14ac:dyDescent="0.25">
      <c r="A4" s="32" t="s">
        <v>1</v>
      </c>
      <c r="B4" s="137" t="s">
        <v>3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</row>
    <row r="5" spans="1:26" x14ac:dyDescent="0.25">
      <c r="A5" s="34">
        <v>1</v>
      </c>
      <c r="B5" s="35">
        <v>7466.5333333333338</v>
      </c>
      <c r="C5" s="35">
        <v>7927.5053763440847</v>
      </c>
      <c r="D5" s="35">
        <v>7970.6989247311849</v>
      </c>
      <c r="E5" s="35">
        <v>8475.9761904761926</v>
      </c>
      <c r="F5" s="35">
        <v>7998.397849462367</v>
      </c>
      <c r="G5" s="35">
        <v>7698.1111111111095</v>
      </c>
      <c r="H5" s="35">
        <v>7784.129032258068</v>
      </c>
      <c r="I5" s="35">
        <v>7854.9</v>
      </c>
      <c r="J5" s="35">
        <v>7866.8172043010736</v>
      </c>
      <c r="K5" s="35">
        <v>7605.0215053763432</v>
      </c>
      <c r="L5" s="35">
        <v>7838.1888888888898</v>
      </c>
      <c r="M5" s="36">
        <v>7785.5591397849475</v>
      </c>
    </row>
    <row r="6" spans="1:26" x14ac:dyDescent="0.25">
      <c r="A6" s="34">
        <v>2</v>
      </c>
      <c r="B6" s="35">
        <v>7114.8666666666695</v>
      </c>
      <c r="C6" s="35">
        <v>7457.4946236559135</v>
      </c>
      <c r="D6" s="35">
        <v>7470.9032258064526</v>
      </c>
      <c r="E6" s="35">
        <v>7941.142857142856</v>
      </c>
      <c r="F6" s="35">
        <v>7617.4408602150525</v>
      </c>
      <c r="G6" s="35">
        <v>7354.0222222222246</v>
      </c>
      <c r="H6" s="35">
        <v>7268.8387096774222</v>
      </c>
      <c r="I6" s="35">
        <v>7389.8999999999987</v>
      </c>
      <c r="J6" s="35">
        <v>7374.5483870967719</v>
      </c>
      <c r="K6" s="35">
        <v>7200.1505376344103</v>
      </c>
      <c r="L6" s="35">
        <v>7425.2777777777774</v>
      </c>
      <c r="M6" s="36">
        <v>7374.8817204301076</v>
      </c>
    </row>
    <row r="7" spans="1:26" x14ac:dyDescent="0.25">
      <c r="A7" s="37">
        <v>3</v>
      </c>
      <c r="B7" s="38">
        <v>7916.7666666666664</v>
      </c>
      <c r="C7" s="38">
        <v>8229.8967741935485</v>
      </c>
      <c r="D7" s="38">
        <v>8184.7935483870979</v>
      </c>
      <c r="E7" s="38">
        <v>8726.0642857142848</v>
      </c>
      <c r="F7" s="38">
        <v>8605.1161290322598</v>
      </c>
      <c r="G7" s="38">
        <v>8370.5533333333315</v>
      </c>
      <c r="H7" s="38">
        <v>8060.1741935483869</v>
      </c>
      <c r="I7" s="38">
        <v>8643.3200000000015</v>
      </c>
      <c r="J7" s="38">
        <v>8483.5612903225829</v>
      </c>
      <c r="K7" s="38">
        <v>8367.793548387097</v>
      </c>
      <c r="L7" s="38">
        <v>8517.5599999999977</v>
      </c>
      <c r="M7" s="39">
        <v>8335.3483870967702</v>
      </c>
    </row>
    <row r="8" spans="1:26" x14ac:dyDescent="0.25">
      <c r="A8" s="34">
        <v>4</v>
      </c>
      <c r="B8" s="35">
        <v>8629.4888888888872</v>
      </c>
      <c r="C8" s="35">
        <v>9098.3405017921141</v>
      </c>
      <c r="D8" s="35">
        <v>9151.6774193548354</v>
      </c>
      <c r="E8" s="35">
        <v>9769.1269841269823</v>
      </c>
      <c r="F8" s="35">
        <v>9329.1290322580626</v>
      </c>
      <c r="G8" s="35">
        <v>8745.4333333333343</v>
      </c>
      <c r="H8" s="35">
        <v>8686.8745519713266</v>
      </c>
      <c r="I8" s="35">
        <v>9169.9851851851836</v>
      </c>
      <c r="J8" s="35">
        <v>9092.6487455197112</v>
      </c>
      <c r="K8" s="35">
        <v>8660.1290322580644</v>
      </c>
      <c r="L8" s="35">
        <v>8819.3407407407376</v>
      </c>
      <c r="M8" s="36">
        <v>8862.5125448028666</v>
      </c>
    </row>
    <row r="9" spans="1:26" ht="13.8" thickBot="1" x14ac:dyDescent="0.3">
      <c r="A9" s="34">
        <v>5</v>
      </c>
      <c r="B9" s="35">
        <v>8566.4166666666642</v>
      </c>
      <c r="C9" s="35">
        <v>8962.9354838709678</v>
      </c>
      <c r="D9" s="35">
        <v>8996.2338709677442</v>
      </c>
      <c r="E9" s="35">
        <v>9649.1785714285706</v>
      </c>
      <c r="F9" s="35">
        <v>9279.7822580645134</v>
      </c>
      <c r="G9" s="35">
        <v>8543.6249999999982</v>
      </c>
      <c r="H9" s="35">
        <v>8676.782258064517</v>
      </c>
      <c r="I9" s="35">
        <v>9011.283333333331</v>
      </c>
      <c r="J9" s="35">
        <v>9007.967741935483</v>
      </c>
      <c r="K9" s="35">
        <v>8674.7258064516118</v>
      </c>
      <c r="L9" s="35">
        <v>8869.6916666666675</v>
      </c>
      <c r="M9" s="36">
        <v>9056.9274193548372</v>
      </c>
    </row>
    <row r="10" spans="1:26" x14ac:dyDescent="0.25">
      <c r="A10" s="32" t="s">
        <v>2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26" x14ac:dyDescent="0.25">
      <c r="A11" s="34">
        <v>1</v>
      </c>
      <c r="B11" s="42">
        <v>90</v>
      </c>
      <c r="C11" s="42">
        <v>93</v>
      </c>
      <c r="D11" s="42">
        <v>93</v>
      </c>
      <c r="E11" s="42">
        <v>84</v>
      </c>
      <c r="F11" s="42">
        <v>93</v>
      </c>
      <c r="G11" s="42">
        <v>90</v>
      </c>
      <c r="H11" s="42">
        <v>93</v>
      </c>
      <c r="I11" s="42">
        <v>90</v>
      </c>
      <c r="J11" s="42">
        <v>93</v>
      </c>
      <c r="K11" s="42">
        <v>93</v>
      </c>
      <c r="L11" s="42">
        <v>90</v>
      </c>
      <c r="M11" s="43">
        <v>93</v>
      </c>
    </row>
    <row r="12" spans="1:26" x14ac:dyDescent="0.25">
      <c r="A12" s="34">
        <v>2</v>
      </c>
      <c r="B12" s="42">
        <v>90</v>
      </c>
      <c r="C12" s="42">
        <v>93</v>
      </c>
      <c r="D12" s="42">
        <v>93</v>
      </c>
      <c r="E12" s="42">
        <v>84</v>
      </c>
      <c r="F12" s="42">
        <v>93</v>
      </c>
      <c r="G12" s="42">
        <v>90</v>
      </c>
      <c r="H12" s="42">
        <v>93</v>
      </c>
      <c r="I12" s="42">
        <v>90</v>
      </c>
      <c r="J12" s="42">
        <v>93</v>
      </c>
      <c r="K12" s="42">
        <v>93</v>
      </c>
      <c r="L12" s="42">
        <v>90</v>
      </c>
      <c r="M12" s="43">
        <v>93</v>
      </c>
    </row>
    <row r="13" spans="1:26" x14ac:dyDescent="0.25">
      <c r="A13" s="37">
        <v>3</v>
      </c>
      <c r="B13" s="44">
        <v>150</v>
      </c>
      <c r="C13" s="44">
        <v>155</v>
      </c>
      <c r="D13" s="44">
        <v>155</v>
      </c>
      <c r="E13" s="44">
        <v>140</v>
      </c>
      <c r="F13" s="44">
        <v>155</v>
      </c>
      <c r="G13" s="44">
        <v>150</v>
      </c>
      <c r="H13" s="44">
        <v>155</v>
      </c>
      <c r="I13" s="44">
        <v>150</v>
      </c>
      <c r="J13" s="44">
        <v>155</v>
      </c>
      <c r="K13" s="44">
        <v>155</v>
      </c>
      <c r="L13" s="44">
        <v>150</v>
      </c>
      <c r="M13" s="45">
        <v>155</v>
      </c>
    </row>
    <row r="14" spans="1:26" x14ac:dyDescent="0.25">
      <c r="A14" s="34">
        <v>4</v>
      </c>
      <c r="B14" s="42">
        <v>270</v>
      </c>
      <c r="C14" s="42">
        <v>279</v>
      </c>
      <c r="D14" s="42">
        <v>279</v>
      </c>
      <c r="E14" s="42">
        <v>252</v>
      </c>
      <c r="F14" s="42">
        <v>279</v>
      </c>
      <c r="G14" s="42">
        <v>270</v>
      </c>
      <c r="H14" s="42">
        <v>279</v>
      </c>
      <c r="I14" s="42">
        <v>270</v>
      </c>
      <c r="J14" s="42">
        <v>279</v>
      </c>
      <c r="K14" s="42">
        <v>279</v>
      </c>
      <c r="L14" s="42">
        <v>270</v>
      </c>
      <c r="M14" s="43">
        <v>279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3.8" thickBot="1" x14ac:dyDescent="0.3">
      <c r="A15" s="46">
        <v>5</v>
      </c>
      <c r="B15" s="47">
        <v>120</v>
      </c>
      <c r="C15" s="47">
        <v>124</v>
      </c>
      <c r="D15" s="47">
        <v>124</v>
      </c>
      <c r="E15" s="47">
        <v>112</v>
      </c>
      <c r="F15" s="47">
        <v>124</v>
      </c>
      <c r="G15" s="47">
        <v>120</v>
      </c>
      <c r="H15" s="47">
        <v>124</v>
      </c>
      <c r="I15" s="47">
        <v>120</v>
      </c>
      <c r="J15" s="47">
        <v>124</v>
      </c>
      <c r="K15" s="47">
        <v>124</v>
      </c>
      <c r="L15" s="47">
        <v>120</v>
      </c>
      <c r="M15" s="48">
        <v>124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x14ac:dyDescent="0.25"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x14ac:dyDescent="0.25">
      <c r="A17" s="263" t="s">
        <v>83</v>
      </c>
      <c r="B17" s="263"/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x14ac:dyDescent="0.25">
      <c r="A18" s="263"/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x14ac:dyDescent="0.25">
      <c r="A19" s="263"/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x14ac:dyDescent="0.25">
      <c r="A20" s="263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26" x14ac:dyDescent="0.2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26" x14ac:dyDescent="0.2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5" spans="1:26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</row>
    <row r="26" spans="1:26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26" x14ac:dyDescent="0.2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A1:H40"/>
  <sheetViews>
    <sheetView showGridLines="0" zoomScale="70" zoomScaleNormal="70" workbookViewId="0">
      <selection activeCell="H20" sqref="H20"/>
    </sheetView>
  </sheetViews>
  <sheetFormatPr baseColWidth="10" defaultColWidth="0" defaultRowHeight="13.2" zeroHeight="1" x14ac:dyDescent="0.25"/>
  <cols>
    <col min="1" max="2" width="10.88671875" customWidth="1"/>
    <col min="3" max="3" width="12.88671875" bestFit="1" customWidth="1"/>
    <col min="4" max="4" width="12.109375" bestFit="1" customWidth="1"/>
    <col min="5" max="5" width="11.88671875" bestFit="1" customWidth="1"/>
    <col min="6" max="8" width="10.88671875" customWidth="1"/>
    <col min="9" max="16384" width="10.88671875" hidden="1"/>
  </cols>
  <sheetData>
    <row r="1" spans="2:8" x14ac:dyDescent="0.25"/>
    <row r="2" spans="2:8" x14ac:dyDescent="0.25"/>
    <row r="3" spans="2:8" x14ac:dyDescent="0.25">
      <c r="C3" s="54" t="s">
        <v>77</v>
      </c>
      <c r="D3" s="54" t="s">
        <v>76</v>
      </c>
      <c r="E3" s="54" t="s">
        <v>78</v>
      </c>
    </row>
    <row r="4" spans="2:8" x14ac:dyDescent="0.25">
      <c r="B4" s="53">
        <v>44105</v>
      </c>
      <c r="C4" s="147">
        <v>66.246666666666442</v>
      </c>
      <c r="D4" s="147">
        <v>0</v>
      </c>
      <c r="E4" s="147">
        <f>SUM(C4:D4)</f>
        <v>66.246666666666442</v>
      </c>
    </row>
    <row r="5" spans="2:8" x14ac:dyDescent="0.25">
      <c r="B5" s="53">
        <v>44106</v>
      </c>
      <c r="C5" s="147">
        <v>27.500000000000014</v>
      </c>
      <c r="D5" s="147">
        <v>0</v>
      </c>
      <c r="E5" s="147">
        <f t="shared" ref="E5:E33" si="0">SUM(C5:D5)</f>
        <v>27.500000000000014</v>
      </c>
      <c r="F5" s="67"/>
      <c r="H5" s="67"/>
    </row>
    <row r="6" spans="2:8" x14ac:dyDescent="0.25">
      <c r="B6" s="53">
        <v>44107</v>
      </c>
      <c r="C6" s="147">
        <v>110.98076216433331</v>
      </c>
      <c r="D6" s="147">
        <v>0</v>
      </c>
      <c r="E6" s="147">
        <f t="shared" si="0"/>
        <v>110.98076216433331</v>
      </c>
      <c r="F6" s="67"/>
      <c r="H6" s="67"/>
    </row>
    <row r="7" spans="2:8" x14ac:dyDescent="0.25">
      <c r="B7" s="53">
        <v>44108</v>
      </c>
      <c r="C7" s="147">
        <v>833.39761184799931</v>
      </c>
      <c r="D7" s="147">
        <v>0</v>
      </c>
      <c r="E7" s="147">
        <f t="shared" si="0"/>
        <v>833.39761184799931</v>
      </c>
      <c r="F7" s="67"/>
      <c r="H7" s="67"/>
    </row>
    <row r="8" spans="2:8" x14ac:dyDescent="0.25">
      <c r="B8" s="53">
        <v>44109</v>
      </c>
      <c r="C8" s="147">
        <v>109.0833333333335</v>
      </c>
      <c r="D8" s="147">
        <v>0</v>
      </c>
      <c r="E8" s="147">
        <f t="shared" si="0"/>
        <v>109.0833333333335</v>
      </c>
      <c r="F8" s="67"/>
      <c r="H8" s="67"/>
    </row>
    <row r="9" spans="2:8" x14ac:dyDescent="0.25">
      <c r="B9" s="53">
        <v>44110</v>
      </c>
      <c r="C9" s="147">
        <v>452.08922611233254</v>
      </c>
      <c r="D9" s="147">
        <v>2896.77924676667</v>
      </c>
      <c r="E9" s="147">
        <f t="shared" si="0"/>
        <v>3348.8684728790026</v>
      </c>
      <c r="F9" s="67"/>
      <c r="H9" s="67"/>
    </row>
    <row r="10" spans="2:8" x14ac:dyDescent="0.25">
      <c r="B10" s="53">
        <v>44111</v>
      </c>
      <c r="C10" s="147">
        <v>641.04749431900018</v>
      </c>
      <c r="D10" s="147">
        <v>0</v>
      </c>
      <c r="E10" s="147">
        <f t="shared" si="0"/>
        <v>641.04749431900018</v>
      </c>
      <c r="F10" s="67"/>
      <c r="H10" s="67"/>
    </row>
    <row r="11" spans="2:8" x14ac:dyDescent="0.25">
      <c r="B11" s="53">
        <v>44112</v>
      </c>
      <c r="C11" s="147">
        <v>912.74063763333618</v>
      </c>
      <c r="D11" s="147">
        <v>2199.7499513166604</v>
      </c>
      <c r="E11" s="147">
        <f t="shared" si="0"/>
        <v>3112.4905889499964</v>
      </c>
      <c r="F11" s="67"/>
      <c r="H11" s="67"/>
    </row>
    <row r="12" spans="2:8" x14ac:dyDescent="0.25">
      <c r="B12" s="53">
        <v>44113</v>
      </c>
      <c r="C12" s="147">
        <v>0</v>
      </c>
      <c r="D12" s="147">
        <v>1155.7430413833333</v>
      </c>
      <c r="E12" s="147">
        <f t="shared" si="0"/>
        <v>1155.7430413833333</v>
      </c>
      <c r="F12" s="67"/>
      <c r="H12" s="67"/>
    </row>
    <row r="13" spans="2:8" x14ac:dyDescent="0.25">
      <c r="B13" s="53">
        <v>44114</v>
      </c>
      <c r="C13" s="147">
        <v>3.5422268166666688</v>
      </c>
      <c r="D13" s="147">
        <v>786.4064678499999</v>
      </c>
      <c r="E13" s="147">
        <f t="shared" si="0"/>
        <v>789.9486946666666</v>
      </c>
      <c r="F13" s="67"/>
      <c r="G13" s="66"/>
      <c r="H13" s="67"/>
    </row>
    <row r="14" spans="2:8" x14ac:dyDescent="0.25">
      <c r="B14" s="53">
        <v>44115</v>
      </c>
      <c r="C14" s="147">
        <v>0</v>
      </c>
      <c r="D14" s="147">
        <v>282.13987930000002</v>
      </c>
      <c r="E14" s="147">
        <f t="shared" si="0"/>
        <v>282.13987930000002</v>
      </c>
      <c r="F14" s="67"/>
      <c r="H14" s="67"/>
    </row>
    <row r="15" spans="2:8" x14ac:dyDescent="0.25">
      <c r="B15" s="53">
        <v>44116</v>
      </c>
      <c r="C15" s="147">
        <v>0</v>
      </c>
      <c r="D15" s="147">
        <v>0</v>
      </c>
      <c r="E15" s="147">
        <f t="shared" si="0"/>
        <v>0</v>
      </c>
      <c r="F15" s="67"/>
      <c r="H15" s="67"/>
    </row>
    <row r="16" spans="2:8" x14ac:dyDescent="0.25">
      <c r="B16" s="53">
        <v>44117</v>
      </c>
      <c r="C16" s="147">
        <v>1.5432936333333329</v>
      </c>
      <c r="D16" s="147">
        <v>0</v>
      </c>
      <c r="E16" s="147">
        <f t="shared" si="0"/>
        <v>1.5432936333333329</v>
      </c>
      <c r="F16" s="67"/>
      <c r="H16" s="67"/>
    </row>
    <row r="17" spans="2:8" x14ac:dyDescent="0.25">
      <c r="B17" s="53">
        <v>44118</v>
      </c>
      <c r="C17" s="147">
        <v>25.964134983333341</v>
      </c>
      <c r="D17" s="147">
        <v>0</v>
      </c>
      <c r="E17" s="147">
        <f t="shared" si="0"/>
        <v>25.964134983333341</v>
      </c>
      <c r="F17" s="67"/>
      <c r="H17" s="67"/>
    </row>
    <row r="18" spans="2:8" x14ac:dyDescent="0.25">
      <c r="B18" s="53">
        <v>44119</v>
      </c>
      <c r="C18" s="147">
        <v>24.495331649999994</v>
      </c>
      <c r="D18" s="147">
        <v>0</v>
      </c>
      <c r="E18" s="147">
        <f t="shared" si="0"/>
        <v>24.495331649999994</v>
      </c>
      <c r="F18" s="67"/>
      <c r="H18" s="67"/>
    </row>
    <row r="19" spans="2:8" x14ac:dyDescent="0.25">
      <c r="B19" s="53">
        <v>44120</v>
      </c>
      <c r="C19" s="147">
        <v>0.16027061666666664</v>
      </c>
      <c r="D19" s="147">
        <v>0</v>
      </c>
      <c r="E19" s="147">
        <f t="shared" si="0"/>
        <v>0.16027061666666664</v>
      </c>
      <c r="F19" s="67"/>
      <c r="H19" s="67"/>
    </row>
    <row r="20" spans="2:8" x14ac:dyDescent="0.25">
      <c r="B20" s="53">
        <v>44121</v>
      </c>
      <c r="C20" s="147">
        <v>392.23434004699993</v>
      </c>
      <c r="D20" s="147">
        <v>0</v>
      </c>
      <c r="E20" s="147">
        <f t="shared" si="0"/>
        <v>392.23434004699993</v>
      </c>
      <c r="F20" s="67"/>
      <c r="H20" s="67"/>
    </row>
    <row r="21" spans="2:8" x14ac:dyDescent="0.25">
      <c r="B21" s="53">
        <v>44122</v>
      </c>
      <c r="C21" s="147">
        <v>1921.7237293786652</v>
      </c>
      <c r="D21" s="147">
        <v>0</v>
      </c>
      <c r="E21" s="147">
        <f t="shared" si="0"/>
        <v>1921.7237293786652</v>
      </c>
      <c r="F21" s="67"/>
      <c r="H21" s="67"/>
    </row>
    <row r="22" spans="2:8" x14ac:dyDescent="0.25">
      <c r="B22" s="53">
        <v>44123</v>
      </c>
      <c r="C22" s="147">
        <v>2.569793883333332</v>
      </c>
      <c r="D22" s="147">
        <v>0</v>
      </c>
      <c r="E22" s="147">
        <f t="shared" si="0"/>
        <v>2.569793883333332</v>
      </c>
      <c r="F22" s="67"/>
      <c r="H22" s="67"/>
    </row>
    <row r="23" spans="2:8" x14ac:dyDescent="0.25">
      <c r="B23" s="53">
        <v>44124</v>
      </c>
      <c r="C23" s="147">
        <v>21.019138966666663</v>
      </c>
      <c r="D23" s="147">
        <v>0</v>
      </c>
      <c r="E23" s="147">
        <f t="shared" si="0"/>
        <v>21.019138966666663</v>
      </c>
    </row>
    <row r="24" spans="2:8" x14ac:dyDescent="0.25">
      <c r="B24" s="53">
        <v>44125</v>
      </c>
      <c r="C24" s="147">
        <v>1375.2297458240012</v>
      </c>
      <c r="D24" s="147">
        <v>0</v>
      </c>
      <c r="E24" s="147">
        <f t="shared" si="0"/>
        <v>1375.2297458240012</v>
      </c>
    </row>
    <row r="25" spans="2:8" x14ac:dyDescent="0.25">
      <c r="B25" s="53">
        <v>44126</v>
      </c>
      <c r="C25" s="147">
        <v>690.43676182799879</v>
      </c>
      <c r="D25" s="147">
        <v>0</v>
      </c>
      <c r="E25" s="147">
        <f t="shared" si="0"/>
        <v>690.43676182799879</v>
      </c>
    </row>
    <row r="26" spans="2:8" x14ac:dyDescent="0.25">
      <c r="B26" s="53">
        <v>44127</v>
      </c>
      <c r="C26" s="147">
        <v>20.35286326666667</v>
      </c>
      <c r="D26" s="147">
        <v>0</v>
      </c>
      <c r="E26" s="147">
        <f t="shared" si="0"/>
        <v>20.35286326666667</v>
      </c>
    </row>
    <row r="27" spans="2:8" x14ac:dyDescent="0.25">
      <c r="B27" s="53">
        <v>44128</v>
      </c>
      <c r="C27" s="147">
        <v>13.804144383333332</v>
      </c>
      <c r="D27" s="147">
        <v>0</v>
      </c>
      <c r="E27" s="147">
        <f t="shared" si="0"/>
        <v>13.804144383333332</v>
      </c>
    </row>
    <row r="28" spans="2:8" x14ac:dyDescent="0.25">
      <c r="B28" s="53">
        <v>44129</v>
      </c>
      <c r="C28" s="147">
        <v>1842.5584632186637</v>
      </c>
      <c r="D28" s="147">
        <v>0</v>
      </c>
      <c r="E28" s="147">
        <f t="shared" si="0"/>
        <v>1842.5584632186637</v>
      </c>
    </row>
    <row r="29" spans="2:8" x14ac:dyDescent="0.25">
      <c r="B29" s="53">
        <v>44130</v>
      </c>
      <c r="C29" s="147">
        <v>1139.4638786046658</v>
      </c>
      <c r="D29" s="147">
        <v>0</v>
      </c>
      <c r="E29" s="147">
        <f t="shared" si="0"/>
        <v>1139.4638786046658</v>
      </c>
    </row>
    <row r="30" spans="2:8" x14ac:dyDescent="0.25">
      <c r="B30" s="53">
        <v>44131</v>
      </c>
      <c r="C30" s="147">
        <v>1686.6946353683297</v>
      </c>
      <c r="D30" s="147">
        <v>0</v>
      </c>
      <c r="E30" s="147">
        <f t="shared" si="0"/>
        <v>1686.6946353683297</v>
      </c>
    </row>
    <row r="31" spans="2:8" x14ac:dyDescent="0.25">
      <c r="B31" s="53">
        <v>44132</v>
      </c>
      <c r="C31" s="147">
        <v>1786.5108917500054</v>
      </c>
      <c r="D31" s="147">
        <v>0</v>
      </c>
      <c r="E31" s="147">
        <f t="shared" si="0"/>
        <v>1786.5108917500054</v>
      </c>
    </row>
    <row r="32" spans="2:8" x14ac:dyDescent="0.25">
      <c r="B32" s="53">
        <v>44133</v>
      </c>
      <c r="C32" s="147">
        <v>1646.1472217120008</v>
      </c>
      <c r="D32" s="147">
        <v>0</v>
      </c>
      <c r="E32" s="147">
        <f t="shared" si="0"/>
        <v>1646.1472217120008</v>
      </c>
    </row>
    <row r="33" spans="2:5" x14ac:dyDescent="0.25">
      <c r="B33" s="53">
        <v>44134</v>
      </c>
      <c r="C33" s="147">
        <v>0.68497313333333376</v>
      </c>
      <c r="D33" s="147">
        <v>0</v>
      </c>
      <c r="E33" s="147">
        <f t="shared" si="0"/>
        <v>0.68497313333333376</v>
      </c>
    </row>
    <row r="34" spans="2:5" x14ac:dyDescent="0.25">
      <c r="B34" s="53">
        <v>44135</v>
      </c>
      <c r="C34" s="147">
        <v>7.1971670833333325</v>
      </c>
      <c r="D34" s="147">
        <v>0</v>
      </c>
      <c r="E34" s="147">
        <f t="shared" ref="E34" si="1">SUM(C34:D34)</f>
        <v>7.1971670833333325</v>
      </c>
    </row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</vt:i4>
      </vt:variant>
    </vt:vector>
  </HeadingPairs>
  <TitlesOfParts>
    <vt:vector size="22" baseType="lpstr">
      <vt:lpstr>CAPAC INSTALADA SEN</vt:lpstr>
      <vt:lpstr>CMg SEN</vt:lpstr>
      <vt:lpstr>Gx REAL vs PRG SEN</vt:lpstr>
      <vt:lpstr>DDA MAX Y MIN 2020</vt:lpstr>
      <vt:lpstr>VENTAS DE ENERGÍA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  <vt:lpstr>Mensual</vt:lpstr>
      <vt:lpstr>Semanal</vt:lpstr>
      <vt:lpstr>Mensual!Área_de_impresión</vt:lpstr>
      <vt:lpstr>Semanal!Área_de_impresión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2020-11-19T15:08:28Z</dcterms:modified>
</cp:coreProperties>
</file>